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416" windowHeight="11016"/>
  </bookViews>
  <sheets>
    <sheet name="Summary" sheetId="4" r:id="rId1"/>
    <sheet name="Chart 2012-2014" sheetId="7" r:id="rId2"/>
    <sheet name="Chart 2014" sheetId="8" r:id="rId3"/>
    <sheet name="Detail by Company" sheetId="2" r:id="rId4"/>
    <sheet name="GenerationTotals data set" sheetId="1" r:id="rId5"/>
    <sheet name="Excluded units" sheetId="3" r:id="rId6"/>
  </sheets>
  <calcPr calcId="145621"/>
</workbook>
</file>

<file path=xl/calcChain.xml><?xml version="1.0" encoding="utf-8"?>
<calcChain xmlns="http://schemas.openxmlformats.org/spreadsheetml/2006/main">
  <c r="E30" i="4" l="1"/>
  <c r="E29" i="4" l="1"/>
  <c r="E28" i="4" l="1"/>
  <c r="B54" i="4"/>
  <c r="A54" i="4"/>
  <c r="B53" i="4"/>
  <c r="A53" i="4"/>
  <c r="B52" i="4"/>
  <c r="A52" i="4"/>
  <c r="B50" i="4"/>
  <c r="A50" i="4"/>
  <c r="B49" i="4"/>
  <c r="A49" i="4"/>
  <c r="B48" i="4"/>
  <c r="A48" i="4"/>
  <c r="B46" i="4"/>
  <c r="A46" i="4"/>
  <c r="B45" i="4"/>
  <c r="A45" i="4"/>
  <c r="B44" i="4"/>
  <c r="A44" i="4"/>
  <c r="B42" i="4"/>
  <c r="A42" i="4"/>
  <c r="B41" i="4"/>
  <c r="A41" i="4"/>
  <c r="B40" i="4"/>
  <c r="A40" i="4"/>
  <c r="B38" i="4"/>
  <c r="A38" i="4"/>
  <c r="B37" i="4"/>
  <c r="A37" i="4"/>
  <c r="B36" i="4"/>
  <c r="A36" i="4"/>
  <c r="I786" i="2"/>
  <c r="D33" i="4" s="1"/>
  <c r="H786" i="2"/>
  <c r="C33" i="4" s="1"/>
  <c r="B34" i="4"/>
  <c r="A34" i="4"/>
  <c r="B33" i="4"/>
  <c r="A33" i="4"/>
  <c r="B32" i="4"/>
  <c r="A32" i="4"/>
  <c r="B26" i="4"/>
  <c r="A26" i="4"/>
  <c r="B25" i="4"/>
  <c r="A25" i="4"/>
  <c r="B24" i="4"/>
  <c r="A24" i="4"/>
  <c r="B22" i="4"/>
  <c r="A22" i="4"/>
  <c r="B21" i="4"/>
  <c r="A21" i="4"/>
  <c r="B20" i="4"/>
  <c r="A20" i="4"/>
  <c r="B18" i="4"/>
  <c r="A18" i="4"/>
  <c r="B17" i="4"/>
  <c r="A17" i="4"/>
  <c r="B16" i="4"/>
  <c r="A16" i="4"/>
  <c r="B14" i="4"/>
  <c r="A14" i="4"/>
  <c r="B13" i="4"/>
  <c r="A13" i="4"/>
  <c r="B12" i="4"/>
  <c r="A12" i="4"/>
  <c r="B10" i="4"/>
  <c r="A10" i="4"/>
  <c r="B9" i="4"/>
  <c r="A9" i="4"/>
  <c r="B8" i="4"/>
  <c r="A8" i="4"/>
  <c r="B7" i="4"/>
  <c r="C7" i="4"/>
  <c r="D7" i="4"/>
  <c r="E7" i="4"/>
  <c r="A7" i="4"/>
  <c r="H1256" i="2"/>
  <c r="C52" i="4" s="1"/>
  <c r="J1248" i="2"/>
  <c r="I1212" i="2"/>
  <c r="I1209" i="2"/>
  <c r="I1208" i="2"/>
  <c r="H1197" i="2"/>
  <c r="C53" i="4" s="1"/>
  <c r="I1154" i="2"/>
  <c r="I1151" i="2"/>
  <c r="I1150" i="2"/>
  <c r="H1138" i="2"/>
  <c r="C54" i="4" s="1"/>
  <c r="I1095" i="2"/>
  <c r="I1092" i="2"/>
  <c r="I1091" i="2"/>
  <c r="I1080" i="2"/>
  <c r="D48" i="4" s="1"/>
  <c r="H1080" i="2"/>
  <c r="C48" i="4" s="1"/>
  <c r="I1061" i="2"/>
  <c r="D49" i="4" s="1"/>
  <c r="H1061" i="2"/>
  <c r="C49" i="4" s="1"/>
  <c r="I1042" i="2"/>
  <c r="D50" i="4" s="1"/>
  <c r="H1042" i="2"/>
  <c r="C50" i="4" s="1"/>
  <c r="I1023" i="2"/>
  <c r="D44" i="4" s="1"/>
  <c r="H1023" i="2"/>
  <c r="C44" i="4" s="1"/>
  <c r="I997" i="2"/>
  <c r="D45" i="4" s="1"/>
  <c r="H997" i="2"/>
  <c r="C45" i="4" s="1"/>
  <c r="I977" i="2"/>
  <c r="D46" i="4" s="1"/>
  <c r="H977" i="2"/>
  <c r="C46" i="4" s="1"/>
  <c r="I959" i="2"/>
  <c r="D40" i="4" s="1"/>
  <c r="H959" i="2"/>
  <c r="C40" i="4" s="1"/>
  <c r="I941" i="2"/>
  <c r="D41" i="4" s="1"/>
  <c r="H941" i="2"/>
  <c r="C41" i="4" s="1"/>
  <c r="I923" i="2"/>
  <c r="D42" i="4" s="1"/>
  <c r="H923" i="2"/>
  <c r="C42" i="4" s="1"/>
  <c r="I904" i="2"/>
  <c r="D36" i="4" s="1"/>
  <c r="H904" i="2"/>
  <c r="C36" i="4" s="1"/>
  <c r="I889" i="2"/>
  <c r="D37" i="4" s="1"/>
  <c r="H889" i="2"/>
  <c r="C37" i="4" s="1"/>
  <c r="I874" i="2"/>
  <c r="D38" i="4" s="1"/>
  <c r="H874" i="2"/>
  <c r="C38" i="4" s="1"/>
  <c r="I859" i="2"/>
  <c r="D32" i="4" s="1"/>
  <c r="H859" i="2"/>
  <c r="C32" i="4" s="1"/>
  <c r="I727" i="2"/>
  <c r="D34" i="4" s="1"/>
  <c r="H727" i="2"/>
  <c r="C34" i="4" s="1"/>
  <c r="I667" i="2"/>
  <c r="D24" i="4" s="1"/>
  <c r="H667" i="2"/>
  <c r="C24" i="4" s="1"/>
  <c r="I653" i="2"/>
  <c r="D25" i="4" s="1"/>
  <c r="H653" i="2"/>
  <c r="C25" i="4" s="1"/>
  <c r="I639" i="2"/>
  <c r="D26" i="4" s="1"/>
  <c r="H639" i="2"/>
  <c r="C26" i="4" s="1"/>
  <c r="I625" i="2"/>
  <c r="D20" i="4" s="1"/>
  <c r="H625" i="2"/>
  <c r="C20" i="4" s="1"/>
  <c r="I564" i="2"/>
  <c r="D21" i="4" s="1"/>
  <c r="H564" i="2"/>
  <c r="C21" i="4" s="1"/>
  <c r="I502" i="2"/>
  <c r="D22" i="4" s="1"/>
  <c r="H502" i="2"/>
  <c r="C22" i="4" s="1"/>
  <c r="I441" i="2"/>
  <c r="D16" i="4" s="1"/>
  <c r="H441" i="2"/>
  <c r="C16" i="4" s="1"/>
  <c r="I344" i="2"/>
  <c r="D17" i="4" s="1"/>
  <c r="H344" i="2"/>
  <c r="C17" i="4" s="1"/>
  <c r="I278" i="2"/>
  <c r="D18" i="4" s="1"/>
  <c r="H278" i="2"/>
  <c r="C18" i="4" s="1"/>
  <c r="I216" i="2"/>
  <c r="D12" i="4" s="1"/>
  <c r="H216" i="2"/>
  <c r="C12" i="4" s="1"/>
  <c r="I183" i="2"/>
  <c r="D13" i="4" s="1"/>
  <c r="H183" i="2"/>
  <c r="C13" i="4" s="1"/>
  <c r="I158" i="2"/>
  <c r="D14" i="4" s="1"/>
  <c r="H158" i="2"/>
  <c r="C14" i="4" s="1"/>
  <c r="I133" i="2"/>
  <c r="D8" i="4" s="1"/>
  <c r="H133" i="2"/>
  <c r="C8" i="4" s="1"/>
  <c r="I88" i="2"/>
  <c r="D9" i="4" s="1"/>
  <c r="H88" i="2"/>
  <c r="C9" i="4" s="1"/>
  <c r="I46" i="2"/>
  <c r="D10" i="4" s="1"/>
  <c r="H46" i="2"/>
  <c r="C10" i="4" s="1"/>
  <c r="I1256" i="2" l="1"/>
  <c r="I1197" i="2"/>
  <c r="I1138" i="2"/>
  <c r="J1023" i="2"/>
  <c r="E44" i="4" s="1"/>
  <c r="J1061" i="2"/>
  <c r="E49" i="4" s="1"/>
  <c r="J1042" i="2"/>
  <c r="E50" i="4" s="1"/>
  <c r="J1080" i="2"/>
  <c r="E48" i="4" s="1"/>
  <c r="J941" i="2"/>
  <c r="E41" i="4" s="1"/>
  <c r="J959" i="2"/>
  <c r="E40" i="4" s="1"/>
  <c r="J997" i="2"/>
  <c r="E45" i="4" s="1"/>
  <c r="J977" i="2"/>
  <c r="E46" i="4" s="1"/>
  <c r="J923" i="2"/>
  <c r="E42" i="4" s="1"/>
  <c r="J904" i="2"/>
  <c r="E36" i="4" s="1"/>
  <c r="J889" i="2"/>
  <c r="E37" i="4" s="1"/>
  <c r="J874" i="2"/>
  <c r="E38" i="4" s="1"/>
  <c r="J859" i="2"/>
  <c r="E32" i="4" s="1"/>
  <c r="J786" i="2"/>
  <c r="E33" i="4" s="1"/>
  <c r="J727" i="2"/>
  <c r="E34" i="4" s="1"/>
  <c r="J639" i="2"/>
  <c r="E26" i="4" s="1"/>
  <c r="J625" i="2"/>
  <c r="E20" i="4" s="1"/>
  <c r="J653" i="2"/>
  <c r="E25" i="4" s="1"/>
  <c r="J667" i="2"/>
  <c r="E24" i="4" s="1"/>
  <c r="J564" i="2"/>
  <c r="E21" i="4" s="1"/>
  <c r="J502" i="2"/>
  <c r="E22" i="4" s="1"/>
  <c r="J133" i="2"/>
  <c r="E8" i="4" s="1"/>
  <c r="J183" i="2"/>
  <c r="E13" i="4" s="1"/>
  <c r="J216" i="2"/>
  <c r="E12" i="4" s="1"/>
  <c r="J158" i="2"/>
  <c r="E14" i="4" s="1"/>
  <c r="J344" i="2"/>
  <c r="E17" i="4" s="1"/>
  <c r="J278" i="2"/>
  <c r="E18" i="4" s="1"/>
  <c r="J441" i="2"/>
  <c r="E16" i="4" s="1"/>
  <c r="J88" i="2"/>
  <c r="E9" i="4" s="1"/>
  <c r="J46" i="2"/>
  <c r="E10" i="4" s="1"/>
  <c r="J1256" i="2" l="1"/>
  <c r="E52" i="4" s="1"/>
  <c r="D52" i="4"/>
  <c r="J1138" i="2"/>
  <c r="E54" i="4" s="1"/>
  <c r="D54" i="4"/>
  <c r="J1197" i="2"/>
  <c r="E53" i="4" s="1"/>
  <c r="D53" i="4"/>
</calcChain>
</file>

<file path=xl/comments1.xml><?xml version="1.0" encoding="utf-8"?>
<comments xmlns="http://schemas.openxmlformats.org/spreadsheetml/2006/main">
  <authors>
    <author>dls0tjl</author>
  </authors>
  <commentList>
    <comment ref="I1091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based on avg cO2 rate from other units at site</t>
        </r>
      </text>
    </comment>
    <comment ref="I1092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based on avg CO2 rate at other 2 units at site</t>
        </r>
      </text>
    </comment>
    <comment ref="I1095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based on avg CO2 rate at other unit at site</t>
        </r>
      </text>
    </comment>
    <comment ref="H1131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Generation from "generations total" data set</t>
        </r>
      </text>
    </comment>
    <comment ref="I1150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based on avg CO2 rate from other 2 ST coal units at site</t>
        </r>
      </text>
    </comment>
    <comment ref="I1151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based on avg CO2 rate at other 2 ST coal units at site</t>
        </r>
      </text>
    </comment>
    <comment ref="I1154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based on CO2 rate from other unit NGCC at site</t>
        </r>
      </text>
    </comment>
    <comment ref="H1190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Generation from "generation totals" data set</t>
        </r>
      </text>
    </comment>
    <comment ref="I1208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based on avg CO2 rate of other 2 ST coal units at site</t>
        </r>
      </text>
    </comment>
    <comment ref="I1209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bsed on avg CO2 rate of other two ST coal units at site</t>
        </r>
      </text>
    </comment>
    <comment ref="I1212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Estimated bsed on CO2 rate of other twoNGCC at site</t>
        </r>
      </text>
    </comment>
    <comment ref="H1248" authorId="0">
      <text>
        <r>
          <rPr>
            <b/>
            <sz val="9"/>
            <color indexed="81"/>
            <rFont val="Tahoma"/>
            <family val="2"/>
          </rPr>
          <t>dls0tjl:</t>
        </r>
        <r>
          <rPr>
            <sz val="9"/>
            <color indexed="81"/>
            <rFont val="Tahoma"/>
            <family val="2"/>
          </rPr>
          <t xml:space="preserve">
Generation from "generation totals" data set</t>
        </r>
      </text>
    </comment>
  </commentList>
</comments>
</file>

<file path=xl/sharedStrings.xml><?xml version="1.0" encoding="utf-8"?>
<sst xmlns="http://schemas.openxmlformats.org/spreadsheetml/2006/main" count="8917" uniqueCount="359">
  <si>
    <t>Owner Name</t>
  </si>
  <si>
    <t>Year</t>
  </si>
  <si>
    <t>Plant Name</t>
  </si>
  <si>
    <t>Plant State</t>
  </si>
  <si>
    <t>Primary Fuel Type Used During Year</t>
  </si>
  <si>
    <t>Net Generation MWh</t>
  </si>
  <si>
    <t>Alabama Power Co</t>
  </si>
  <si>
    <t>E C Gaston</t>
  </si>
  <si>
    <t>Alabama</t>
  </si>
  <si>
    <t>COL</t>
  </si>
  <si>
    <t>Gadsden</t>
  </si>
  <si>
    <t>NA</t>
  </si>
  <si>
    <t>GE Plastics Cogeneration</t>
  </si>
  <si>
    <t>NG</t>
  </si>
  <si>
    <t>Gorgas 2 &amp; 3</t>
  </si>
  <si>
    <t>Greene County (AL)</t>
  </si>
  <si>
    <t>Harris Dam</t>
  </si>
  <si>
    <t>WAT</t>
  </si>
  <si>
    <t>James H Miller Jr</t>
  </si>
  <si>
    <t>James M Barry Electric Generating Plant</t>
  </si>
  <si>
    <t>Joseph M Farley</t>
  </si>
  <si>
    <t>URA</t>
  </si>
  <si>
    <t>Lay Dam</t>
  </si>
  <si>
    <t>Lewis Smith Dam</t>
  </si>
  <si>
    <t>Logan Martin Dam</t>
  </si>
  <si>
    <t>Martin Dam</t>
  </si>
  <si>
    <t>Mitchell Dam</t>
  </si>
  <si>
    <t>Theodore Co Generating Fac</t>
  </si>
  <si>
    <t>Walter Bouldin Dam</t>
  </si>
  <si>
    <t>Bankhead Dam</t>
  </si>
  <si>
    <t>H Neely Henry Dam</t>
  </si>
  <si>
    <t>Holt Dam</t>
  </si>
  <si>
    <t>Jordan Dam</t>
  </si>
  <si>
    <t>Thurlow Dam</t>
  </si>
  <si>
    <t>Washington County (AL)</t>
  </si>
  <si>
    <t>Weiss Dam</t>
  </si>
  <si>
    <t>Yates Dam</t>
  </si>
  <si>
    <t>Appalachian Power Co</t>
  </si>
  <si>
    <t>Ceredo Generating Plant</t>
  </si>
  <si>
    <t>West Virginia</t>
  </si>
  <si>
    <t>Clinch River</t>
  </si>
  <si>
    <t>Virginia</t>
  </si>
  <si>
    <t>Dresden Energy Facility</t>
  </si>
  <si>
    <t>Ohio</t>
  </si>
  <si>
    <t>Glen Lyn</t>
  </si>
  <si>
    <t>John E Amos</t>
  </si>
  <si>
    <t>Kanawha River</t>
  </si>
  <si>
    <t>Mountaineer</t>
  </si>
  <si>
    <t>Phil Sporn</t>
  </si>
  <si>
    <t>Smith Mountain</t>
  </si>
  <si>
    <t>Buck (VA)</t>
  </si>
  <si>
    <t>Byllesby 2</t>
  </si>
  <si>
    <t>Claytor</t>
  </si>
  <si>
    <t>Leesville</t>
  </si>
  <si>
    <t>London</t>
  </si>
  <si>
    <t>Marmet</t>
  </si>
  <si>
    <t>Niagara (VA)</t>
  </si>
  <si>
    <t>Reusens</t>
  </si>
  <si>
    <t>Winfield (WV)</t>
  </si>
  <si>
    <t>Dominion Resources Inc</t>
  </si>
  <si>
    <t>Salem Harbor</t>
  </si>
  <si>
    <t>Massachusetts</t>
  </si>
  <si>
    <t>Duke Energy Carolinas</t>
  </si>
  <si>
    <t>Bad Creek</t>
  </si>
  <si>
    <t>South Carolina</t>
  </si>
  <si>
    <t>Belews Creek</t>
  </si>
  <si>
    <t>North Carolina</t>
  </si>
  <si>
    <t>Buck Steam Station (NC)</t>
  </si>
  <si>
    <t>Catawba</t>
  </si>
  <si>
    <t>Cowans Ford</t>
  </si>
  <si>
    <t>Dan River (NC)</t>
  </si>
  <si>
    <t>G G Allen</t>
  </si>
  <si>
    <t>James E Rogers Energy Complex</t>
  </si>
  <si>
    <t>Jocassee</t>
  </si>
  <si>
    <t>Keowee</t>
  </si>
  <si>
    <t>Lincoln Combustion</t>
  </si>
  <si>
    <t>OIL-LIT</t>
  </si>
  <si>
    <t>Marshall (NC DUKE)</t>
  </si>
  <si>
    <t>McGuire</t>
  </si>
  <si>
    <t>Mill Creek (SC)</t>
  </si>
  <si>
    <t>Oconee</t>
  </si>
  <si>
    <t>Rockingham Power LLC</t>
  </si>
  <si>
    <t>W S Lee</t>
  </si>
  <si>
    <t>Riverbend (NC)</t>
  </si>
  <si>
    <t>99 Islands</t>
  </si>
  <si>
    <t>Bear Creek (NC)</t>
  </si>
  <si>
    <t>Bridgewater (NC)</t>
  </si>
  <si>
    <t>Buzzard Roost</t>
  </si>
  <si>
    <t>Cedar Cliff</t>
  </si>
  <si>
    <t>Cedar Creek</t>
  </si>
  <si>
    <t>DE Solar 10240 Old Dowd Rd</t>
  </si>
  <si>
    <t>SOL</t>
  </si>
  <si>
    <t>De Solar 1725 Drywall DR</t>
  </si>
  <si>
    <t>De Solar 657 Brigham Rd</t>
  </si>
  <si>
    <t>Dearborn</t>
  </si>
  <si>
    <t>Fishing Creek</t>
  </si>
  <si>
    <t>Franklin (NC)</t>
  </si>
  <si>
    <t>Gaston Shoals</t>
  </si>
  <si>
    <t>Great Falls (SC)</t>
  </si>
  <si>
    <t>Lookout Shoals</t>
  </si>
  <si>
    <t>Mission</t>
  </si>
  <si>
    <t>Mountain Island</t>
  </si>
  <si>
    <t>Nantahala</t>
  </si>
  <si>
    <t>Oxford (NC)</t>
  </si>
  <si>
    <t>Queens Creek</t>
  </si>
  <si>
    <t>Rhodhiss</t>
  </si>
  <si>
    <t>Rocky Creek</t>
  </si>
  <si>
    <t>Tennessee Creek</t>
  </si>
  <si>
    <t>Thorpe</t>
  </si>
  <si>
    <t>Tuckasegee</t>
  </si>
  <si>
    <t>Tuxedo</t>
  </si>
  <si>
    <t>Wateree (KERSHAW)</t>
  </si>
  <si>
    <t>Wylie</t>
  </si>
  <si>
    <t>Duke Energy Florida</t>
  </si>
  <si>
    <t>Anclote</t>
  </si>
  <si>
    <t>Florida</t>
  </si>
  <si>
    <t>Avon Park</t>
  </si>
  <si>
    <t>Bayboro</t>
  </si>
  <si>
    <t>Crystal River</t>
  </si>
  <si>
    <t>Debary</t>
  </si>
  <si>
    <t>G E Turner</t>
  </si>
  <si>
    <t>Higgins</t>
  </si>
  <si>
    <t>Hines Energy Complex</t>
  </si>
  <si>
    <t>Intercession City</t>
  </si>
  <si>
    <t>P L Bartow</t>
  </si>
  <si>
    <t>Suwannee</t>
  </si>
  <si>
    <t>Tiger Bay</t>
  </si>
  <si>
    <t>Univ of Florida</t>
  </si>
  <si>
    <t>Rio Pinar</t>
  </si>
  <si>
    <t>Entergy Mississippi Inc</t>
  </si>
  <si>
    <t>Attala Energy</t>
  </si>
  <si>
    <t>Mississippi</t>
  </si>
  <si>
    <t>Baxter Wilson</t>
  </si>
  <si>
    <t>Gerald Andrus</t>
  </si>
  <si>
    <t>Hinds Energy Facility</t>
  </si>
  <si>
    <t>Independence (AR)</t>
  </si>
  <si>
    <t>Arkansas</t>
  </si>
  <si>
    <t>Rex Brown</t>
  </si>
  <si>
    <t>Georgia Power Co</t>
  </si>
  <si>
    <t>Bartletts Ferry</t>
  </si>
  <si>
    <t>Georgia</t>
  </si>
  <si>
    <t>Bowen</t>
  </si>
  <si>
    <t>Edwin I Hatch</t>
  </si>
  <si>
    <t>Hammond</t>
  </si>
  <si>
    <t>Harllee Branch</t>
  </si>
  <si>
    <t>Jack McDonough</t>
  </si>
  <si>
    <t>Kraft</t>
  </si>
  <si>
    <t>McIntosh (GA SAVNAH)</t>
  </si>
  <si>
    <t>McIntosh Combined Cycle Facility</t>
  </si>
  <si>
    <t>McManus</t>
  </si>
  <si>
    <t>OIL-HVY</t>
  </si>
  <si>
    <t>Mitchell (GA)</t>
  </si>
  <si>
    <t>Robins</t>
  </si>
  <si>
    <t>Rocky Mountain Hydro</t>
  </si>
  <si>
    <t>Scherer</t>
  </si>
  <si>
    <t>Vogtle (GA)</t>
  </si>
  <si>
    <t>Wallace Dam</t>
  </si>
  <si>
    <t>Wansley (GPC)</t>
  </si>
  <si>
    <t>Wilson (GA)</t>
  </si>
  <si>
    <t>Yates</t>
  </si>
  <si>
    <t>Boulevard</t>
  </si>
  <si>
    <t>Burton (GA)</t>
  </si>
  <si>
    <t>Flint River</t>
  </si>
  <si>
    <t>Goat Rock (GA)</t>
  </si>
  <si>
    <t>Langdale</t>
  </si>
  <si>
    <t>Lloyd Shoals</t>
  </si>
  <si>
    <t>Morgan Falls (GA)</t>
  </si>
  <si>
    <t>Nacoochee</t>
  </si>
  <si>
    <t>North Highlands</t>
  </si>
  <si>
    <t>Oliver Dam</t>
  </si>
  <si>
    <t>Sinclair Dam</t>
  </si>
  <si>
    <t>Tallulah Falls</t>
  </si>
  <si>
    <t>Terrora</t>
  </si>
  <si>
    <t>Tugalo</t>
  </si>
  <si>
    <t>Yonah</t>
  </si>
  <si>
    <t>Gulf Power Co</t>
  </si>
  <si>
    <t>Crist</t>
  </si>
  <si>
    <t>Lansing Smith</t>
  </si>
  <si>
    <t>Scholz</t>
  </si>
  <si>
    <t>Victor J Daniel Jr</t>
  </si>
  <si>
    <t>Pea Ridge</t>
  </si>
  <si>
    <t>Perdido Landfill</t>
  </si>
  <si>
    <t>GAS-LDF</t>
  </si>
  <si>
    <t>Mississippi Power Co</t>
  </si>
  <si>
    <t>Chevron Cogenerating Plant</t>
  </si>
  <si>
    <t>Jack Watson</t>
  </si>
  <si>
    <t>Plant Ratcliffe</t>
  </si>
  <si>
    <t>Sweatt</t>
  </si>
  <si>
    <t>Eaton</t>
  </si>
  <si>
    <t>South Carolina Electric &amp; Gas Co</t>
  </si>
  <si>
    <t>Cogeneration South</t>
  </si>
  <si>
    <t>WDS</t>
  </si>
  <si>
    <t>Cope</t>
  </si>
  <si>
    <t>Fairfield PS</t>
  </si>
  <si>
    <t>Hagood</t>
  </si>
  <si>
    <t>Jasper</t>
  </si>
  <si>
    <t>McMeekin</t>
  </si>
  <si>
    <t>Saluda (SC SCEG)</t>
  </si>
  <si>
    <t>Urquhart</t>
  </si>
  <si>
    <t>V C Summer</t>
  </si>
  <si>
    <t>Wateree</t>
  </si>
  <si>
    <t>Williams (SC SCGC)</t>
  </si>
  <si>
    <t>Canadys Steam</t>
  </si>
  <si>
    <t>Coit GT</t>
  </si>
  <si>
    <t>Hardeeville</t>
  </si>
  <si>
    <t>Neal Shoals</t>
  </si>
  <si>
    <t>Parr</t>
  </si>
  <si>
    <t>Parr GT</t>
  </si>
  <si>
    <t>SRS Biomass Cogeneration Facility</t>
  </si>
  <si>
    <t>OTH</t>
  </si>
  <si>
    <t>Stevens Creek</t>
  </si>
  <si>
    <t>US DOE SRS (D Area)</t>
  </si>
  <si>
    <t>Tampa Electric Co</t>
  </si>
  <si>
    <t>Bayside Power Station</t>
  </si>
  <si>
    <t>Big Bend (FL)</t>
  </si>
  <si>
    <t>Polk Station</t>
  </si>
  <si>
    <t>GAS-OTH</t>
  </si>
  <si>
    <t>Partnership Station</t>
  </si>
  <si>
    <t>Phillips (FL)</t>
  </si>
  <si>
    <t>Unit</t>
  </si>
  <si>
    <t>Prime Mover Description</t>
  </si>
  <si>
    <t>Fuel Type</t>
  </si>
  <si>
    <t>Wtd Avg CO2 Emissions Rate lbs/MWh</t>
  </si>
  <si>
    <t>Steam Turbine</t>
  </si>
  <si>
    <t>CC</t>
  </si>
  <si>
    <t>Combined Cycle</t>
  </si>
  <si>
    <t>GT10</t>
  </si>
  <si>
    <t>Combustion Gas Turbine</t>
  </si>
  <si>
    <t>GT2</t>
  </si>
  <si>
    <t>GT3</t>
  </si>
  <si>
    <t>GT4</t>
  </si>
  <si>
    <t>GT5</t>
  </si>
  <si>
    <t>GT6</t>
  </si>
  <si>
    <t>GT7</t>
  </si>
  <si>
    <t>GT8</t>
  </si>
  <si>
    <t>GT9</t>
  </si>
  <si>
    <t>A1</t>
  </si>
  <si>
    <t>A2</t>
  </si>
  <si>
    <t>Nuclear Reactor, pressurized water</t>
  </si>
  <si>
    <t>GT1</t>
  </si>
  <si>
    <t>CC1</t>
  </si>
  <si>
    <t>CT1</t>
  </si>
  <si>
    <t>CT2</t>
  </si>
  <si>
    <t>CT3</t>
  </si>
  <si>
    <t>CT4</t>
  </si>
  <si>
    <t>CT5</t>
  </si>
  <si>
    <t>P1</t>
  </si>
  <si>
    <t>P2</t>
  </si>
  <si>
    <t>P3</t>
  </si>
  <si>
    <t>P4</t>
  </si>
  <si>
    <t>ST4</t>
  </si>
  <si>
    <t>CC2</t>
  </si>
  <si>
    <t>CC3</t>
  </si>
  <si>
    <t>CC4</t>
  </si>
  <si>
    <t>P10</t>
  </si>
  <si>
    <t>P11</t>
  </si>
  <si>
    <t>P12</t>
  </si>
  <si>
    <t>P13</t>
  </si>
  <si>
    <t>P14</t>
  </si>
  <si>
    <t>P5</t>
  </si>
  <si>
    <t>P6</t>
  </si>
  <si>
    <t>P7</t>
  </si>
  <si>
    <t>P8</t>
  </si>
  <si>
    <t>P9</t>
  </si>
  <si>
    <t>CS1</t>
  </si>
  <si>
    <t>Combined Cycle Single Shaft Turbine</t>
  </si>
  <si>
    <t>Nuclear Reactor, boiling water</t>
  </si>
  <si>
    <t>3A</t>
  </si>
  <si>
    <t>3B</t>
  </si>
  <si>
    <t>ST1</t>
  </si>
  <si>
    <t>CT6</t>
  </si>
  <si>
    <t>CT7</t>
  </si>
  <si>
    <t>CT8</t>
  </si>
  <si>
    <t>3C</t>
  </si>
  <si>
    <t>4A</t>
  </si>
  <si>
    <t>4B</t>
  </si>
  <si>
    <t>4C</t>
  </si>
  <si>
    <t>4D</t>
  </si>
  <si>
    <t>4E</t>
  </si>
  <si>
    <t>4F</t>
  </si>
  <si>
    <t>5A</t>
  </si>
  <si>
    <t>5B</t>
  </si>
  <si>
    <t>5C</t>
  </si>
  <si>
    <t>5D</t>
  </si>
  <si>
    <t>5E</t>
  </si>
  <si>
    <t>5F</t>
  </si>
  <si>
    <t>A</t>
  </si>
  <si>
    <t>IGCC</t>
  </si>
  <si>
    <t>Integrated Gasification Combined Cycle</t>
  </si>
  <si>
    <t>ST2</t>
  </si>
  <si>
    <t>ST3</t>
  </si>
  <si>
    <t>Virginia Electric &amp; Power Co</t>
  </si>
  <si>
    <t>Altavista Power Station</t>
  </si>
  <si>
    <t>Bear Garden Generating Station</t>
  </si>
  <si>
    <t>CC 2</t>
  </si>
  <si>
    <t>Bellmeade</t>
  </si>
  <si>
    <t>Bremo Bluff</t>
  </si>
  <si>
    <t>Chesapeake</t>
  </si>
  <si>
    <t>Chesterfield</t>
  </si>
  <si>
    <t>CC7</t>
  </si>
  <si>
    <t>CC8</t>
  </si>
  <si>
    <t>Clover</t>
  </si>
  <si>
    <t>Darbytown</t>
  </si>
  <si>
    <t>Elizabeth River Combustion Turbine Station</t>
  </si>
  <si>
    <t>GEN1</t>
  </si>
  <si>
    <t>GEN2</t>
  </si>
  <si>
    <t>GEN3</t>
  </si>
  <si>
    <t>Gravel Neck</t>
  </si>
  <si>
    <t>Hopewell</t>
  </si>
  <si>
    <t>Ladysmith</t>
  </si>
  <si>
    <t>Mecklenburg Cogeneration Facil</t>
  </si>
  <si>
    <t>MT Storm</t>
  </si>
  <si>
    <t>North Anna</t>
  </si>
  <si>
    <t>Possum Point</t>
  </si>
  <si>
    <t>3NG</t>
  </si>
  <si>
    <t>4NG</t>
  </si>
  <si>
    <t>Remington</t>
  </si>
  <si>
    <t>Rosemary Power Station</t>
  </si>
  <si>
    <t>Southampton</t>
  </si>
  <si>
    <t>Surry</t>
  </si>
  <si>
    <t>Virginia City Hybrid Energy Center</t>
  </si>
  <si>
    <t>CFB</t>
  </si>
  <si>
    <t>Atmospheric Fluidized Bed</t>
  </si>
  <si>
    <t>Yorktown</t>
  </si>
  <si>
    <t>Bath County</t>
  </si>
  <si>
    <t>Gaston</t>
  </si>
  <si>
    <t>JET</t>
  </si>
  <si>
    <t>Pittsylvania Power Station</t>
  </si>
  <si>
    <t>Roanoke Rapids</t>
  </si>
  <si>
    <t>Cushaw</t>
  </si>
  <si>
    <t>Low Moor</t>
  </si>
  <si>
    <t>Northern Neck</t>
  </si>
  <si>
    <t>Sum Net Generation MWh</t>
  </si>
  <si>
    <t>Sum Total CO2 Emissions tons</t>
  </si>
  <si>
    <t>Southeast Region CO2 Emissions Rates</t>
  </si>
  <si>
    <t>Select Companies</t>
  </si>
  <si>
    <t>Ventyx 3/10/2015</t>
  </si>
  <si>
    <t>Units excluded due to missing data</t>
  </si>
  <si>
    <t>Florida Power &amp; Light</t>
  </si>
  <si>
    <t>US Electric Power Sector</t>
  </si>
  <si>
    <t>Alabama Power</t>
  </si>
  <si>
    <t>CO2 rate (lbs/MWh)</t>
  </si>
  <si>
    <t>Appalachian Power</t>
  </si>
  <si>
    <t>Duke-Carolinas</t>
  </si>
  <si>
    <t>Duke-Florida</t>
  </si>
  <si>
    <t>FPL</t>
  </si>
  <si>
    <t>Georgia Power</t>
  </si>
  <si>
    <t>Gulf Power</t>
  </si>
  <si>
    <t>Mississippi Power</t>
  </si>
  <si>
    <t>Tampa Electric</t>
  </si>
  <si>
    <t>Virginia Elec &amp; Power</t>
  </si>
  <si>
    <t>South Carolina Elec &amp; Gas</t>
  </si>
  <si>
    <t>Company</t>
  </si>
  <si>
    <t>Entergy Mississippi</t>
  </si>
  <si>
    <t>OPC 006959</t>
  </si>
  <si>
    <t>FPL RC-16</t>
  </si>
  <si>
    <t>OPC 006962</t>
  </si>
  <si>
    <t>OPC 006963</t>
  </si>
  <si>
    <t>OPC 006964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</si>
</sst>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sz val="10"/>
      <color rgb="FF00206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1" applyNumberFormat="1" applyFont="1" applyBorder="1"/>
    <xf numFmtId="43" fontId="2" fillId="0" borderId="3" xfId="1" applyNumberFormat="1" applyFont="1" applyBorder="1"/>
    <xf numFmtId="43" fontId="0" fillId="0" borderId="0" xfId="1" applyNumberFormat="1" applyFont="1"/>
    <xf numFmtId="164" fontId="0" fillId="0" borderId="0" xfId="0" applyNumberFormat="1"/>
    <xf numFmtId="0" fontId="5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center" wrapText="1"/>
    </xf>
    <xf numFmtId="0" fontId="0" fillId="0" borderId="4" xfId="0" applyBorder="1"/>
    <xf numFmtId="165" fontId="0" fillId="0" borderId="5" xfId="1" applyNumberFormat="1" applyFont="1" applyBorder="1"/>
    <xf numFmtId="0" fontId="0" fillId="0" borderId="6" xfId="0" applyBorder="1"/>
    <xf numFmtId="165" fontId="0" fillId="0" borderId="7" xfId="1" applyNumberFormat="1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8" xfId="0" applyFont="1" applyBorder="1" applyAlignment="1">
      <alignment wrapText="1"/>
    </xf>
    <xf numFmtId="165" fontId="0" fillId="0" borderId="9" xfId="1" applyNumberFormat="1" applyFont="1" applyBorder="1"/>
    <xf numFmtId="165" fontId="0" fillId="0" borderId="10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5" fontId="0" fillId="0" borderId="11" xfId="1" applyNumberFormat="1" applyFont="1" applyBorder="1" applyAlignment="1">
      <alignment wrapText="1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6" fillId="0" borderId="0" xfId="0" applyFont="1" applyAlignment="1">
      <alignment horizontal="center"/>
    </xf>
    <xf numFmtId="164" fontId="6" fillId="0" borderId="0" xfId="1" applyNumberFormat="1" applyFont="1"/>
    <xf numFmtId="165" fontId="6" fillId="0" borderId="0" xfId="1" applyNumberFormat="1" applyFont="1"/>
    <xf numFmtId="0" fontId="6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CO2 Emissions Rates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Summary!$H$7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Summary!$G$8:$G$20</c:f>
              <c:strCache>
                <c:ptCount val="13"/>
                <c:pt idx="0">
                  <c:v>Alabama Power</c:v>
                </c:pt>
                <c:pt idx="1">
                  <c:v>Appalachian Power</c:v>
                </c:pt>
                <c:pt idx="2">
                  <c:v>Duke-Carolinas</c:v>
                </c:pt>
                <c:pt idx="3">
                  <c:v>Duke-Florida</c:v>
                </c:pt>
                <c:pt idx="4">
                  <c:v>Entergy Mississippi</c:v>
                </c:pt>
                <c:pt idx="5">
                  <c:v>FPL</c:v>
                </c:pt>
                <c:pt idx="6">
                  <c:v>Georgia Power</c:v>
                </c:pt>
                <c:pt idx="7">
                  <c:v>Gulf Power</c:v>
                </c:pt>
                <c:pt idx="8">
                  <c:v>Mississippi Power</c:v>
                </c:pt>
                <c:pt idx="9">
                  <c:v>South Carolina Elec &amp; Gas</c:v>
                </c:pt>
                <c:pt idx="10">
                  <c:v>Tampa Electric</c:v>
                </c:pt>
                <c:pt idx="11">
                  <c:v>Virginia Elec &amp; Power</c:v>
                </c:pt>
                <c:pt idx="12">
                  <c:v>US Electric Power Sector</c:v>
                </c:pt>
              </c:strCache>
            </c:strRef>
          </c:cat>
          <c:val>
            <c:numRef>
              <c:f>Summary!$H$8:$H$20</c:f>
              <c:numCache>
                <c:formatCode>_(* #,##0.0_);_(* \(#,##0.0\);_(* "-"??_);_(@_)</c:formatCode>
                <c:ptCount val="13"/>
                <c:pt idx="0">
                  <c:v>1344.7512251204657</c:v>
                </c:pt>
                <c:pt idx="1">
                  <c:v>1855.0812416621582</c:v>
                </c:pt>
                <c:pt idx="2">
                  <c:v>787.22896283755006</c:v>
                </c:pt>
                <c:pt idx="3">
                  <c:v>1575.972006782423</c:v>
                </c:pt>
                <c:pt idx="4">
                  <c:v>1595.783991836146</c:v>
                </c:pt>
                <c:pt idx="5">
                  <c:v>819.91168513089758</c:v>
                </c:pt>
                <c:pt idx="6">
                  <c:v>1157.4360753992969</c:v>
                </c:pt>
                <c:pt idx="7">
                  <c:v>1767.2569564117402</c:v>
                </c:pt>
                <c:pt idx="8">
                  <c:v>1612.4838212589987</c:v>
                </c:pt>
                <c:pt idx="9">
                  <c:v>1273.6071495366639</c:v>
                </c:pt>
                <c:pt idx="10">
                  <c:v>2034.4537287617386</c:v>
                </c:pt>
                <c:pt idx="11">
                  <c:v>886.90548427789327</c:v>
                </c:pt>
                <c:pt idx="12">
                  <c:v>1154.6099999999999</c:v>
                </c:pt>
              </c:numCache>
            </c:numRef>
          </c:val>
        </c:ser>
        <c:ser>
          <c:idx val="1"/>
          <c:order val="1"/>
          <c:tx>
            <c:strRef>
              <c:f>Summary!$I$7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Summary!$G$8:$G$20</c:f>
              <c:strCache>
                <c:ptCount val="13"/>
                <c:pt idx="0">
                  <c:v>Alabama Power</c:v>
                </c:pt>
                <c:pt idx="1">
                  <c:v>Appalachian Power</c:v>
                </c:pt>
                <c:pt idx="2">
                  <c:v>Duke-Carolinas</c:v>
                </c:pt>
                <c:pt idx="3">
                  <c:v>Duke-Florida</c:v>
                </c:pt>
                <c:pt idx="4">
                  <c:v>Entergy Mississippi</c:v>
                </c:pt>
                <c:pt idx="5">
                  <c:v>FPL</c:v>
                </c:pt>
                <c:pt idx="6">
                  <c:v>Georgia Power</c:v>
                </c:pt>
                <c:pt idx="7">
                  <c:v>Gulf Power</c:v>
                </c:pt>
                <c:pt idx="8">
                  <c:v>Mississippi Power</c:v>
                </c:pt>
                <c:pt idx="9">
                  <c:v>South Carolina Elec &amp; Gas</c:v>
                </c:pt>
                <c:pt idx="10">
                  <c:v>Tampa Electric</c:v>
                </c:pt>
                <c:pt idx="11">
                  <c:v>Virginia Elec &amp; Power</c:v>
                </c:pt>
                <c:pt idx="12">
                  <c:v>US Electric Power Sector</c:v>
                </c:pt>
              </c:strCache>
            </c:strRef>
          </c:cat>
          <c:val>
            <c:numRef>
              <c:f>Summary!$I$8:$I$20</c:f>
              <c:numCache>
                <c:formatCode>_(* #,##0.0_);_(* \(#,##0.0\);_(* "-"??_);_(@_)</c:formatCode>
                <c:ptCount val="13"/>
                <c:pt idx="0">
                  <c:v>1381.5104936216819</c:v>
                </c:pt>
                <c:pt idx="1">
                  <c:v>1858.4751418596275</c:v>
                </c:pt>
                <c:pt idx="2">
                  <c:v>797.43380815846353</c:v>
                </c:pt>
                <c:pt idx="3">
                  <c:v>1570.1221423130091</c:v>
                </c:pt>
                <c:pt idx="4">
                  <c:v>1534.2530271295097</c:v>
                </c:pt>
                <c:pt idx="5">
                  <c:v>768.26329989027658</c:v>
                </c:pt>
                <c:pt idx="6">
                  <c:v>1122.7837655638921</c:v>
                </c:pt>
                <c:pt idx="7">
                  <c:v>1833.397087624558</c:v>
                </c:pt>
                <c:pt idx="8">
                  <c:v>1736.8590236536324</c:v>
                </c:pt>
                <c:pt idx="9">
                  <c:v>1148.8424031485661</c:v>
                </c:pt>
                <c:pt idx="10">
                  <c:v>1988.4403026100599</c:v>
                </c:pt>
                <c:pt idx="11">
                  <c:v>989.85315520459608</c:v>
                </c:pt>
                <c:pt idx="12">
                  <c:v>1183.31</c:v>
                </c:pt>
              </c:numCache>
            </c:numRef>
          </c:val>
        </c:ser>
        <c:ser>
          <c:idx val="2"/>
          <c:order val="2"/>
          <c:tx>
            <c:strRef>
              <c:f>Summary!$J$7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Summary!$G$8:$G$20</c:f>
              <c:strCache>
                <c:ptCount val="13"/>
                <c:pt idx="0">
                  <c:v>Alabama Power</c:v>
                </c:pt>
                <c:pt idx="1">
                  <c:v>Appalachian Power</c:v>
                </c:pt>
                <c:pt idx="2">
                  <c:v>Duke-Carolinas</c:v>
                </c:pt>
                <c:pt idx="3">
                  <c:v>Duke-Florida</c:v>
                </c:pt>
                <c:pt idx="4">
                  <c:v>Entergy Mississippi</c:v>
                </c:pt>
                <c:pt idx="5">
                  <c:v>FPL</c:v>
                </c:pt>
                <c:pt idx="6">
                  <c:v>Georgia Power</c:v>
                </c:pt>
                <c:pt idx="7">
                  <c:v>Gulf Power</c:v>
                </c:pt>
                <c:pt idx="8">
                  <c:v>Mississippi Power</c:v>
                </c:pt>
                <c:pt idx="9">
                  <c:v>South Carolina Elec &amp; Gas</c:v>
                </c:pt>
                <c:pt idx="10">
                  <c:v>Tampa Electric</c:v>
                </c:pt>
                <c:pt idx="11">
                  <c:v>Virginia Elec &amp; Power</c:v>
                </c:pt>
                <c:pt idx="12">
                  <c:v>US Electric Power Sector</c:v>
                </c:pt>
              </c:strCache>
            </c:strRef>
          </c:cat>
          <c:val>
            <c:numRef>
              <c:f>Summary!$J$8:$J$20</c:f>
              <c:numCache>
                <c:formatCode>_(* #,##0.0_);_(* \(#,##0.0\);_(* "-"??_);_(@_)</c:formatCode>
                <c:ptCount val="13"/>
                <c:pt idx="0">
                  <c:v>1387.3094344343615</c:v>
                </c:pt>
                <c:pt idx="1">
                  <c:v>1818.2312014918057</c:v>
                </c:pt>
                <c:pt idx="2">
                  <c:v>843.18132922583686</c:v>
                </c:pt>
                <c:pt idx="3">
                  <c:v>1634.478543120011</c:v>
                </c:pt>
                <c:pt idx="4">
                  <c:v>1393.9570777017102</c:v>
                </c:pt>
                <c:pt idx="5">
                  <c:v>733.64777741234514</c:v>
                </c:pt>
                <c:pt idx="6">
                  <c:v>1192.3192472474761</c:v>
                </c:pt>
                <c:pt idx="7">
                  <c:v>1808.0489181155419</c:v>
                </c:pt>
                <c:pt idx="8">
                  <c:v>1725.4256407531716</c:v>
                </c:pt>
                <c:pt idx="9">
                  <c:v>1254.8128838345231</c:v>
                </c:pt>
                <c:pt idx="10">
                  <c:v>2018.6864831077075</c:v>
                </c:pt>
                <c:pt idx="11">
                  <c:v>997.37531752168036</c:v>
                </c:pt>
                <c:pt idx="12">
                  <c:v>1185.98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93344"/>
        <c:axId val="385599360"/>
      </c:barChart>
      <c:catAx>
        <c:axId val="385593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5599360"/>
        <c:crosses val="autoZero"/>
        <c:auto val="1"/>
        <c:lblAlgn val="ctr"/>
        <c:lblOffset val="100"/>
        <c:noMultiLvlLbl val="0"/>
      </c:catAx>
      <c:valAx>
        <c:axId val="385599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Lbs/MWh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5593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CO2 Rates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Summary!$H$32</c:f>
              <c:strCache>
                <c:ptCount val="1"/>
                <c:pt idx="0">
                  <c:v>CO2 rate (lbs/MWh)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Summary!$G$33:$G$45</c:f>
              <c:strCache>
                <c:ptCount val="13"/>
                <c:pt idx="0">
                  <c:v>Tampa Electric</c:v>
                </c:pt>
                <c:pt idx="1">
                  <c:v>Appalachian Power</c:v>
                </c:pt>
                <c:pt idx="2">
                  <c:v>Gulf Power</c:v>
                </c:pt>
                <c:pt idx="3">
                  <c:v>Mississippi Power</c:v>
                </c:pt>
                <c:pt idx="4">
                  <c:v>Duke-Florida</c:v>
                </c:pt>
                <c:pt idx="5">
                  <c:v>Entergy Mississippi</c:v>
                </c:pt>
                <c:pt idx="6">
                  <c:v>Alabama Power</c:v>
                </c:pt>
                <c:pt idx="7">
                  <c:v>South Carolina Elec &amp; Gas</c:v>
                </c:pt>
                <c:pt idx="8">
                  <c:v>Georgia Power</c:v>
                </c:pt>
                <c:pt idx="9">
                  <c:v>US Electric Power Sector</c:v>
                </c:pt>
                <c:pt idx="10">
                  <c:v>Virginia Elec &amp; Power</c:v>
                </c:pt>
                <c:pt idx="11">
                  <c:v>Duke-Carolinas</c:v>
                </c:pt>
                <c:pt idx="12">
                  <c:v>FPL</c:v>
                </c:pt>
              </c:strCache>
            </c:strRef>
          </c:cat>
          <c:val>
            <c:numRef>
              <c:f>Summary!$H$33:$H$45</c:f>
              <c:numCache>
                <c:formatCode>_(* #,##0.0_);_(* \(#,##0.0\);_(* "-"??_);_(@_)</c:formatCode>
                <c:ptCount val="13"/>
                <c:pt idx="0">
                  <c:v>2018.6864831077075</c:v>
                </c:pt>
                <c:pt idx="1">
                  <c:v>1818.2312014918057</c:v>
                </c:pt>
                <c:pt idx="2">
                  <c:v>1808.0489181155419</c:v>
                </c:pt>
                <c:pt idx="3">
                  <c:v>1725.4256407531716</c:v>
                </c:pt>
                <c:pt idx="4">
                  <c:v>1634.478543120011</c:v>
                </c:pt>
                <c:pt idx="5">
                  <c:v>1393.9570777017102</c:v>
                </c:pt>
                <c:pt idx="6">
                  <c:v>1387.3094344343615</c:v>
                </c:pt>
                <c:pt idx="7">
                  <c:v>1254.8128838345231</c:v>
                </c:pt>
                <c:pt idx="8">
                  <c:v>1192.3192472474761</c:v>
                </c:pt>
                <c:pt idx="9">
                  <c:v>1185.98</c:v>
                </c:pt>
                <c:pt idx="10">
                  <c:v>997.37531752168036</c:v>
                </c:pt>
                <c:pt idx="11">
                  <c:v>843.18132922583686</c:v>
                </c:pt>
                <c:pt idx="12">
                  <c:v>733.64777741234514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-58"/>
        <c:axId val="385950080"/>
        <c:axId val="385952768"/>
      </c:barChart>
      <c:catAx>
        <c:axId val="385950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85952768"/>
        <c:crosses val="autoZero"/>
        <c:auto val="1"/>
        <c:lblAlgn val="ctr"/>
        <c:lblOffset val="100"/>
        <c:noMultiLvlLbl val="0"/>
      </c:catAx>
      <c:valAx>
        <c:axId val="385952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Lbs/MWh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5950080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orientation="landscape" r:id="rId1"/>
  <headerFooter>
    <oddFooter>&amp;LPrivileged &amp; Confidential Attorney-Client Work Product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orientation="landscape" r:id="rId1"/>
  <headerFooter>
    <oddFooter>&amp;LPrivileged &amp; Confidential Attorney-Client Work Product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0.0868</cdr:x>
      <cdr:y>0.0082</cdr:y>
    </cdr:from>
    <cdr:to>
      <cdr:x>0.19857</cdr:x>
      <cdr:y>0.08197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1703" y="51486"/>
          <a:ext cx="967946" cy="463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006960                        FPL RC-16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0.07848</cdr:x>
      <cdr:y>0.01311</cdr:y>
    </cdr:from>
    <cdr:to>
      <cdr:x>0.21165</cdr:x>
      <cdr:y>0.10492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9622" y="82377"/>
          <a:ext cx="1153297" cy="576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006961                            FPL RC-16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3.2" x14ac:dyDescent="0.25"/>
  <cols>
    <col min="1" max="1" width="29.109375" customWidth="1"/>
    <col min="2" max="2" width="9.109375" style="143"/>
    <col min="3" max="4" width="16" style="140" customWidth="1"/>
    <col min="5" max="5" width="16" style="154" customWidth="1"/>
    <col min="6" max="6" width="16" customWidth="1"/>
    <col min="7" max="7" width="28.33203125" customWidth="1"/>
    <col min="8" max="8" width="10.6640625" style="154" customWidth="1"/>
  </cols>
  <sheetData>
    <row r="1" spans="1:10" s="172" customFormat="1" x14ac:dyDescent="0.25">
      <c r="A1" s="145" t="s">
        <v>354</v>
      </c>
      <c r="B1" s="169"/>
      <c r="C1" s="170"/>
      <c r="D1" s="170"/>
      <c r="E1" s="171"/>
      <c r="H1" s="171"/>
    </row>
    <row r="2" spans="1:10" s="139" customFormat="1" x14ac:dyDescent="0.25">
      <c r="A2" s="145" t="s">
        <v>355</v>
      </c>
      <c r="B2" s="143"/>
      <c r="C2" s="140"/>
      <c r="D2" s="140"/>
      <c r="E2" s="154"/>
      <c r="H2" s="154"/>
    </row>
    <row r="3" spans="1:10" s="139" customFormat="1" ht="21" x14ac:dyDescent="0.4">
      <c r="A3" s="153" t="s">
        <v>334</v>
      </c>
      <c r="B3" s="143"/>
      <c r="C3" s="140"/>
      <c r="D3" s="140"/>
      <c r="E3" s="154"/>
      <c r="H3" s="154"/>
    </row>
    <row r="4" spans="1:10" s="139" customFormat="1" x14ac:dyDescent="0.25">
      <c r="A4" s="139" t="s">
        <v>335</v>
      </c>
      <c r="B4" s="143"/>
      <c r="C4" s="140"/>
      <c r="D4" s="140"/>
      <c r="E4" s="154"/>
      <c r="H4" s="154"/>
    </row>
    <row r="5" spans="1:10" s="139" customFormat="1" x14ac:dyDescent="0.25">
      <c r="A5" s="139" t="s">
        <v>336</v>
      </c>
      <c r="B5" s="143"/>
      <c r="C5" s="140"/>
      <c r="D5" s="140"/>
      <c r="E5" s="154"/>
      <c r="H5" s="154"/>
    </row>
    <row r="6" spans="1:10" ht="13.8" thickBot="1" x14ac:dyDescent="0.3"/>
    <row r="7" spans="1:10" s="75" customFormat="1" ht="40.200000000000003" thickBot="1" x14ac:dyDescent="0.3">
      <c r="A7" s="75" t="str">
        <f>'Detail by Company'!A6</f>
        <v>Owner Name</v>
      </c>
      <c r="B7" s="4" t="str">
        <f>'Detail by Company'!B6</f>
        <v>Year</v>
      </c>
      <c r="C7" s="5" t="str">
        <f>'Detail by Company'!H6</f>
        <v>Sum Net Generation MWh</v>
      </c>
      <c r="D7" s="5" t="str">
        <f>'Detail by Company'!I6</f>
        <v>Sum Total CO2 Emissions tons</v>
      </c>
      <c r="E7" s="155" t="str">
        <f>'Detail by Company'!J6</f>
        <v>Wtd Avg CO2 Emissions Rate lbs/MWh</v>
      </c>
      <c r="G7" s="160" t="s">
        <v>352</v>
      </c>
      <c r="H7" s="162">
        <v>2012</v>
      </c>
      <c r="I7" s="162">
        <v>2013</v>
      </c>
      <c r="J7" s="161">
        <v>2014</v>
      </c>
    </row>
    <row r="8" spans="1:10" x14ac:dyDescent="0.25">
      <c r="A8" t="str">
        <f>'Detail by Company'!A133</f>
        <v>Alabama Power Co</v>
      </c>
      <c r="B8" s="143">
        <f>'Detail by Company'!B133</f>
        <v>2012</v>
      </c>
      <c r="C8" s="140">
        <f>'Detail by Company'!H133</f>
        <v>60172679.887742996</v>
      </c>
      <c r="D8" s="140">
        <f>'Detail by Company'!I133</f>
        <v>40458642.498911999</v>
      </c>
      <c r="E8" s="154">
        <f>'Detail by Company'!J133</f>
        <v>1344.7512251204657</v>
      </c>
      <c r="G8" s="156" t="s">
        <v>340</v>
      </c>
      <c r="H8" s="163">
        <v>1344.7512251204657</v>
      </c>
      <c r="I8" s="163">
        <v>1381.5104936216819</v>
      </c>
      <c r="J8" s="157">
        <v>1387.3094344343615</v>
      </c>
    </row>
    <row r="9" spans="1:10" x14ac:dyDescent="0.25">
      <c r="A9" t="str">
        <f>'Detail by Company'!A88</f>
        <v>Alabama Power Co</v>
      </c>
      <c r="B9" s="143">
        <f>'Detail by Company'!B88</f>
        <v>2013</v>
      </c>
      <c r="C9" s="140">
        <f>'Detail by Company'!H88</f>
        <v>64306571.585041009</v>
      </c>
      <c r="D9" s="140">
        <f>'Detail by Company'!I88</f>
        <v>44420101.726784013</v>
      </c>
      <c r="E9" s="154">
        <f>'Detail by Company'!J88</f>
        <v>1381.5104936216819</v>
      </c>
      <c r="G9" s="156" t="s">
        <v>342</v>
      </c>
      <c r="H9" s="163">
        <v>1855.0812416621582</v>
      </c>
      <c r="I9" s="163">
        <v>1858.4751418596275</v>
      </c>
      <c r="J9" s="157">
        <v>1818.2312014918057</v>
      </c>
    </row>
    <row r="10" spans="1:10" x14ac:dyDescent="0.25">
      <c r="A10" t="str">
        <f>'Detail by Company'!A46</f>
        <v>Alabama Power Co</v>
      </c>
      <c r="B10" s="143">
        <f>'Detail by Company'!B46</f>
        <v>2014</v>
      </c>
      <c r="C10" s="140">
        <f>'Detail by Company'!H46</f>
        <v>63137894.742982998</v>
      </c>
      <c r="D10" s="140">
        <f>'Detail by Company'!I46</f>
        <v>43795898.523631997</v>
      </c>
      <c r="E10" s="154">
        <f>'Detail by Company'!J46</f>
        <v>1387.3094344343615</v>
      </c>
      <c r="G10" s="156" t="s">
        <v>343</v>
      </c>
      <c r="H10" s="163">
        <v>787.22896283755006</v>
      </c>
      <c r="I10" s="163">
        <v>797.43380815846353</v>
      </c>
      <c r="J10" s="157">
        <v>843.18132922583686</v>
      </c>
    </row>
    <row r="11" spans="1:10" x14ac:dyDescent="0.25">
      <c r="G11" s="156" t="s">
        <v>344</v>
      </c>
      <c r="H11" s="163">
        <v>1575.972006782423</v>
      </c>
      <c r="I11" s="163">
        <v>1570.1221423130091</v>
      </c>
      <c r="J11" s="157">
        <v>1634.478543120011</v>
      </c>
    </row>
    <row r="12" spans="1:10" x14ac:dyDescent="0.25">
      <c r="A12" t="str">
        <f>'Detail by Company'!A216</f>
        <v>Appalachian Power Co</v>
      </c>
      <c r="B12" s="143">
        <f>'Detail by Company'!B216</f>
        <v>2012</v>
      </c>
      <c r="C12" s="140">
        <f>'Detail by Company'!H216</f>
        <v>23233333.089791</v>
      </c>
      <c r="D12" s="140">
        <f>'Detail by Company'!I216</f>
        <v>21549860.19808</v>
      </c>
      <c r="E12" s="154">
        <f>'Detail by Company'!J216</f>
        <v>1855.0812416621582</v>
      </c>
      <c r="G12" s="156" t="s">
        <v>353</v>
      </c>
      <c r="H12" s="163">
        <v>1595.783991836146</v>
      </c>
      <c r="I12" s="163">
        <v>1534.2530271295097</v>
      </c>
      <c r="J12" s="157">
        <v>1393.9570777017102</v>
      </c>
    </row>
    <row r="13" spans="1:10" x14ac:dyDescent="0.25">
      <c r="A13" t="str">
        <f>'Detail by Company'!A183</f>
        <v>Appalachian Power Co</v>
      </c>
      <c r="B13" s="143">
        <f>'Detail by Company'!B183</f>
        <v>2013</v>
      </c>
      <c r="C13" s="140">
        <f>'Detail by Company'!H183</f>
        <v>21174487.411869999</v>
      </c>
      <c r="D13" s="140">
        <f>'Detail by Company'!I183</f>
        <v>19676129.248289999</v>
      </c>
      <c r="E13" s="154">
        <f>'Detail by Company'!J183</f>
        <v>1858.4751418596275</v>
      </c>
      <c r="G13" s="156" t="s">
        <v>345</v>
      </c>
      <c r="H13" s="163">
        <v>819.91168513089758</v>
      </c>
      <c r="I13" s="163">
        <v>768.26329989027658</v>
      </c>
      <c r="J13" s="157">
        <v>733.64777741234514</v>
      </c>
    </row>
    <row r="14" spans="1:10" x14ac:dyDescent="0.25">
      <c r="A14" t="str">
        <f>'Detail by Company'!A158</f>
        <v>Appalachian Power Co</v>
      </c>
      <c r="B14" s="143">
        <f>'Detail by Company'!B158</f>
        <v>2014</v>
      </c>
      <c r="C14" s="140">
        <f>'Detail by Company'!H158</f>
        <v>26974811.021963999</v>
      </c>
      <c r="D14" s="140">
        <f>'Detail by Company'!I158</f>
        <v>24523221.527240001</v>
      </c>
      <c r="E14" s="154">
        <f>'Detail by Company'!J158</f>
        <v>1818.2312014918057</v>
      </c>
      <c r="G14" s="156" t="s">
        <v>346</v>
      </c>
      <c r="H14" s="163">
        <v>1157.4360753992969</v>
      </c>
      <c r="I14" s="163">
        <v>1122.7837655638921</v>
      </c>
      <c r="J14" s="157">
        <v>1192.3192472474761</v>
      </c>
    </row>
    <row r="15" spans="1:10" x14ac:dyDescent="0.25">
      <c r="G15" s="156" t="s">
        <v>347</v>
      </c>
      <c r="H15" s="163">
        <v>1767.2569564117402</v>
      </c>
      <c r="I15" s="163">
        <v>1833.397087624558</v>
      </c>
      <c r="J15" s="157">
        <v>1808.0489181155419</v>
      </c>
    </row>
    <row r="16" spans="1:10" x14ac:dyDescent="0.25">
      <c r="A16" t="str">
        <f>'Detail by Company'!A441</f>
        <v>Duke Energy Carolinas</v>
      </c>
      <c r="B16" s="143">
        <f>'Detail by Company'!B441</f>
        <v>2012</v>
      </c>
      <c r="C16" s="140">
        <f>'Detail by Company'!H441</f>
        <v>75129467.451014996</v>
      </c>
      <c r="D16" s="140">
        <f>'Detail by Company'!I441</f>
        <v>29572046.370000005</v>
      </c>
      <c r="E16" s="154">
        <f>'Detail by Company'!J441</f>
        <v>787.22896283755006</v>
      </c>
      <c r="G16" s="156" t="s">
        <v>348</v>
      </c>
      <c r="H16" s="163">
        <v>1612.4838212589987</v>
      </c>
      <c r="I16" s="163">
        <v>1736.8590236536324</v>
      </c>
      <c r="J16" s="157">
        <v>1725.4256407531716</v>
      </c>
    </row>
    <row r="17" spans="1:10" x14ac:dyDescent="0.25">
      <c r="A17" t="str">
        <f>'Detail by Company'!A344</f>
        <v>Duke Energy Carolinas</v>
      </c>
      <c r="B17" s="143">
        <f>'Detail by Company'!B344</f>
        <v>2013</v>
      </c>
      <c r="C17" s="140">
        <f>'Detail by Company'!H344</f>
        <v>81315831.203277022</v>
      </c>
      <c r="D17" s="140">
        <f>'Detail by Company'!I344</f>
        <v>32421996.470000006</v>
      </c>
      <c r="E17" s="154">
        <f>'Detail by Company'!J344</f>
        <v>797.43380815846353</v>
      </c>
      <c r="G17" s="156" t="s">
        <v>351</v>
      </c>
      <c r="H17" s="163">
        <v>1273.6071495366639</v>
      </c>
      <c r="I17" s="163">
        <v>1148.8424031485661</v>
      </c>
      <c r="J17" s="157">
        <v>1254.8128838345231</v>
      </c>
    </row>
    <row r="18" spans="1:10" x14ac:dyDescent="0.25">
      <c r="A18" t="str">
        <f>'Detail by Company'!A278</f>
        <v>Duke Energy Carolinas</v>
      </c>
      <c r="B18" s="143">
        <f>'Detail by Company'!B278</f>
        <v>2014</v>
      </c>
      <c r="C18" s="140">
        <f>'Detail by Company'!H278</f>
        <v>80695084.677066043</v>
      </c>
      <c r="D18" s="140">
        <f>'Detail by Company'!I278</f>
        <v>34020294.380000003</v>
      </c>
      <c r="E18" s="154">
        <f>'Detail by Company'!J278</f>
        <v>843.18132922583686</v>
      </c>
      <c r="G18" s="156" t="s">
        <v>349</v>
      </c>
      <c r="H18" s="163">
        <v>2034.4537287617386</v>
      </c>
      <c r="I18" s="163">
        <v>1988.4403026100599</v>
      </c>
      <c r="J18" s="157">
        <v>2018.6864831077075</v>
      </c>
    </row>
    <row r="19" spans="1:10" x14ac:dyDescent="0.25">
      <c r="G19" s="156" t="s">
        <v>350</v>
      </c>
      <c r="H19" s="163">
        <v>886.90548427789327</v>
      </c>
      <c r="I19" s="163">
        <v>989.85315520459608</v>
      </c>
      <c r="J19" s="157">
        <v>997.37531752168036</v>
      </c>
    </row>
    <row r="20" spans="1:10" ht="13.8" thickBot="1" x14ac:dyDescent="0.3">
      <c r="A20" t="str">
        <f>'Detail by Company'!A625</f>
        <v>Duke Energy Florida</v>
      </c>
      <c r="B20" s="143">
        <f>'Detail by Company'!B625</f>
        <v>2012</v>
      </c>
      <c r="C20" s="140">
        <f>'Detail by Company'!H625</f>
        <v>28568878.632072005</v>
      </c>
      <c r="D20" s="140">
        <f>'Detail by Company'!I625</f>
        <v>22511876.494655002</v>
      </c>
      <c r="E20" s="154">
        <f>'Detail by Company'!J625</f>
        <v>1575.972006782423</v>
      </c>
      <c r="G20" s="158" t="s">
        <v>339</v>
      </c>
      <c r="H20" s="164">
        <v>1154.6099999999999</v>
      </c>
      <c r="I20" s="164">
        <v>1183.31</v>
      </c>
      <c r="J20" s="159">
        <v>1185.98</v>
      </c>
    </row>
    <row r="21" spans="1:10" x14ac:dyDescent="0.25">
      <c r="A21" t="str">
        <f>'Detail by Company'!A564</f>
        <v>Duke Energy Florida</v>
      </c>
      <c r="B21" s="143">
        <f>'Detail by Company'!B564</f>
        <v>2013</v>
      </c>
      <c r="C21" s="140">
        <f>'Detail by Company'!H564</f>
        <v>28577093.084387004</v>
      </c>
      <c r="D21" s="140">
        <f>'Detail by Company'!I564</f>
        <v>22434763.307367999</v>
      </c>
      <c r="E21" s="154">
        <f>'Detail by Company'!J564</f>
        <v>1570.1221423130091</v>
      </c>
    </row>
    <row r="22" spans="1:10" x14ac:dyDescent="0.25">
      <c r="A22" t="str">
        <f>'Detail by Company'!A502</f>
        <v>Duke Energy Florida</v>
      </c>
      <c r="B22" s="143">
        <f>'Detail by Company'!B502</f>
        <v>2014</v>
      </c>
      <c r="C22" s="140">
        <f>'Detail by Company'!H502</f>
        <v>29660119.795029007</v>
      </c>
      <c r="D22" s="140">
        <f>'Detail by Company'!I502</f>
        <v>24239414.695672005</v>
      </c>
      <c r="E22" s="154">
        <f>'Detail by Company'!J502</f>
        <v>1634.478543120011</v>
      </c>
    </row>
    <row r="24" spans="1:10" x14ac:dyDescent="0.25">
      <c r="A24" t="str">
        <f>'Detail by Company'!A667</f>
        <v>Entergy Mississippi Inc</v>
      </c>
      <c r="B24" s="143">
        <f>'Detail by Company'!B667</f>
        <v>2012</v>
      </c>
      <c r="C24" s="140">
        <f>'Detail by Company'!H667</f>
        <v>8701862.6430900022</v>
      </c>
      <c r="D24" s="140">
        <f>'Detail by Company'!I667</f>
        <v>6943146.5525000002</v>
      </c>
      <c r="E24" s="154">
        <f>'Detail by Company'!J667</f>
        <v>1595.783991836146</v>
      </c>
    </row>
    <row r="25" spans="1:10" x14ac:dyDescent="0.25">
      <c r="A25" t="str">
        <f>'Detail by Company'!A653</f>
        <v>Entergy Mississippi Inc</v>
      </c>
      <c r="B25" s="143">
        <f>'Detail by Company'!B653</f>
        <v>2013</v>
      </c>
      <c r="C25" s="140">
        <f>'Detail by Company'!H653</f>
        <v>8433304.3645399995</v>
      </c>
      <c r="D25" s="140">
        <f>'Detail by Company'!I653</f>
        <v>6469411.375</v>
      </c>
      <c r="E25" s="154">
        <f>'Detail by Company'!J653</f>
        <v>1534.2530271295097</v>
      </c>
    </row>
    <row r="26" spans="1:10" x14ac:dyDescent="0.25">
      <c r="A26" t="str">
        <f>'Detail by Company'!A639</f>
        <v>Entergy Mississippi Inc</v>
      </c>
      <c r="B26" s="143">
        <f>'Detail by Company'!B639</f>
        <v>2014</v>
      </c>
      <c r="C26" s="140">
        <f>'Detail by Company'!H639</f>
        <v>7626078.6254099999</v>
      </c>
      <c r="D26" s="140">
        <f>'Detail by Company'!I639</f>
        <v>5315213.1374999993</v>
      </c>
      <c r="E26" s="154">
        <f>'Detail by Company'!J639</f>
        <v>1393.9570777017102</v>
      </c>
    </row>
    <row r="27" spans="1:10" s="139" customFormat="1" x14ac:dyDescent="0.25">
      <c r="B27" s="143"/>
      <c r="C27" s="140"/>
      <c r="D27" s="140"/>
      <c r="E27" s="154"/>
      <c r="H27" s="154"/>
    </row>
    <row r="28" spans="1:10" s="139" customFormat="1" x14ac:dyDescent="0.25">
      <c r="A28" s="139" t="s">
        <v>338</v>
      </c>
      <c r="B28" s="143">
        <v>2012</v>
      </c>
      <c r="C28" s="140">
        <v>102909964</v>
      </c>
      <c r="D28" s="140">
        <v>42188541</v>
      </c>
      <c r="E28" s="154">
        <f>D28*2000/C28</f>
        <v>819.91168513089758</v>
      </c>
      <c r="H28" s="154"/>
    </row>
    <row r="29" spans="1:10" s="139" customFormat="1" x14ac:dyDescent="0.25">
      <c r="A29" s="139" t="s">
        <v>338</v>
      </c>
      <c r="B29" s="143">
        <v>2013</v>
      </c>
      <c r="C29" s="140">
        <v>106354712</v>
      </c>
      <c r="D29" s="140">
        <v>40854211</v>
      </c>
      <c r="E29" s="154">
        <f>D29*2000/C29</f>
        <v>768.26329989027658</v>
      </c>
      <c r="H29" s="154"/>
    </row>
    <row r="30" spans="1:10" s="139" customFormat="1" x14ac:dyDescent="0.25">
      <c r="A30" s="139" t="s">
        <v>338</v>
      </c>
      <c r="B30" s="143">
        <v>2014</v>
      </c>
      <c r="C30" s="140">
        <v>110587337</v>
      </c>
      <c r="D30" s="140">
        <v>40566077</v>
      </c>
      <c r="E30" s="154">
        <f>D30*2000/C30</f>
        <v>733.64777741234514</v>
      </c>
      <c r="H30" s="154"/>
    </row>
    <row r="31" spans="1:10" ht="13.8" thickBot="1" x14ac:dyDescent="0.3"/>
    <row r="32" spans="1:10" ht="27" thickBot="1" x14ac:dyDescent="0.3">
      <c r="A32" t="str">
        <f>'Detail by Company'!A859</f>
        <v>Georgia Power Co</v>
      </c>
      <c r="B32" s="143">
        <f>'Detail by Company'!B859</f>
        <v>2012</v>
      </c>
      <c r="C32" s="140">
        <f>'Detail by Company'!H859</f>
        <v>59681028.29511302</v>
      </c>
      <c r="D32" s="140">
        <f>'Detail by Company'!I859</f>
        <v>34538487.582845002</v>
      </c>
      <c r="E32" s="154">
        <f>'Detail by Company'!J859</f>
        <v>1157.4360753992969</v>
      </c>
      <c r="G32" s="165">
        <v>2014</v>
      </c>
      <c r="H32" s="166" t="s">
        <v>341</v>
      </c>
    </row>
    <row r="33" spans="1:8" x14ac:dyDescent="0.25">
      <c r="A33" t="str">
        <f>'Detail by Company'!A786</f>
        <v>Georgia Power Co</v>
      </c>
      <c r="B33" s="143">
        <f>'Detail by Company'!B786</f>
        <v>2013</v>
      </c>
      <c r="C33" s="140">
        <f>'Detail by Company'!H786</f>
        <v>64945316.907286994</v>
      </c>
      <c r="D33" s="140">
        <f>'Detail by Company'!I786</f>
        <v>36459773.736451998</v>
      </c>
      <c r="E33" s="154">
        <f>'Detail by Company'!J786</f>
        <v>1122.7837655638921</v>
      </c>
      <c r="G33" s="156" t="s">
        <v>349</v>
      </c>
      <c r="H33" s="167">
        <v>2018.6864831077075</v>
      </c>
    </row>
    <row r="34" spans="1:8" x14ac:dyDescent="0.25">
      <c r="A34" t="str">
        <f>'Detail by Company'!A727</f>
        <v>Georgia Power Co</v>
      </c>
      <c r="B34" s="143">
        <f>'Detail by Company'!B727</f>
        <v>2014</v>
      </c>
      <c r="C34" s="140">
        <f>'Detail by Company'!H727</f>
        <v>67871483.958271995</v>
      </c>
      <c r="D34" s="140">
        <f>'Detail by Company'!I727</f>
        <v>40462238.331348009</v>
      </c>
      <c r="E34" s="154">
        <f>'Detail by Company'!J727</f>
        <v>1192.3192472474761</v>
      </c>
      <c r="G34" s="156" t="s">
        <v>342</v>
      </c>
      <c r="H34" s="167">
        <v>1818.2312014918057</v>
      </c>
    </row>
    <row r="35" spans="1:8" x14ac:dyDescent="0.25">
      <c r="G35" s="156" t="s">
        <v>347</v>
      </c>
      <c r="H35" s="167">
        <v>1808.0489181155419</v>
      </c>
    </row>
    <row r="36" spans="1:8" x14ac:dyDescent="0.25">
      <c r="A36" t="str">
        <f>'Detail by Company'!A904</f>
        <v>Gulf Power Co</v>
      </c>
      <c r="B36" s="143">
        <f>'Detail by Company'!B904</f>
        <v>2012</v>
      </c>
      <c r="C36" s="140">
        <f>'Detail by Company'!H904</f>
        <v>9803639.0221250001</v>
      </c>
      <c r="D36" s="140">
        <f>'Detail by Company'!I904</f>
        <v>8662774.629999999</v>
      </c>
      <c r="E36" s="154">
        <f>'Detail by Company'!J904</f>
        <v>1767.2569564117402</v>
      </c>
      <c r="G36" s="156" t="s">
        <v>348</v>
      </c>
      <c r="H36" s="167">
        <v>1725.4256407531716</v>
      </c>
    </row>
    <row r="37" spans="1:8" x14ac:dyDescent="0.25">
      <c r="A37" t="str">
        <f>'Detail by Company'!A889</f>
        <v>Gulf Power Co</v>
      </c>
      <c r="B37" s="143">
        <f>'Detail by Company'!B889</f>
        <v>2013</v>
      </c>
      <c r="C37" s="140">
        <f>'Detail by Company'!H889</f>
        <v>9383940.7410049979</v>
      </c>
      <c r="D37" s="140">
        <f>'Detail by Company'!I889</f>
        <v>8602244.8125</v>
      </c>
      <c r="E37" s="154">
        <f>'Detail by Company'!J889</f>
        <v>1833.397087624558</v>
      </c>
      <c r="G37" s="156" t="s">
        <v>344</v>
      </c>
      <c r="H37" s="167">
        <v>1634.478543120011</v>
      </c>
    </row>
    <row r="38" spans="1:8" x14ac:dyDescent="0.25">
      <c r="A38" t="str">
        <f>'Detail by Company'!A874</f>
        <v>Gulf Power Co</v>
      </c>
      <c r="B38" s="143">
        <f>'Detail by Company'!B874</f>
        <v>2014</v>
      </c>
      <c r="C38" s="140">
        <f>'Detail by Company'!H874</f>
        <v>10360484.513064999</v>
      </c>
      <c r="D38" s="140">
        <f>'Detail by Company'!I874</f>
        <v>9366131.4075000007</v>
      </c>
      <c r="E38" s="154">
        <f>'Detail by Company'!J874</f>
        <v>1808.0489181155419</v>
      </c>
      <c r="G38" s="156" t="s">
        <v>353</v>
      </c>
      <c r="H38" s="167">
        <v>1393.9570777017102</v>
      </c>
    </row>
    <row r="39" spans="1:8" x14ac:dyDescent="0.25">
      <c r="G39" s="156" t="s">
        <v>340</v>
      </c>
      <c r="H39" s="167">
        <v>1387.3094344343615</v>
      </c>
    </row>
    <row r="40" spans="1:8" x14ac:dyDescent="0.25">
      <c r="A40" t="str">
        <f>'Detail by Company'!A959</f>
        <v>Mississippi Power Co</v>
      </c>
      <c r="B40" s="143">
        <f>'Detail by Company'!B959</f>
        <v>2012</v>
      </c>
      <c r="C40" s="140">
        <f>'Detail by Company'!H959</f>
        <v>9426183.6364549994</v>
      </c>
      <c r="D40" s="140">
        <f>'Detail by Company'!I959</f>
        <v>7599784.3050000006</v>
      </c>
      <c r="E40" s="154">
        <f>'Detail by Company'!J959</f>
        <v>1612.4838212589987</v>
      </c>
      <c r="G40" s="156" t="s">
        <v>351</v>
      </c>
      <c r="H40" s="167">
        <v>1254.8128838345231</v>
      </c>
    </row>
    <row r="41" spans="1:8" x14ac:dyDescent="0.25">
      <c r="A41" t="str">
        <f>'Detail by Company'!A941</f>
        <v>Mississippi Power Co</v>
      </c>
      <c r="B41" s="143">
        <f>'Detail by Company'!B941</f>
        <v>2013</v>
      </c>
      <c r="C41" s="140">
        <f>'Detail by Company'!H941</f>
        <v>10501467.774645001</v>
      </c>
      <c r="D41" s="140">
        <f>'Detail by Company'!I941</f>
        <v>9119784.5329999998</v>
      </c>
      <c r="E41" s="154">
        <f>'Detail by Company'!J941</f>
        <v>1736.8590236536324</v>
      </c>
      <c r="G41" s="156" t="s">
        <v>346</v>
      </c>
      <c r="H41" s="167">
        <v>1192.3192472474761</v>
      </c>
    </row>
    <row r="42" spans="1:8" x14ac:dyDescent="0.25">
      <c r="A42" t="str">
        <f>'Detail by Company'!A923</f>
        <v>Mississippi Power Co</v>
      </c>
      <c r="B42" s="143">
        <f>'Detail by Company'!B923</f>
        <v>2014</v>
      </c>
      <c r="C42" s="140">
        <f>'Detail by Company'!H923</f>
        <v>13448539.735025</v>
      </c>
      <c r="D42" s="140">
        <f>'Detail by Company'!I923</f>
        <v>11602227.644750001</v>
      </c>
      <c r="E42" s="154">
        <f>'Detail by Company'!J923</f>
        <v>1725.4256407531716</v>
      </c>
      <c r="G42" s="156" t="s">
        <v>339</v>
      </c>
      <c r="H42" s="167">
        <v>1185.98</v>
      </c>
    </row>
    <row r="43" spans="1:8" x14ac:dyDescent="0.25">
      <c r="G43" s="156" t="s">
        <v>350</v>
      </c>
      <c r="H43" s="167">
        <v>997.37531752168036</v>
      </c>
    </row>
    <row r="44" spans="1:8" x14ac:dyDescent="0.25">
      <c r="A44" t="str">
        <f>'Detail by Company'!A1023</f>
        <v>South Carolina Electric &amp; Gas Co</v>
      </c>
      <c r="B44" s="143">
        <f>'Detail by Company'!B1023</f>
        <v>2012</v>
      </c>
      <c r="C44" s="140">
        <f>'Detail by Company'!H1023</f>
        <v>17995883.713700999</v>
      </c>
      <c r="D44" s="140">
        <f>'Detail by Company'!I1023</f>
        <v>11459843.08</v>
      </c>
      <c r="E44" s="154">
        <f>'Detail by Company'!J1023</f>
        <v>1273.6071495366639</v>
      </c>
      <c r="G44" s="156" t="s">
        <v>343</v>
      </c>
      <c r="H44" s="167">
        <v>843.18132922583686</v>
      </c>
    </row>
    <row r="45" spans="1:8" ht="13.8" thickBot="1" x14ac:dyDescent="0.3">
      <c r="A45" t="str">
        <f>'Detail by Company'!A997</f>
        <v>South Carolina Electric &amp; Gas Co</v>
      </c>
      <c r="B45" s="143">
        <f>'Detail by Company'!B997</f>
        <v>2013</v>
      </c>
      <c r="C45" s="140">
        <f>'Detail by Company'!H997</f>
        <v>16413551.718078</v>
      </c>
      <c r="D45" s="140">
        <f>'Detail by Company'!I997</f>
        <v>9428292.1000000015</v>
      </c>
      <c r="E45" s="154">
        <f>'Detail by Company'!J997</f>
        <v>1148.8424031485661</v>
      </c>
      <c r="G45" s="158" t="s">
        <v>345</v>
      </c>
      <c r="H45" s="168">
        <v>733.64777741234514</v>
      </c>
    </row>
    <row r="46" spans="1:8" x14ac:dyDescent="0.25">
      <c r="A46" t="str">
        <f>'Detail by Company'!A977</f>
        <v>South Carolina Electric &amp; Gas Co</v>
      </c>
      <c r="B46" s="143">
        <f>'Detail by Company'!B977</f>
        <v>2014</v>
      </c>
      <c r="C46" s="140">
        <f>'Detail by Company'!H977</f>
        <v>16741120.903863996</v>
      </c>
      <c r="D46" s="140">
        <f>'Detail by Company'!I977</f>
        <v>10503487.1</v>
      </c>
      <c r="E46" s="154">
        <f>'Detail by Company'!J977</f>
        <v>1254.8128838345231</v>
      </c>
    </row>
    <row r="48" spans="1:8" x14ac:dyDescent="0.25">
      <c r="A48" t="str">
        <f>'Detail by Company'!A1080</f>
        <v>Tampa Electric Co</v>
      </c>
      <c r="B48" s="143">
        <f>'Detail by Company'!B1080</f>
        <v>2012</v>
      </c>
      <c r="C48" s="140">
        <f>'Detail by Company'!H1080</f>
        <v>15695544.729560001</v>
      </c>
      <c r="D48" s="140">
        <f>'Detail by Company'!I1080</f>
        <v>15965929.749999998</v>
      </c>
      <c r="E48" s="154">
        <f>'Detail by Company'!J1080</f>
        <v>2034.4537287617386</v>
      </c>
    </row>
    <row r="49" spans="1:5" x14ac:dyDescent="0.25">
      <c r="A49" t="str">
        <f>'Detail by Company'!A1061</f>
        <v>Tampa Electric Co</v>
      </c>
      <c r="B49" s="143">
        <f>'Detail by Company'!B1061</f>
        <v>2013</v>
      </c>
      <c r="C49" s="140">
        <f>'Detail by Company'!H1061</f>
        <v>15776981.817770002</v>
      </c>
      <c r="D49" s="140">
        <f>'Detail by Company'!I1061</f>
        <v>15685793.249999998</v>
      </c>
      <c r="E49" s="154">
        <f>'Detail by Company'!J1061</f>
        <v>1988.4403026100599</v>
      </c>
    </row>
    <row r="50" spans="1:5" x14ac:dyDescent="0.25">
      <c r="A50" t="str">
        <f>'Detail by Company'!A1042</f>
        <v>Tampa Electric Co</v>
      </c>
      <c r="B50" s="143">
        <f>'Detail by Company'!B1042</f>
        <v>2014</v>
      </c>
      <c r="C50" s="140">
        <f>'Detail by Company'!H1042</f>
        <v>16064782.704680003</v>
      </c>
      <c r="D50" s="140">
        <f>'Detail by Company'!I1042</f>
        <v>16214879.85</v>
      </c>
      <c r="E50" s="154">
        <f>'Detail by Company'!J1042</f>
        <v>2018.6864831077075</v>
      </c>
    </row>
    <row r="52" spans="1:5" x14ac:dyDescent="0.25">
      <c r="A52" t="str">
        <f>'Detail by Company'!A1256</f>
        <v>Virginia Electric &amp; Power Co</v>
      </c>
      <c r="B52" s="143">
        <f>'Detail by Company'!B1256</f>
        <v>2012</v>
      </c>
      <c r="C52" s="140">
        <f>'Detail by Company'!H1256</f>
        <v>58179037.127982996</v>
      </c>
      <c r="D52" s="140">
        <f>'Detail by Company'!I1256</f>
        <v>25799653.549407646</v>
      </c>
      <c r="E52" s="154">
        <f>'Detail by Company'!J1256</f>
        <v>886.90548427789327</v>
      </c>
    </row>
    <row r="53" spans="1:5" x14ac:dyDescent="0.25">
      <c r="A53" t="str">
        <f>'Detail by Company'!A1197</f>
        <v>Virginia Electric &amp; Power Co</v>
      </c>
      <c r="B53" s="143">
        <f>'Detail by Company'!B1197</f>
        <v>2013</v>
      </c>
      <c r="C53" s="140">
        <f>'Detail by Company'!H1197</f>
        <v>64586265.526813</v>
      </c>
      <c r="D53" s="140">
        <f>'Detail by Company'!I1197</f>
        <v>31965459.35729884</v>
      </c>
      <c r="E53" s="154">
        <f>'Detail by Company'!J1197</f>
        <v>989.85315520459608</v>
      </c>
    </row>
    <row r="54" spans="1:5" x14ac:dyDescent="0.25">
      <c r="A54" t="str">
        <f>'Detail by Company'!A1138</f>
        <v>Virginia Electric &amp; Power Co</v>
      </c>
      <c r="B54" s="143">
        <f>'Detail by Company'!B1138</f>
        <v>2014</v>
      </c>
      <c r="C54" s="140">
        <f>'Detail by Company'!H1138</f>
        <v>63975199.766997993</v>
      </c>
      <c r="D54" s="140">
        <f>'Detail by Company'!I1138</f>
        <v>31903642.590561274</v>
      </c>
      <c r="E54" s="154">
        <f>'Detail by Company'!J1138</f>
        <v>997.37531752168036</v>
      </c>
    </row>
    <row r="56" spans="1:5" x14ac:dyDescent="0.25">
      <c r="A56" t="s">
        <v>339</v>
      </c>
      <c r="B56" s="143">
        <v>2012</v>
      </c>
      <c r="E56" s="154">
        <v>1154.6099999999999</v>
      </c>
    </row>
    <row r="57" spans="1:5" x14ac:dyDescent="0.25">
      <c r="A57" s="139" t="s">
        <v>339</v>
      </c>
      <c r="B57" s="143">
        <v>2013</v>
      </c>
      <c r="E57" s="154">
        <v>1183.31</v>
      </c>
    </row>
    <row r="58" spans="1:5" x14ac:dyDescent="0.25">
      <c r="A58" s="139" t="s">
        <v>339</v>
      </c>
      <c r="B58" s="143">
        <v>2014</v>
      </c>
      <c r="E58" s="154">
        <v>1185.98</v>
      </c>
    </row>
  </sheetData>
  <sortState ref="G33:H45">
    <sortCondition descending="1" ref="H33:H4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6"/>
  <sheetViews>
    <sheetView workbookViewId="0">
      <selection activeCell="A6" sqref="A6"/>
    </sheetView>
  </sheetViews>
  <sheetFormatPr defaultRowHeight="13.2" x14ac:dyDescent="0.25"/>
  <cols>
    <col min="1" max="1" width="29.33203125" bestFit="1" customWidth="1"/>
    <col min="2" max="2" width="8.109375" style="6" customWidth="1"/>
    <col min="3" max="3" width="28.88671875" customWidth="1"/>
    <col min="4" max="4" width="13.33203125" bestFit="1" customWidth="1"/>
    <col min="5" max="5" width="8.6640625" style="6" customWidth="1"/>
    <col min="6" max="6" width="22.6640625" customWidth="1"/>
    <col min="7" max="7" width="9.33203125" bestFit="1" customWidth="1"/>
    <col min="8" max="8" width="15.44140625" style="1" customWidth="1"/>
    <col min="9" max="10" width="15.88671875" style="1" customWidth="1"/>
  </cols>
  <sheetData>
    <row r="1" spans="1:10" s="139" customFormat="1" x14ac:dyDescent="0.25">
      <c r="A1" s="145" t="s">
        <v>356</v>
      </c>
      <c r="B1" s="143"/>
      <c r="E1" s="143"/>
      <c r="H1" s="140"/>
      <c r="I1" s="140"/>
      <c r="J1" s="140"/>
    </row>
    <row r="2" spans="1:10" s="139" customFormat="1" x14ac:dyDescent="0.25">
      <c r="A2" s="145" t="s">
        <v>355</v>
      </c>
      <c r="B2" s="143"/>
      <c r="E2" s="143"/>
      <c r="H2" s="140"/>
      <c r="I2" s="140"/>
      <c r="J2" s="140"/>
    </row>
    <row r="3" spans="1:10" s="139" customFormat="1" ht="21" x14ac:dyDescent="0.4">
      <c r="A3" s="153" t="s">
        <v>334</v>
      </c>
      <c r="B3" s="143"/>
      <c r="E3" s="143"/>
      <c r="H3" s="140"/>
      <c r="I3" s="140"/>
      <c r="J3" s="140"/>
    </row>
    <row r="4" spans="1:10" s="139" customFormat="1" x14ac:dyDescent="0.25">
      <c r="A4" s="139" t="s">
        <v>335</v>
      </c>
      <c r="B4" s="143"/>
      <c r="E4" s="143"/>
      <c r="H4" s="140"/>
      <c r="I4" s="140"/>
      <c r="J4" s="140"/>
    </row>
    <row r="5" spans="1:10" s="139" customFormat="1" x14ac:dyDescent="0.25">
      <c r="A5" s="139" t="s">
        <v>336</v>
      </c>
      <c r="B5" s="143"/>
      <c r="E5" s="143"/>
      <c r="H5" s="140"/>
      <c r="I5" s="140"/>
      <c r="J5" s="140"/>
    </row>
    <row r="6" spans="1:10" s="141" customFormat="1" ht="39.6" x14ac:dyDescent="0.25">
      <c r="A6" s="144" t="s">
        <v>0</v>
      </c>
      <c r="B6" s="141" t="s">
        <v>1</v>
      </c>
      <c r="C6" s="141" t="s">
        <v>2</v>
      </c>
      <c r="D6" s="141" t="s">
        <v>3</v>
      </c>
      <c r="E6" s="141" t="s">
        <v>219</v>
      </c>
      <c r="F6" s="141" t="s">
        <v>220</v>
      </c>
      <c r="G6" s="141" t="s">
        <v>221</v>
      </c>
      <c r="H6" s="142" t="s">
        <v>332</v>
      </c>
      <c r="I6" s="142" t="s">
        <v>333</v>
      </c>
      <c r="J6" s="142" t="s">
        <v>222</v>
      </c>
    </row>
    <row r="7" spans="1:10" x14ac:dyDescent="0.25">
      <c r="A7" t="s">
        <v>6</v>
      </c>
      <c r="B7" s="6">
        <v>2014</v>
      </c>
      <c r="C7" t="s">
        <v>7</v>
      </c>
      <c r="D7" t="s">
        <v>8</v>
      </c>
      <c r="E7" s="6">
        <v>5</v>
      </c>
      <c r="F7" t="s">
        <v>223</v>
      </c>
      <c r="G7" t="s">
        <v>9</v>
      </c>
      <c r="H7" s="1">
        <v>4404591.0145199997</v>
      </c>
      <c r="I7" s="1">
        <v>5048832.5999999996</v>
      </c>
      <c r="J7" s="1">
        <v>2293</v>
      </c>
    </row>
    <row r="8" spans="1:10" x14ac:dyDescent="0.25">
      <c r="A8" t="s">
        <v>6</v>
      </c>
      <c r="B8" s="6">
        <v>2014</v>
      </c>
      <c r="C8" t="s">
        <v>12</v>
      </c>
      <c r="D8" t="s">
        <v>8</v>
      </c>
      <c r="E8" s="6" t="s">
        <v>224</v>
      </c>
      <c r="F8" t="s">
        <v>225</v>
      </c>
      <c r="G8" t="s">
        <v>13</v>
      </c>
      <c r="H8" s="1">
        <v>846430.36159999995</v>
      </c>
      <c r="I8" s="1">
        <v>365958.63</v>
      </c>
      <c r="J8" s="1">
        <v>865</v>
      </c>
    </row>
    <row r="9" spans="1:10" x14ac:dyDescent="0.25">
      <c r="A9" t="s">
        <v>6</v>
      </c>
      <c r="B9" s="6">
        <v>2014</v>
      </c>
      <c r="C9" t="s">
        <v>14</v>
      </c>
      <c r="D9" t="s">
        <v>8</v>
      </c>
      <c r="E9" s="6">
        <v>10</v>
      </c>
      <c r="F9" t="s">
        <v>223</v>
      </c>
      <c r="G9" t="s">
        <v>9</v>
      </c>
      <c r="H9" s="1">
        <v>4282549.0810500002</v>
      </c>
      <c r="I9" s="1">
        <v>4111599.76</v>
      </c>
      <c r="J9" s="1">
        <v>1920</v>
      </c>
    </row>
    <row r="10" spans="1:10" x14ac:dyDescent="0.25">
      <c r="A10" t="s">
        <v>6</v>
      </c>
      <c r="B10" s="6">
        <v>2014</v>
      </c>
      <c r="C10" t="s">
        <v>14</v>
      </c>
      <c r="D10" t="s">
        <v>8</v>
      </c>
      <c r="E10" s="6">
        <v>6</v>
      </c>
      <c r="F10" t="s">
        <v>223</v>
      </c>
      <c r="G10" t="s">
        <v>9</v>
      </c>
      <c r="H10" s="1">
        <v>47431.446400000001</v>
      </c>
      <c r="I10" s="1">
        <v>58554.85</v>
      </c>
      <c r="J10" s="1">
        <v>2469</v>
      </c>
    </row>
    <row r="11" spans="1:10" x14ac:dyDescent="0.25">
      <c r="A11" t="s">
        <v>6</v>
      </c>
      <c r="B11" s="6">
        <v>2014</v>
      </c>
      <c r="C11" t="s">
        <v>14</v>
      </c>
      <c r="D11" t="s">
        <v>8</v>
      </c>
      <c r="E11" s="6">
        <v>7</v>
      </c>
      <c r="F11" t="s">
        <v>223</v>
      </c>
      <c r="G11" t="s">
        <v>9</v>
      </c>
      <c r="H11" s="1">
        <v>46927.457199999997</v>
      </c>
      <c r="I11" s="1">
        <v>59702.8</v>
      </c>
      <c r="J11" s="1">
        <v>2544</v>
      </c>
    </row>
    <row r="12" spans="1:10" x14ac:dyDescent="0.25">
      <c r="A12" t="s">
        <v>6</v>
      </c>
      <c r="B12" s="6">
        <v>2014</v>
      </c>
      <c r="C12" t="s">
        <v>14</v>
      </c>
      <c r="D12" t="s">
        <v>8</v>
      </c>
      <c r="E12" s="6">
        <v>8</v>
      </c>
      <c r="F12" t="s">
        <v>223</v>
      </c>
      <c r="G12" t="s">
        <v>9</v>
      </c>
      <c r="H12" s="1">
        <v>525790.59727999999</v>
      </c>
      <c r="I12" s="1">
        <v>515316.02</v>
      </c>
      <c r="J12" s="1">
        <v>1960</v>
      </c>
    </row>
    <row r="13" spans="1:10" x14ac:dyDescent="0.25">
      <c r="A13" t="s">
        <v>6</v>
      </c>
      <c r="B13" s="6">
        <v>2014</v>
      </c>
      <c r="C13" t="s">
        <v>14</v>
      </c>
      <c r="D13" t="s">
        <v>8</v>
      </c>
      <c r="E13" s="6">
        <v>9</v>
      </c>
      <c r="F13" t="s">
        <v>223</v>
      </c>
      <c r="G13" t="s">
        <v>9</v>
      </c>
      <c r="H13" s="1">
        <v>407871.93407999998</v>
      </c>
      <c r="I13" s="1">
        <v>399956.51</v>
      </c>
      <c r="J13" s="1">
        <v>1961</v>
      </c>
    </row>
    <row r="14" spans="1:10" x14ac:dyDescent="0.25">
      <c r="A14" t="s">
        <v>6</v>
      </c>
      <c r="B14" s="6">
        <v>2014</v>
      </c>
      <c r="C14" t="s">
        <v>15</v>
      </c>
      <c r="D14" t="s">
        <v>8</v>
      </c>
      <c r="E14" s="6">
        <v>1</v>
      </c>
      <c r="F14" t="s">
        <v>223</v>
      </c>
      <c r="G14" t="s">
        <v>9</v>
      </c>
      <c r="H14" s="1">
        <v>733276.63548000006</v>
      </c>
      <c r="I14" s="1">
        <v>771561.56400000001</v>
      </c>
      <c r="J14" s="1">
        <v>2104</v>
      </c>
    </row>
    <row r="15" spans="1:10" x14ac:dyDescent="0.25">
      <c r="A15" t="s">
        <v>6</v>
      </c>
      <c r="B15" s="6">
        <v>2014</v>
      </c>
      <c r="C15" t="s">
        <v>15</v>
      </c>
      <c r="D15" t="s">
        <v>8</v>
      </c>
      <c r="E15" s="6">
        <v>2</v>
      </c>
      <c r="F15" t="s">
        <v>223</v>
      </c>
      <c r="G15" t="s">
        <v>9</v>
      </c>
      <c r="H15" s="1">
        <v>921382.84323</v>
      </c>
      <c r="I15" s="1">
        <v>948299.826</v>
      </c>
      <c r="J15" s="1">
        <v>2058</v>
      </c>
    </row>
    <row r="16" spans="1:10" x14ac:dyDescent="0.25">
      <c r="A16" t="s">
        <v>6</v>
      </c>
      <c r="B16" s="6">
        <v>2014</v>
      </c>
      <c r="C16" t="s">
        <v>15</v>
      </c>
      <c r="D16" t="s">
        <v>8</v>
      </c>
      <c r="E16" s="6" t="s">
        <v>226</v>
      </c>
      <c r="F16" t="s">
        <v>227</v>
      </c>
      <c r="G16" t="s">
        <v>13</v>
      </c>
      <c r="H16" s="1">
        <v>1754.7143000000001</v>
      </c>
      <c r="I16" s="1">
        <v>1689.8</v>
      </c>
      <c r="J16" s="1">
        <v>1926</v>
      </c>
    </row>
    <row r="17" spans="1:10" x14ac:dyDescent="0.25">
      <c r="A17" t="s">
        <v>6</v>
      </c>
      <c r="B17" s="6">
        <v>2014</v>
      </c>
      <c r="C17" t="s">
        <v>15</v>
      </c>
      <c r="D17" t="s">
        <v>8</v>
      </c>
      <c r="E17" s="6" t="s">
        <v>228</v>
      </c>
      <c r="F17" t="s">
        <v>227</v>
      </c>
      <c r="G17" t="s">
        <v>13</v>
      </c>
      <c r="H17" s="1">
        <v>11200.552799999999</v>
      </c>
      <c r="I17" s="1">
        <v>10733.7</v>
      </c>
      <c r="J17" s="1">
        <v>1917</v>
      </c>
    </row>
    <row r="18" spans="1:10" x14ac:dyDescent="0.25">
      <c r="A18" t="s">
        <v>6</v>
      </c>
      <c r="B18" s="6">
        <v>2014</v>
      </c>
      <c r="C18" t="s">
        <v>15</v>
      </c>
      <c r="D18" t="s">
        <v>8</v>
      </c>
      <c r="E18" s="6" t="s">
        <v>229</v>
      </c>
      <c r="F18" t="s">
        <v>227</v>
      </c>
      <c r="G18" t="s">
        <v>13</v>
      </c>
      <c r="H18" s="1">
        <v>15333.046249999999</v>
      </c>
      <c r="I18" s="1">
        <v>15277.3</v>
      </c>
      <c r="J18" s="1">
        <v>1993</v>
      </c>
    </row>
    <row r="19" spans="1:10" x14ac:dyDescent="0.25">
      <c r="A19" t="s">
        <v>6</v>
      </c>
      <c r="B19" s="6">
        <v>2014</v>
      </c>
      <c r="C19" t="s">
        <v>15</v>
      </c>
      <c r="D19" t="s">
        <v>8</v>
      </c>
      <c r="E19" s="6" t="s">
        <v>230</v>
      </c>
      <c r="F19" t="s">
        <v>227</v>
      </c>
      <c r="G19" t="s">
        <v>13</v>
      </c>
      <c r="H19" s="1">
        <v>18387.963899999999</v>
      </c>
      <c r="I19" s="1">
        <v>17077.900000000001</v>
      </c>
      <c r="J19" s="1">
        <v>1858</v>
      </c>
    </row>
    <row r="20" spans="1:10" x14ac:dyDescent="0.25">
      <c r="A20" t="s">
        <v>6</v>
      </c>
      <c r="B20" s="6">
        <v>2014</v>
      </c>
      <c r="C20" t="s">
        <v>15</v>
      </c>
      <c r="D20" t="s">
        <v>8</v>
      </c>
      <c r="E20" s="6" t="s">
        <v>231</v>
      </c>
      <c r="F20" t="s">
        <v>227</v>
      </c>
      <c r="G20" t="s">
        <v>13</v>
      </c>
      <c r="H20" s="1">
        <v>13260.710150000001</v>
      </c>
      <c r="I20" s="1">
        <v>12288.2</v>
      </c>
      <c r="J20" s="1">
        <v>1853</v>
      </c>
    </row>
    <row r="21" spans="1:10" x14ac:dyDescent="0.25">
      <c r="A21" t="s">
        <v>6</v>
      </c>
      <c r="B21" s="6">
        <v>2014</v>
      </c>
      <c r="C21" t="s">
        <v>15</v>
      </c>
      <c r="D21" t="s">
        <v>8</v>
      </c>
      <c r="E21" s="6" t="s">
        <v>232</v>
      </c>
      <c r="F21" t="s">
        <v>227</v>
      </c>
      <c r="G21" t="s">
        <v>13</v>
      </c>
      <c r="H21" s="1">
        <v>17735.670050000001</v>
      </c>
      <c r="I21" s="1">
        <v>16367.6</v>
      </c>
      <c r="J21" s="1">
        <v>1846</v>
      </c>
    </row>
    <row r="22" spans="1:10" x14ac:dyDescent="0.25">
      <c r="A22" t="s">
        <v>6</v>
      </c>
      <c r="B22" s="6">
        <v>2014</v>
      </c>
      <c r="C22" t="s">
        <v>15</v>
      </c>
      <c r="D22" t="s">
        <v>8</v>
      </c>
      <c r="E22" s="6" t="s">
        <v>233</v>
      </c>
      <c r="F22" t="s">
        <v>227</v>
      </c>
      <c r="G22" t="s">
        <v>13</v>
      </c>
      <c r="H22" s="1">
        <v>11112.183789999999</v>
      </c>
      <c r="I22" s="1">
        <v>10408.9</v>
      </c>
      <c r="J22" s="1">
        <v>1873</v>
      </c>
    </row>
    <row r="23" spans="1:10" x14ac:dyDescent="0.25">
      <c r="A23" t="s">
        <v>6</v>
      </c>
      <c r="B23" s="6">
        <v>2014</v>
      </c>
      <c r="C23" t="s">
        <v>15</v>
      </c>
      <c r="D23" t="s">
        <v>8</v>
      </c>
      <c r="E23" s="6" t="s">
        <v>234</v>
      </c>
      <c r="F23" t="s">
        <v>227</v>
      </c>
      <c r="G23" t="s">
        <v>13</v>
      </c>
      <c r="H23" s="1">
        <v>7530.3647000000001</v>
      </c>
      <c r="I23" s="1">
        <v>7245.91</v>
      </c>
      <c r="J23" s="1">
        <v>1924</v>
      </c>
    </row>
    <row r="24" spans="1:10" x14ac:dyDescent="0.25">
      <c r="A24" t="s">
        <v>6</v>
      </c>
      <c r="B24" s="6">
        <v>2014</v>
      </c>
      <c r="C24" t="s">
        <v>15</v>
      </c>
      <c r="D24" t="s">
        <v>8</v>
      </c>
      <c r="E24" s="6" t="s">
        <v>235</v>
      </c>
      <c r="F24" t="s">
        <v>227</v>
      </c>
      <c r="G24" t="s">
        <v>13</v>
      </c>
      <c r="H24" s="1">
        <v>9108.0486899999996</v>
      </c>
      <c r="I24" s="1">
        <v>8649.61</v>
      </c>
      <c r="J24" s="1">
        <v>1899</v>
      </c>
    </row>
    <row r="25" spans="1:10" x14ac:dyDescent="0.25">
      <c r="A25" t="s">
        <v>6</v>
      </c>
      <c r="B25" s="6">
        <v>2014</v>
      </c>
      <c r="C25" t="s">
        <v>18</v>
      </c>
      <c r="D25" t="s">
        <v>8</v>
      </c>
      <c r="E25" s="6">
        <v>1</v>
      </c>
      <c r="F25" t="s">
        <v>223</v>
      </c>
      <c r="G25" t="s">
        <v>9</v>
      </c>
      <c r="H25" s="1">
        <v>2553162.7798939999</v>
      </c>
      <c r="I25" s="1">
        <v>2922170.0334399999</v>
      </c>
      <c r="J25" s="1">
        <v>2289</v>
      </c>
    </row>
    <row r="26" spans="1:10" x14ac:dyDescent="0.25">
      <c r="A26" t="s">
        <v>6</v>
      </c>
      <c r="B26" s="6">
        <v>2014</v>
      </c>
      <c r="C26" t="s">
        <v>18</v>
      </c>
      <c r="D26" t="s">
        <v>8</v>
      </c>
      <c r="E26" s="6">
        <v>2</v>
      </c>
      <c r="F26" t="s">
        <v>223</v>
      </c>
      <c r="G26" t="s">
        <v>9</v>
      </c>
      <c r="H26" s="1">
        <v>4369124.9774789996</v>
      </c>
      <c r="I26" s="1">
        <v>5089072.1801920002</v>
      </c>
      <c r="J26" s="1">
        <v>2330</v>
      </c>
    </row>
    <row r="27" spans="1:10" x14ac:dyDescent="0.25">
      <c r="A27" t="s">
        <v>6</v>
      </c>
      <c r="B27" s="6">
        <v>2014</v>
      </c>
      <c r="C27" t="s">
        <v>18</v>
      </c>
      <c r="D27" t="s">
        <v>8</v>
      </c>
      <c r="E27" s="6">
        <v>3</v>
      </c>
      <c r="F27" t="s">
        <v>223</v>
      </c>
      <c r="G27" t="s">
        <v>9</v>
      </c>
      <c r="H27" s="1">
        <v>5521759.3991400003</v>
      </c>
      <c r="I27" s="1">
        <v>6351169.6799999997</v>
      </c>
      <c r="J27" s="1">
        <v>2300</v>
      </c>
    </row>
    <row r="28" spans="1:10" x14ac:dyDescent="0.25">
      <c r="A28" t="s">
        <v>6</v>
      </c>
      <c r="B28" s="6">
        <v>2014</v>
      </c>
      <c r="C28" t="s">
        <v>18</v>
      </c>
      <c r="D28" t="s">
        <v>8</v>
      </c>
      <c r="E28" s="6">
        <v>4</v>
      </c>
      <c r="F28" t="s">
        <v>223</v>
      </c>
      <c r="G28" t="s">
        <v>9</v>
      </c>
      <c r="H28" s="1">
        <v>5308569.9535499997</v>
      </c>
      <c r="I28" s="1">
        <v>6692501</v>
      </c>
      <c r="J28" s="1">
        <v>2521</v>
      </c>
    </row>
    <row r="29" spans="1:10" x14ac:dyDescent="0.25">
      <c r="A29" t="s">
        <v>6</v>
      </c>
      <c r="B29" s="6">
        <v>2014</v>
      </c>
      <c r="C29" t="s">
        <v>19</v>
      </c>
      <c r="D29" t="s">
        <v>8</v>
      </c>
      <c r="E29" s="6">
        <v>1</v>
      </c>
      <c r="F29" t="s">
        <v>223</v>
      </c>
      <c r="G29" t="s">
        <v>9</v>
      </c>
      <c r="H29" s="1">
        <v>24921.594880000001</v>
      </c>
      <c r="I29" s="1">
        <v>25020.92</v>
      </c>
      <c r="J29" s="1">
        <v>2008</v>
      </c>
    </row>
    <row r="30" spans="1:10" x14ac:dyDescent="0.25">
      <c r="A30" t="s">
        <v>6</v>
      </c>
      <c r="B30" s="6">
        <v>2014</v>
      </c>
      <c r="C30" t="s">
        <v>19</v>
      </c>
      <c r="D30" t="s">
        <v>8</v>
      </c>
      <c r="E30" s="6">
        <v>2</v>
      </c>
      <c r="F30" t="s">
        <v>223</v>
      </c>
      <c r="G30" t="s">
        <v>9</v>
      </c>
      <c r="H30" s="1">
        <v>24516.64488</v>
      </c>
      <c r="I30" s="1">
        <v>30381.83</v>
      </c>
      <c r="J30" s="1">
        <v>2478</v>
      </c>
    </row>
    <row r="31" spans="1:10" x14ac:dyDescent="0.25">
      <c r="A31" t="s">
        <v>6</v>
      </c>
      <c r="B31" s="6">
        <v>2014</v>
      </c>
      <c r="C31" t="s">
        <v>19</v>
      </c>
      <c r="D31" t="s">
        <v>8</v>
      </c>
      <c r="E31" s="6">
        <v>3</v>
      </c>
      <c r="F31" t="s">
        <v>223</v>
      </c>
      <c r="G31" t="s">
        <v>9</v>
      </c>
      <c r="H31" s="1">
        <v>487137.52500000002</v>
      </c>
      <c r="I31" s="1">
        <v>604624.11</v>
      </c>
      <c r="J31" s="1">
        <v>2482</v>
      </c>
    </row>
    <row r="32" spans="1:10" x14ac:dyDescent="0.25">
      <c r="A32" t="s">
        <v>6</v>
      </c>
      <c r="B32" s="6">
        <v>2014</v>
      </c>
      <c r="C32" t="s">
        <v>19</v>
      </c>
      <c r="D32" t="s">
        <v>8</v>
      </c>
      <c r="E32" s="6">
        <v>4</v>
      </c>
      <c r="F32" t="s">
        <v>223</v>
      </c>
      <c r="G32" t="s">
        <v>9</v>
      </c>
      <c r="H32" s="1">
        <v>1355159.84947</v>
      </c>
      <c r="I32" s="1">
        <v>1496027.7</v>
      </c>
      <c r="J32" s="1">
        <v>2208</v>
      </c>
    </row>
    <row r="33" spans="1:10" x14ac:dyDescent="0.25">
      <c r="A33" t="s">
        <v>6</v>
      </c>
      <c r="B33" s="6">
        <v>2014</v>
      </c>
      <c r="C33" t="s">
        <v>19</v>
      </c>
      <c r="D33" t="s">
        <v>8</v>
      </c>
      <c r="E33" s="6">
        <v>5</v>
      </c>
      <c r="F33" t="s">
        <v>223</v>
      </c>
      <c r="G33" t="s">
        <v>9</v>
      </c>
      <c r="H33" s="1">
        <v>3391479.5999400001</v>
      </c>
      <c r="I33" s="1">
        <v>3542863.83</v>
      </c>
      <c r="J33" s="1">
        <v>2089</v>
      </c>
    </row>
    <row r="34" spans="1:10" x14ac:dyDescent="0.25">
      <c r="A34" t="s">
        <v>6</v>
      </c>
      <c r="B34" s="6">
        <v>2014</v>
      </c>
      <c r="C34" t="s">
        <v>19</v>
      </c>
      <c r="D34" t="s">
        <v>8</v>
      </c>
      <c r="E34" s="6" t="s">
        <v>236</v>
      </c>
      <c r="F34" t="s">
        <v>225</v>
      </c>
      <c r="G34" t="s">
        <v>13</v>
      </c>
      <c r="H34" s="1">
        <v>4014933.8368000002</v>
      </c>
      <c r="I34" s="1">
        <v>1680528.55</v>
      </c>
      <c r="J34" s="1">
        <v>837</v>
      </c>
    </row>
    <row r="35" spans="1:10" x14ac:dyDescent="0.25">
      <c r="A35" t="s">
        <v>6</v>
      </c>
      <c r="B35" s="6">
        <v>2014</v>
      </c>
      <c r="C35" t="s">
        <v>19</v>
      </c>
      <c r="D35" t="s">
        <v>8</v>
      </c>
      <c r="E35" s="6" t="s">
        <v>237</v>
      </c>
      <c r="F35" t="s">
        <v>225</v>
      </c>
      <c r="G35" t="s">
        <v>13</v>
      </c>
      <c r="H35" s="1">
        <v>3969685.30944</v>
      </c>
      <c r="I35" s="1">
        <v>1664663.68</v>
      </c>
      <c r="J35" s="1">
        <v>839</v>
      </c>
    </row>
    <row r="36" spans="1:10" x14ac:dyDescent="0.25">
      <c r="A36" t="s">
        <v>6</v>
      </c>
      <c r="B36" s="6">
        <v>2014</v>
      </c>
      <c r="C36" t="s">
        <v>20</v>
      </c>
      <c r="D36" t="s">
        <v>8</v>
      </c>
      <c r="E36" s="6">
        <v>1</v>
      </c>
      <c r="F36" t="s">
        <v>238</v>
      </c>
      <c r="G36" t="s">
        <v>21</v>
      </c>
      <c r="H36" s="1">
        <v>7650936.7750399997</v>
      </c>
      <c r="I36" s="1">
        <v>0</v>
      </c>
      <c r="J36" s="1">
        <v>0</v>
      </c>
    </row>
    <row r="37" spans="1:10" x14ac:dyDescent="0.25">
      <c r="A37" t="s">
        <v>6</v>
      </c>
      <c r="B37" s="6">
        <v>2014</v>
      </c>
      <c r="C37" t="s">
        <v>20</v>
      </c>
      <c r="D37" t="s">
        <v>8</v>
      </c>
      <c r="E37" s="6">
        <v>2</v>
      </c>
      <c r="F37" t="s">
        <v>238</v>
      </c>
      <c r="G37" t="s">
        <v>21</v>
      </c>
      <c r="H37" s="1">
        <v>6561183.8649599999</v>
      </c>
      <c r="I37" s="1">
        <v>0</v>
      </c>
      <c r="J37" s="1">
        <v>0</v>
      </c>
    </row>
    <row r="38" spans="1:10" x14ac:dyDescent="0.25">
      <c r="A38" t="s">
        <v>6</v>
      </c>
      <c r="B38" s="6">
        <v>2014</v>
      </c>
      <c r="C38" t="s">
        <v>27</v>
      </c>
      <c r="D38" t="s">
        <v>8</v>
      </c>
      <c r="E38" s="6" t="s">
        <v>224</v>
      </c>
      <c r="F38" t="s">
        <v>225</v>
      </c>
      <c r="G38" t="s">
        <v>13</v>
      </c>
      <c r="H38" s="1">
        <v>1908526.5919999999</v>
      </c>
      <c r="I38" s="1">
        <v>770246.38</v>
      </c>
      <c r="J38" s="1">
        <v>807</v>
      </c>
    </row>
    <row r="39" spans="1:10" x14ac:dyDescent="0.25">
      <c r="A39" t="s">
        <v>6</v>
      </c>
      <c r="B39" s="6">
        <v>2014</v>
      </c>
      <c r="C39" t="s">
        <v>34</v>
      </c>
      <c r="D39" t="s">
        <v>8</v>
      </c>
      <c r="E39" s="6" t="s">
        <v>224</v>
      </c>
      <c r="F39" t="s">
        <v>225</v>
      </c>
      <c r="G39" t="s">
        <v>13</v>
      </c>
      <c r="H39" s="1">
        <v>1388131.4150400001</v>
      </c>
      <c r="I39" s="1">
        <v>547107.15</v>
      </c>
      <c r="J39" s="1">
        <v>788</v>
      </c>
    </row>
    <row r="40" spans="1:10" x14ac:dyDescent="0.25">
      <c r="A40" s="7" t="s">
        <v>6</v>
      </c>
      <c r="B40" s="9">
        <v>2014</v>
      </c>
      <c r="C40" s="7" t="s">
        <v>22</v>
      </c>
      <c r="D40" s="7" t="s">
        <v>8</v>
      </c>
      <c r="G40" s="7" t="s">
        <v>17</v>
      </c>
      <c r="H40" s="8">
        <v>503871</v>
      </c>
    </row>
    <row r="41" spans="1:10" x14ac:dyDescent="0.25">
      <c r="A41" s="7" t="s">
        <v>6</v>
      </c>
      <c r="B41" s="9">
        <v>2014</v>
      </c>
      <c r="C41" s="7" t="s">
        <v>23</v>
      </c>
      <c r="D41" s="7" t="s">
        <v>8</v>
      </c>
      <c r="G41" s="7" t="s">
        <v>17</v>
      </c>
      <c r="H41" s="8">
        <v>210801</v>
      </c>
    </row>
    <row r="42" spans="1:10" x14ac:dyDescent="0.25">
      <c r="A42" s="7" t="s">
        <v>6</v>
      </c>
      <c r="B42" s="9">
        <v>2014</v>
      </c>
      <c r="C42" s="7" t="s">
        <v>24</v>
      </c>
      <c r="D42" s="7" t="s">
        <v>8</v>
      </c>
      <c r="G42" s="7" t="s">
        <v>17</v>
      </c>
      <c r="H42" s="8">
        <v>311051</v>
      </c>
    </row>
    <row r="43" spans="1:10" x14ac:dyDescent="0.25">
      <c r="A43" s="7" t="s">
        <v>6</v>
      </c>
      <c r="B43" s="9">
        <v>2014</v>
      </c>
      <c r="C43" s="7" t="s">
        <v>25</v>
      </c>
      <c r="D43" s="7" t="s">
        <v>8</v>
      </c>
      <c r="G43" s="7" t="s">
        <v>17</v>
      </c>
      <c r="H43" s="8">
        <v>310409</v>
      </c>
    </row>
    <row r="44" spans="1:10" x14ac:dyDescent="0.25">
      <c r="A44" s="7" t="s">
        <v>6</v>
      </c>
      <c r="B44" s="9">
        <v>2014</v>
      </c>
      <c r="C44" s="7" t="s">
        <v>26</v>
      </c>
      <c r="D44" s="7" t="s">
        <v>8</v>
      </c>
      <c r="G44" s="7" t="s">
        <v>17</v>
      </c>
      <c r="H44" s="8">
        <v>418102</v>
      </c>
    </row>
    <row r="45" spans="1:10" ht="13.8" thickBot="1" x14ac:dyDescent="0.3">
      <c r="A45" s="7" t="s">
        <v>6</v>
      </c>
      <c r="B45" s="9">
        <v>2014</v>
      </c>
      <c r="C45" s="7" t="s">
        <v>28</v>
      </c>
      <c r="D45" s="7" t="s">
        <v>8</v>
      </c>
      <c r="G45" s="7" t="s">
        <v>17</v>
      </c>
      <c r="H45" s="8">
        <v>532756</v>
      </c>
    </row>
    <row r="46" spans="1:10" s="145" customFormat="1" ht="13.8" thickBot="1" x14ac:dyDescent="0.3">
      <c r="A46" s="146" t="s">
        <v>6</v>
      </c>
      <c r="B46" s="147">
        <v>2014</v>
      </c>
      <c r="C46" s="148"/>
      <c r="D46" s="148"/>
      <c r="E46" s="147"/>
      <c r="F46" s="148"/>
      <c r="G46" s="148"/>
      <c r="H46" s="149">
        <f>SUM(H7:H45)</f>
        <v>63137894.742982998</v>
      </c>
      <c r="I46" s="149">
        <f>SUM(I7:I45)</f>
        <v>43795898.523631997</v>
      </c>
      <c r="J46" s="150">
        <f>(I46*2000)/H46</f>
        <v>1387.3094344343615</v>
      </c>
    </row>
    <row r="49" spans="1:10" x14ac:dyDescent="0.25">
      <c r="A49" t="s">
        <v>6</v>
      </c>
      <c r="B49" s="6">
        <v>2013</v>
      </c>
      <c r="C49" t="s">
        <v>7</v>
      </c>
      <c r="D49" t="s">
        <v>8</v>
      </c>
      <c r="E49" s="6">
        <v>5</v>
      </c>
      <c r="F49" t="s">
        <v>223</v>
      </c>
      <c r="G49" t="s">
        <v>9</v>
      </c>
      <c r="H49" s="1">
        <v>4957204.2626999998</v>
      </c>
      <c r="I49" s="1">
        <v>4950075.75</v>
      </c>
      <c r="J49" s="1">
        <v>1997</v>
      </c>
    </row>
    <row r="50" spans="1:10" x14ac:dyDescent="0.25">
      <c r="A50" t="s">
        <v>6</v>
      </c>
      <c r="B50" s="6">
        <v>2013</v>
      </c>
      <c r="C50" t="s">
        <v>12</v>
      </c>
      <c r="D50" t="s">
        <v>8</v>
      </c>
      <c r="E50" s="6" t="s">
        <v>224</v>
      </c>
      <c r="F50" t="s">
        <v>225</v>
      </c>
      <c r="G50" t="s">
        <v>13</v>
      </c>
      <c r="H50" s="1">
        <v>767978.71103999997</v>
      </c>
      <c r="I50" s="1">
        <v>462730.53</v>
      </c>
      <c r="J50" s="1">
        <v>1205</v>
      </c>
    </row>
    <row r="51" spans="1:10" x14ac:dyDescent="0.25">
      <c r="A51" t="s">
        <v>6</v>
      </c>
      <c r="B51" s="6">
        <v>2013</v>
      </c>
      <c r="C51" t="s">
        <v>14</v>
      </c>
      <c r="D51" t="s">
        <v>8</v>
      </c>
      <c r="E51" s="6">
        <v>10</v>
      </c>
      <c r="F51" t="s">
        <v>223</v>
      </c>
      <c r="G51" t="s">
        <v>9</v>
      </c>
      <c r="H51" s="1">
        <v>2687253.0447900002</v>
      </c>
      <c r="I51" s="1">
        <v>2803632.61</v>
      </c>
      <c r="J51" s="1">
        <v>2087</v>
      </c>
    </row>
    <row r="52" spans="1:10" x14ac:dyDescent="0.25">
      <c r="A52" t="s">
        <v>6</v>
      </c>
      <c r="B52" s="6">
        <v>2013</v>
      </c>
      <c r="C52" t="s">
        <v>14</v>
      </c>
      <c r="D52" t="s">
        <v>8</v>
      </c>
      <c r="E52" s="6">
        <v>6</v>
      </c>
      <c r="F52" t="s">
        <v>223</v>
      </c>
      <c r="G52" t="s">
        <v>9</v>
      </c>
      <c r="H52" s="1">
        <v>27174.690399999999</v>
      </c>
      <c r="I52" s="1">
        <v>32335.96</v>
      </c>
      <c r="J52" s="1">
        <v>2380</v>
      </c>
    </row>
    <row r="53" spans="1:10" x14ac:dyDescent="0.25">
      <c r="A53" t="s">
        <v>6</v>
      </c>
      <c r="B53" s="6">
        <v>2013</v>
      </c>
      <c r="C53" t="s">
        <v>14</v>
      </c>
      <c r="D53" t="s">
        <v>8</v>
      </c>
      <c r="E53" s="6">
        <v>7</v>
      </c>
      <c r="F53" t="s">
        <v>223</v>
      </c>
      <c r="G53" t="s">
        <v>9</v>
      </c>
      <c r="H53" s="1">
        <v>28708.409599999999</v>
      </c>
      <c r="I53" s="1">
        <v>35786.720000000001</v>
      </c>
      <c r="J53" s="1">
        <v>2493</v>
      </c>
    </row>
    <row r="54" spans="1:10" x14ac:dyDescent="0.25">
      <c r="A54" t="s">
        <v>6</v>
      </c>
      <c r="B54" s="6">
        <v>2013</v>
      </c>
      <c r="C54" t="s">
        <v>14</v>
      </c>
      <c r="D54" t="s">
        <v>8</v>
      </c>
      <c r="E54" s="6">
        <v>8</v>
      </c>
      <c r="F54" t="s">
        <v>223</v>
      </c>
      <c r="G54" t="s">
        <v>9</v>
      </c>
      <c r="H54" s="1">
        <v>476817.10128</v>
      </c>
      <c r="I54" s="1">
        <v>512966.47</v>
      </c>
      <c r="J54" s="1">
        <v>2152</v>
      </c>
    </row>
    <row r="55" spans="1:10" x14ac:dyDescent="0.25">
      <c r="A55" t="s">
        <v>6</v>
      </c>
      <c r="B55" s="6">
        <v>2013</v>
      </c>
      <c r="C55" t="s">
        <v>14</v>
      </c>
      <c r="D55" t="s">
        <v>8</v>
      </c>
      <c r="E55" s="6">
        <v>9</v>
      </c>
      <c r="F55" t="s">
        <v>223</v>
      </c>
      <c r="G55" t="s">
        <v>9</v>
      </c>
      <c r="H55" s="1">
        <v>306008.72847999999</v>
      </c>
      <c r="I55" s="1">
        <v>323389.56</v>
      </c>
      <c r="J55" s="1">
        <v>2114</v>
      </c>
    </row>
    <row r="56" spans="1:10" x14ac:dyDescent="0.25">
      <c r="A56" t="s">
        <v>6</v>
      </c>
      <c r="B56" s="6">
        <v>2013</v>
      </c>
      <c r="C56" t="s">
        <v>15</v>
      </c>
      <c r="D56" t="s">
        <v>8</v>
      </c>
      <c r="E56" s="6">
        <v>1</v>
      </c>
      <c r="F56" t="s">
        <v>223</v>
      </c>
      <c r="G56" t="s">
        <v>9</v>
      </c>
      <c r="H56" s="1">
        <v>797987.42163</v>
      </c>
      <c r="I56" s="1">
        <v>867070.81799999997</v>
      </c>
      <c r="J56" s="1">
        <v>2173</v>
      </c>
    </row>
    <row r="57" spans="1:10" x14ac:dyDescent="0.25">
      <c r="A57" t="s">
        <v>6</v>
      </c>
      <c r="B57" s="6">
        <v>2013</v>
      </c>
      <c r="C57" t="s">
        <v>15</v>
      </c>
      <c r="D57" t="s">
        <v>8</v>
      </c>
      <c r="E57" s="6">
        <v>2</v>
      </c>
      <c r="F57" t="s">
        <v>223</v>
      </c>
      <c r="G57" t="s">
        <v>9</v>
      </c>
      <c r="H57" s="1">
        <v>690939.26387999998</v>
      </c>
      <c r="I57" s="1">
        <v>744349.97400000005</v>
      </c>
      <c r="J57" s="1">
        <v>2155</v>
      </c>
    </row>
    <row r="58" spans="1:10" x14ac:dyDescent="0.25">
      <c r="A58" t="s">
        <v>6</v>
      </c>
      <c r="B58" s="6">
        <v>2013</v>
      </c>
      <c r="C58" t="s">
        <v>15</v>
      </c>
      <c r="D58" t="s">
        <v>8</v>
      </c>
      <c r="E58" s="6" t="s">
        <v>226</v>
      </c>
      <c r="F58" t="s">
        <v>227</v>
      </c>
      <c r="G58" t="s">
        <v>13</v>
      </c>
      <c r="H58" s="1">
        <v>3425.4439400000001</v>
      </c>
      <c r="I58" s="1">
        <v>3025</v>
      </c>
      <c r="J58" s="1">
        <v>1766</v>
      </c>
    </row>
    <row r="59" spans="1:10" x14ac:dyDescent="0.25">
      <c r="A59" t="s">
        <v>6</v>
      </c>
      <c r="B59" s="6">
        <v>2013</v>
      </c>
      <c r="C59" t="s">
        <v>15</v>
      </c>
      <c r="D59" t="s">
        <v>8</v>
      </c>
      <c r="E59" s="6" t="s">
        <v>228</v>
      </c>
      <c r="F59" t="s">
        <v>227</v>
      </c>
      <c r="G59" t="s">
        <v>13</v>
      </c>
      <c r="H59" s="1">
        <v>3849.7515899999999</v>
      </c>
      <c r="I59" s="1">
        <v>3424</v>
      </c>
      <c r="J59" s="1">
        <v>1779</v>
      </c>
    </row>
    <row r="60" spans="1:10" x14ac:dyDescent="0.25">
      <c r="A60" t="s">
        <v>6</v>
      </c>
      <c r="B60" s="6">
        <v>2013</v>
      </c>
      <c r="C60" t="s">
        <v>15</v>
      </c>
      <c r="D60" t="s">
        <v>8</v>
      </c>
      <c r="E60" s="6" t="s">
        <v>229</v>
      </c>
      <c r="F60" t="s">
        <v>227</v>
      </c>
      <c r="G60" t="s">
        <v>13</v>
      </c>
      <c r="H60" s="1">
        <v>5129.2023499999996</v>
      </c>
      <c r="I60" s="1">
        <v>4883.8</v>
      </c>
      <c r="J60" s="1">
        <v>1904</v>
      </c>
    </row>
    <row r="61" spans="1:10" x14ac:dyDescent="0.25">
      <c r="A61" t="s">
        <v>6</v>
      </c>
      <c r="B61" s="6">
        <v>2013</v>
      </c>
      <c r="C61" t="s">
        <v>15</v>
      </c>
      <c r="D61" t="s">
        <v>8</v>
      </c>
      <c r="E61" s="6" t="s">
        <v>230</v>
      </c>
      <c r="F61" t="s">
        <v>227</v>
      </c>
      <c r="G61" t="s">
        <v>13</v>
      </c>
      <c r="H61" s="1">
        <v>7555.2093500000001</v>
      </c>
      <c r="I61" s="1">
        <v>6957.51</v>
      </c>
      <c r="J61" s="1">
        <v>1842</v>
      </c>
    </row>
    <row r="62" spans="1:10" x14ac:dyDescent="0.25">
      <c r="A62" t="s">
        <v>6</v>
      </c>
      <c r="B62" s="6">
        <v>2013</v>
      </c>
      <c r="C62" t="s">
        <v>15</v>
      </c>
      <c r="D62" t="s">
        <v>8</v>
      </c>
      <c r="E62" s="6" t="s">
        <v>231</v>
      </c>
      <c r="F62" t="s">
        <v>227</v>
      </c>
      <c r="G62" t="s">
        <v>13</v>
      </c>
      <c r="H62" s="1">
        <v>1272.2409399999999</v>
      </c>
      <c r="I62" s="1">
        <v>1434.7</v>
      </c>
      <c r="J62" s="1">
        <v>2255</v>
      </c>
    </row>
    <row r="63" spans="1:10" x14ac:dyDescent="0.25">
      <c r="A63" t="s">
        <v>6</v>
      </c>
      <c r="B63" s="6">
        <v>2013</v>
      </c>
      <c r="C63" t="s">
        <v>15</v>
      </c>
      <c r="D63" t="s">
        <v>8</v>
      </c>
      <c r="E63" s="6" t="s">
        <v>232</v>
      </c>
      <c r="F63" t="s">
        <v>227</v>
      </c>
      <c r="G63" t="s">
        <v>13</v>
      </c>
      <c r="H63" s="1">
        <v>3918.1474499999999</v>
      </c>
      <c r="I63" s="1">
        <v>3597.5</v>
      </c>
      <c r="J63" s="1">
        <v>1836</v>
      </c>
    </row>
    <row r="64" spans="1:10" x14ac:dyDescent="0.25">
      <c r="A64" t="s">
        <v>6</v>
      </c>
      <c r="B64" s="6">
        <v>2013</v>
      </c>
      <c r="C64" t="s">
        <v>15</v>
      </c>
      <c r="D64" t="s">
        <v>8</v>
      </c>
      <c r="E64" s="6" t="s">
        <v>233</v>
      </c>
      <c r="F64" t="s">
        <v>227</v>
      </c>
      <c r="G64" t="s">
        <v>13</v>
      </c>
      <c r="H64" s="1">
        <v>1867.24595</v>
      </c>
      <c r="I64" s="1">
        <v>1845.52</v>
      </c>
      <c r="J64" s="1">
        <v>1977</v>
      </c>
    </row>
    <row r="65" spans="1:10" x14ac:dyDescent="0.25">
      <c r="A65" t="s">
        <v>6</v>
      </c>
      <c r="B65" s="6">
        <v>2013</v>
      </c>
      <c r="C65" t="s">
        <v>15</v>
      </c>
      <c r="D65" t="s">
        <v>8</v>
      </c>
      <c r="E65" s="6" t="s">
        <v>234</v>
      </c>
      <c r="F65" t="s">
        <v>227</v>
      </c>
      <c r="G65" t="s">
        <v>13</v>
      </c>
      <c r="H65" s="1">
        <v>5716.70525</v>
      </c>
      <c r="I65" s="1">
        <v>5257.8</v>
      </c>
      <c r="J65" s="1">
        <v>1839</v>
      </c>
    </row>
    <row r="66" spans="1:10" x14ac:dyDescent="0.25">
      <c r="A66" t="s">
        <v>6</v>
      </c>
      <c r="B66" s="6">
        <v>2013</v>
      </c>
      <c r="C66" t="s">
        <v>15</v>
      </c>
      <c r="D66" t="s">
        <v>8</v>
      </c>
      <c r="E66" s="6" t="s">
        <v>235</v>
      </c>
      <c r="F66" t="s">
        <v>227</v>
      </c>
      <c r="G66" t="s">
        <v>13</v>
      </c>
      <c r="H66" s="1">
        <v>7086.0838999999996</v>
      </c>
      <c r="I66" s="1">
        <v>6575.8</v>
      </c>
      <c r="J66" s="1">
        <v>1856</v>
      </c>
    </row>
    <row r="67" spans="1:10" x14ac:dyDescent="0.25">
      <c r="A67" t="s">
        <v>6</v>
      </c>
      <c r="B67" s="6">
        <v>2013</v>
      </c>
      <c r="C67" t="s">
        <v>18</v>
      </c>
      <c r="D67" t="s">
        <v>8</v>
      </c>
      <c r="E67" s="6">
        <v>1</v>
      </c>
      <c r="F67" t="s">
        <v>223</v>
      </c>
      <c r="G67" t="s">
        <v>9</v>
      </c>
      <c r="H67" s="1">
        <v>4572281.5125449998</v>
      </c>
      <c r="I67" s="1">
        <v>5303114.4382720003</v>
      </c>
      <c r="J67" s="1">
        <v>2320</v>
      </c>
    </row>
    <row r="68" spans="1:10" x14ac:dyDescent="0.25">
      <c r="A68" t="s">
        <v>6</v>
      </c>
      <c r="B68" s="6">
        <v>2013</v>
      </c>
      <c r="C68" t="s">
        <v>18</v>
      </c>
      <c r="D68" t="s">
        <v>8</v>
      </c>
      <c r="E68" s="6">
        <v>2</v>
      </c>
      <c r="F68" t="s">
        <v>223</v>
      </c>
      <c r="G68" t="s">
        <v>9</v>
      </c>
      <c r="H68" s="1">
        <v>4127943.5555360001</v>
      </c>
      <c r="I68" s="1">
        <v>4770186.2965120003</v>
      </c>
      <c r="J68" s="1">
        <v>2311</v>
      </c>
    </row>
    <row r="69" spans="1:10" x14ac:dyDescent="0.25">
      <c r="A69" t="s">
        <v>6</v>
      </c>
      <c r="B69" s="6">
        <v>2013</v>
      </c>
      <c r="C69" t="s">
        <v>18</v>
      </c>
      <c r="D69" t="s">
        <v>8</v>
      </c>
      <c r="E69" s="6">
        <v>3</v>
      </c>
      <c r="F69" t="s">
        <v>223</v>
      </c>
      <c r="G69" t="s">
        <v>9</v>
      </c>
      <c r="H69" s="1">
        <v>5547423.8930400005</v>
      </c>
      <c r="I69" s="1">
        <v>6194472.3499999996</v>
      </c>
      <c r="J69" s="1">
        <v>2233</v>
      </c>
    </row>
    <row r="70" spans="1:10" x14ac:dyDescent="0.25">
      <c r="A70" t="s">
        <v>6</v>
      </c>
      <c r="B70" s="6">
        <v>2013</v>
      </c>
      <c r="C70" t="s">
        <v>18</v>
      </c>
      <c r="D70" t="s">
        <v>8</v>
      </c>
      <c r="E70" s="6">
        <v>4</v>
      </c>
      <c r="F70" t="s">
        <v>223</v>
      </c>
      <c r="G70" t="s">
        <v>9</v>
      </c>
      <c r="H70" s="1">
        <v>5430977.1813000003</v>
      </c>
      <c r="I70" s="1">
        <v>6756284.3799999999</v>
      </c>
      <c r="J70" s="1">
        <v>2488</v>
      </c>
    </row>
    <row r="71" spans="1:10" x14ac:dyDescent="0.25">
      <c r="A71" t="s">
        <v>6</v>
      </c>
      <c r="B71" s="6">
        <v>2013</v>
      </c>
      <c r="C71" t="s">
        <v>19</v>
      </c>
      <c r="D71" t="s">
        <v>8</v>
      </c>
      <c r="E71" s="6">
        <v>1</v>
      </c>
      <c r="F71" t="s">
        <v>223</v>
      </c>
      <c r="G71" t="s">
        <v>9</v>
      </c>
      <c r="H71" s="1">
        <v>34368.73128</v>
      </c>
      <c r="I71" s="1">
        <v>37138.21</v>
      </c>
      <c r="J71" s="1">
        <v>2161</v>
      </c>
    </row>
    <row r="72" spans="1:10" x14ac:dyDescent="0.25">
      <c r="A72" t="s">
        <v>6</v>
      </c>
      <c r="B72" s="6">
        <v>2013</v>
      </c>
      <c r="C72" t="s">
        <v>19</v>
      </c>
      <c r="D72" t="s">
        <v>8</v>
      </c>
      <c r="E72" s="6">
        <v>2</v>
      </c>
      <c r="F72" t="s">
        <v>223</v>
      </c>
      <c r="G72" t="s">
        <v>9</v>
      </c>
      <c r="H72" s="1">
        <v>80376.789999999994</v>
      </c>
      <c r="I72" s="1">
        <v>81531.039999999994</v>
      </c>
      <c r="J72" s="1">
        <v>2029</v>
      </c>
    </row>
    <row r="73" spans="1:10" x14ac:dyDescent="0.25">
      <c r="A73" t="s">
        <v>6</v>
      </c>
      <c r="B73" s="6">
        <v>2013</v>
      </c>
      <c r="C73" t="s">
        <v>19</v>
      </c>
      <c r="D73" t="s">
        <v>8</v>
      </c>
      <c r="E73" s="6">
        <v>3</v>
      </c>
      <c r="F73" t="s">
        <v>223</v>
      </c>
      <c r="G73" t="s">
        <v>9</v>
      </c>
      <c r="H73" s="1">
        <v>453972.43349999998</v>
      </c>
      <c r="I73" s="1">
        <v>506513.45</v>
      </c>
      <c r="J73" s="1">
        <v>2231</v>
      </c>
    </row>
    <row r="74" spans="1:10" x14ac:dyDescent="0.25">
      <c r="A74" t="s">
        <v>6</v>
      </c>
      <c r="B74" s="6">
        <v>2013</v>
      </c>
      <c r="C74" t="s">
        <v>19</v>
      </c>
      <c r="D74" t="s">
        <v>8</v>
      </c>
      <c r="E74" s="6">
        <v>4</v>
      </c>
      <c r="F74" t="s">
        <v>223</v>
      </c>
      <c r="G74" t="s">
        <v>9</v>
      </c>
      <c r="H74" s="1">
        <v>1654193.79052</v>
      </c>
      <c r="I74" s="1">
        <v>2148602.58</v>
      </c>
      <c r="J74" s="1">
        <v>2598</v>
      </c>
    </row>
    <row r="75" spans="1:10" x14ac:dyDescent="0.25">
      <c r="A75" t="s">
        <v>6</v>
      </c>
      <c r="B75" s="6">
        <v>2013</v>
      </c>
      <c r="C75" t="s">
        <v>19</v>
      </c>
      <c r="D75" t="s">
        <v>8</v>
      </c>
      <c r="E75" s="6">
        <v>5</v>
      </c>
      <c r="F75" t="s">
        <v>223</v>
      </c>
      <c r="G75" t="s">
        <v>9</v>
      </c>
      <c r="H75" s="1">
        <v>2941877.0798399998</v>
      </c>
      <c r="I75" s="1">
        <v>3129328.45</v>
      </c>
      <c r="J75" s="1">
        <v>2127</v>
      </c>
    </row>
    <row r="76" spans="1:10" x14ac:dyDescent="0.25">
      <c r="A76" t="s">
        <v>6</v>
      </c>
      <c r="B76" s="6">
        <v>2013</v>
      </c>
      <c r="C76" t="s">
        <v>19</v>
      </c>
      <c r="D76" t="s">
        <v>8</v>
      </c>
      <c r="E76" s="6" t="s">
        <v>236</v>
      </c>
      <c r="F76" t="s">
        <v>225</v>
      </c>
      <c r="G76" t="s">
        <v>13</v>
      </c>
      <c r="H76" s="1">
        <v>4181647.2422400001</v>
      </c>
      <c r="I76" s="1">
        <v>1743176.2</v>
      </c>
      <c r="J76" s="1">
        <v>834</v>
      </c>
    </row>
    <row r="77" spans="1:10" x14ac:dyDescent="0.25">
      <c r="A77" t="s">
        <v>6</v>
      </c>
      <c r="B77" s="6">
        <v>2013</v>
      </c>
      <c r="C77" t="s">
        <v>19</v>
      </c>
      <c r="D77" t="s">
        <v>8</v>
      </c>
      <c r="E77" s="6" t="s">
        <v>237</v>
      </c>
      <c r="F77" t="s">
        <v>225</v>
      </c>
      <c r="G77" t="s">
        <v>13</v>
      </c>
      <c r="H77" s="1">
        <v>3856203.0336000002</v>
      </c>
      <c r="I77" s="1">
        <v>1617520.28</v>
      </c>
      <c r="J77" s="1">
        <v>839</v>
      </c>
    </row>
    <row r="78" spans="1:10" x14ac:dyDescent="0.25">
      <c r="A78" t="s">
        <v>6</v>
      </c>
      <c r="B78" s="6">
        <v>2013</v>
      </c>
      <c r="C78" t="s">
        <v>20</v>
      </c>
      <c r="D78" t="s">
        <v>8</v>
      </c>
      <c r="E78" s="6">
        <v>1</v>
      </c>
      <c r="F78" t="s">
        <v>238</v>
      </c>
      <c r="G78" t="s">
        <v>21</v>
      </c>
      <c r="H78" s="1">
        <v>6944970.4838399999</v>
      </c>
      <c r="I78" s="1">
        <v>0</v>
      </c>
      <c r="J78" s="1">
        <v>0</v>
      </c>
    </row>
    <row r="79" spans="1:10" x14ac:dyDescent="0.25">
      <c r="A79" t="s">
        <v>6</v>
      </c>
      <c r="B79" s="6">
        <v>2013</v>
      </c>
      <c r="C79" t="s">
        <v>20</v>
      </c>
      <c r="D79" t="s">
        <v>8</v>
      </c>
      <c r="E79" s="6">
        <v>2</v>
      </c>
      <c r="F79" t="s">
        <v>238</v>
      </c>
      <c r="G79" t="s">
        <v>21</v>
      </c>
      <c r="H79" s="1">
        <v>6851260.6886400003</v>
      </c>
      <c r="I79" s="1">
        <v>0</v>
      </c>
      <c r="J79" s="1">
        <v>0</v>
      </c>
    </row>
    <row r="80" spans="1:10" x14ac:dyDescent="0.25">
      <c r="A80" t="s">
        <v>6</v>
      </c>
      <c r="B80" s="6">
        <v>2013</v>
      </c>
      <c r="C80" t="s">
        <v>27</v>
      </c>
      <c r="D80" t="s">
        <v>8</v>
      </c>
      <c r="E80" s="6" t="s">
        <v>224</v>
      </c>
      <c r="F80" t="s">
        <v>225</v>
      </c>
      <c r="G80" t="s">
        <v>13</v>
      </c>
      <c r="H80" s="1">
        <v>1971600.3174399999</v>
      </c>
      <c r="I80" s="1">
        <v>815824.33</v>
      </c>
      <c r="J80" s="1">
        <v>828</v>
      </c>
    </row>
    <row r="81" spans="1:10" x14ac:dyDescent="0.25">
      <c r="A81" t="s">
        <v>6</v>
      </c>
      <c r="B81" s="6">
        <v>2013</v>
      </c>
      <c r="C81" t="s">
        <v>34</v>
      </c>
      <c r="D81" t="s">
        <v>8</v>
      </c>
      <c r="E81" s="6" t="s">
        <v>224</v>
      </c>
      <c r="F81" t="s">
        <v>225</v>
      </c>
      <c r="G81" t="s">
        <v>13</v>
      </c>
      <c r="H81" s="1">
        <v>1387771.1872</v>
      </c>
      <c r="I81" s="1">
        <v>547069.69999999995</v>
      </c>
      <c r="J81" s="1">
        <v>788</v>
      </c>
    </row>
    <row r="82" spans="1:10" s="7" customFormat="1" x14ac:dyDescent="0.25">
      <c r="A82" s="10" t="s">
        <v>6</v>
      </c>
      <c r="B82" s="12">
        <v>2013</v>
      </c>
      <c r="C82" s="10" t="s">
        <v>22</v>
      </c>
      <c r="D82" s="10" t="s">
        <v>8</v>
      </c>
      <c r="G82" s="10" t="s">
        <v>17</v>
      </c>
      <c r="H82" s="11">
        <v>774445</v>
      </c>
      <c r="I82" s="8"/>
      <c r="J82" s="8"/>
    </row>
    <row r="83" spans="1:10" s="7" customFormat="1" x14ac:dyDescent="0.25">
      <c r="A83" s="10" t="s">
        <v>6</v>
      </c>
      <c r="B83" s="12">
        <v>2013</v>
      </c>
      <c r="C83" s="10" t="s">
        <v>23</v>
      </c>
      <c r="D83" s="10" t="s">
        <v>8</v>
      </c>
      <c r="G83" s="10" t="s">
        <v>17</v>
      </c>
      <c r="H83" s="11">
        <v>321245</v>
      </c>
      <c r="I83" s="8"/>
      <c r="J83" s="8"/>
    </row>
    <row r="84" spans="1:10" s="7" customFormat="1" x14ac:dyDescent="0.25">
      <c r="A84" s="10" t="s">
        <v>6</v>
      </c>
      <c r="B84" s="12">
        <v>2013</v>
      </c>
      <c r="C84" s="10" t="s">
        <v>24</v>
      </c>
      <c r="D84" s="10" t="s">
        <v>8</v>
      </c>
      <c r="G84" s="10" t="s">
        <v>17</v>
      </c>
      <c r="H84" s="11">
        <v>495981</v>
      </c>
      <c r="I84" s="8"/>
      <c r="J84" s="8"/>
    </row>
    <row r="85" spans="1:10" s="7" customFormat="1" x14ac:dyDescent="0.25">
      <c r="A85" s="10" t="s">
        <v>6</v>
      </c>
      <c r="B85" s="12">
        <v>2013</v>
      </c>
      <c r="C85" s="10" t="s">
        <v>25</v>
      </c>
      <c r="D85" s="10" t="s">
        <v>8</v>
      </c>
      <c r="G85" s="10" t="s">
        <v>17</v>
      </c>
      <c r="H85" s="11">
        <v>412885</v>
      </c>
      <c r="I85" s="8"/>
      <c r="J85" s="8"/>
    </row>
    <row r="86" spans="1:10" s="7" customFormat="1" x14ac:dyDescent="0.25">
      <c r="A86" s="10" t="s">
        <v>6</v>
      </c>
      <c r="B86" s="12">
        <v>2013</v>
      </c>
      <c r="C86" s="10" t="s">
        <v>26</v>
      </c>
      <c r="D86" s="10" t="s">
        <v>8</v>
      </c>
      <c r="G86" s="10" t="s">
        <v>17</v>
      </c>
      <c r="H86" s="11">
        <v>673185</v>
      </c>
      <c r="I86" s="8"/>
      <c r="J86" s="8"/>
    </row>
    <row r="87" spans="1:10" s="7" customFormat="1" ht="13.8" thickBot="1" x14ac:dyDescent="0.3">
      <c r="A87" s="10" t="s">
        <v>6</v>
      </c>
      <c r="B87" s="12">
        <v>2013</v>
      </c>
      <c r="C87" s="10" t="s">
        <v>28</v>
      </c>
      <c r="D87" s="10" t="s">
        <v>8</v>
      </c>
      <c r="G87" s="10" t="s">
        <v>17</v>
      </c>
      <c r="H87" s="11">
        <v>812071</v>
      </c>
      <c r="I87" s="8"/>
      <c r="J87" s="8"/>
    </row>
    <row r="88" spans="1:10" s="145" customFormat="1" ht="13.8" thickBot="1" x14ac:dyDescent="0.3">
      <c r="A88" s="146" t="s">
        <v>6</v>
      </c>
      <c r="B88" s="147">
        <v>2013</v>
      </c>
      <c r="C88" s="148"/>
      <c r="D88" s="148"/>
      <c r="E88" s="147"/>
      <c r="F88" s="148"/>
      <c r="G88" s="148"/>
      <c r="H88" s="149">
        <f>SUM(H49:H87)</f>
        <v>64306571.585041009</v>
      </c>
      <c r="I88" s="149">
        <f>SUM(I49:I87)</f>
        <v>44420101.726784013</v>
      </c>
      <c r="J88" s="150">
        <f>(I88*2000)/H88</f>
        <v>1381.5104936216819</v>
      </c>
    </row>
    <row r="91" spans="1:10" x14ac:dyDescent="0.25">
      <c r="A91" t="s">
        <v>6</v>
      </c>
      <c r="B91" s="6">
        <v>2012</v>
      </c>
      <c r="C91" t="s">
        <v>7</v>
      </c>
      <c r="D91" t="s">
        <v>8</v>
      </c>
      <c r="E91" s="6">
        <v>5</v>
      </c>
      <c r="F91" t="s">
        <v>223</v>
      </c>
      <c r="G91" t="s">
        <v>9</v>
      </c>
      <c r="H91" s="1">
        <v>5001660.3839199999</v>
      </c>
      <c r="I91" s="1">
        <v>5243197.05</v>
      </c>
      <c r="J91" s="1">
        <v>2097</v>
      </c>
    </row>
    <row r="92" spans="1:10" x14ac:dyDescent="0.25">
      <c r="A92" t="s">
        <v>6</v>
      </c>
      <c r="B92" s="6">
        <v>2012</v>
      </c>
      <c r="C92" t="s">
        <v>12</v>
      </c>
      <c r="D92" t="s">
        <v>8</v>
      </c>
      <c r="E92" s="6" t="s">
        <v>224</v>
      </c>
      <c r="F92" t="s">
        <v>225</v>
      </c>
      <c r="G92" t="s">
        <v>13</v>
      </c>
      <c r="H92" s="1">
        <v>877064.8064</v>
      </c>
      <c r="I92" s="1">
        <v>371646.95</v>
      </c>
      <c r="J92" s="1">
        <v>847</v>
      </c>
    </row>
    <row r="93" spans="1:10" x14ac:dyDescent="0.25">
      <c r="A93" t="s">
        <v>6</v>
      </c>
      <c r="B93" s="6">
        <v>2012</v>
      </c>
      <c r="C93" t="s">
        <v>14</v>
      </c>
      <c r="D93" t="s">
        <v>8</v>
      </c>
      <c r="E93" s="6">
        <v>10</v>
      </c>
      <c r="F93" t="s">
        <v>223</v>
      </c>
      <c r="G93" t="s">
        <v>9</v>
      </c>
      <c r="H93" s="1">
        <v>2230254.9461400001</v>
      </c>
      <c r="I93" s="1">
        <v>2245226.5499999998</v>
      </c>
      <c r="J93" s="1">
        <v>2013</v>
      </c>
    </row>
    <row r="94" spans="1:10" x14ac:dyDescent="0.25">
      <c r="A94" t="s">
        <v>6</v>
      </c>
      <c r="B94" s="6">
        <v>2012</v>
      </c>
      <c r="C94" t="s">
        <v>14</v>
      </c>
      <c r="D94" t="s">
        <v>8</v>
      </c>
      <c r="E94" s="6">
        <v>6</v>
      </c>
      <c r="F94" t="s">
        <v>223</v>
      </c>
      <c r="G94" t="s">
        <v>9</v>
      </c>
      <c r="H94" s="1">
        <v>57077.401680000003</v>
      </c>
      <c r="I94" s="1">
        <v>75078.990000000005</v>
      </c>
      <c r="J94" s="1">
        <v>2631</v>
      </c>
    </row>
    <row r="95" spans="1:10" x14ac:dyDescent="0.25">
      <c r="A95" t="s">
        <v>6</v>
      </c>
      <c r="B95" s="6">
        <v>2012</v>
      </c>
      <c r="C95" t="s">
        <v>14</v>
      </c>
      <c r="D95" t="s">
        <v>8</v>
      </c>
      <c r="E95" s="6">
        <v>7</v>
      </c>
      <c r="F95" t="s">
        <v>223</v>
      </c>
      <c r="G95" t="s">
        <v>9</v>
      </c>
      <c r="H95" s="1">
        <v>100046.2528</v>
      </c>
      <c r="I95" s="1">
        <v>120310.76</v>
      </c>
      <c r="J95" s="1">
        <v>2405</v>
      </c>
    </row>
    <row r="96" spans="1:10" x14ac:dyDescent="0.25">
      <c r="A96" t="s">
        <v>6</v>
      </c>
      <c r="B96" s="6">
        <v>2012</v>
      </c>
      <c r="C96" t="s">
        <v>14</v>
      </c>
      <c r="D96" t="s">
        <v>8</v>
      </c>
      <c r="E96" s="6">
        <v>8</v>
      </c>
      <c r="F96" t="s">
        <v>223</v>
      </c>
      <c r="G96" t="s">
        <v>9</v>
      </c>
      <c r="H96" s="1">
        <v>321584.91039999999</v>
      </c>
      <c r="I96" s="1">
        <v>345613.65</v>
      </c>
      <c r="J96" s="1">
        <v>2149</v>
      </c>
    </row>
    <row r="97" spans="1:10" x14ac:dyDescent="0.25">
      <c r="A97" t="s">
        <v>6</v>
      </c>
      <c r="B97" s="6">
        <v>2012</v>
      </c>
      <c r="C97" t="s">
        <v>14</v>
      </c>
      <c r="D97" t="s">
        <v>8</v>
      </c>
      <c r="E97" s="6">
        <v>9</v>
      </c>
      <c r="F97" t="s">
        <v>223</v>
      </c>
      <c r="G97" t="s">
        <v>9</v>
      </c>
      <c r="H97" s="1">
        <v>431072.56088</v>
      </c>
      <c r="I97" s="1">
        <v>453095.58</v>
      </c>
      <c r="J97" s="1">
        <v>2102</v>
      </c>
    </row>
    <row r="98" spans="1:10" x14ac:dyDescent="0.25">
      <c r="A98" t="s">
        <v>6</v>
      </c>
      <c r="B98" s="6">
        <v>2012</v>
      </c>
      <c r="C98" t="s">
        <v>15</v>
      </c>
      <c r="D98" t="s">
        <v>8</v>
      </c>
      <c r="E98" s="6">
        <v>1</v>
      </c>
      <c r="F98" t="s">
        <v>223</v>
      </c>
      <c r="G98" t="s">
        <v>9</v>
      </c>
      <c r="H98" s="1">
        <v>646167.08672999998</v>
      </c>
      <c r="I98" s="1">
        <v>763294.35600000003</v>
      </c>
      <c r="J98" s="1">
        <v>2363</v>
      </c>
    </row>
    <row r="99" spans="1:10" x14ac:dyDescent="0.25">
      <c r="A99" t="s">
        <v>6</v>
      </c>
      <c r="B99" s="6">
        <v>2012</v>
      </c>
      <c r="C99" t="s">
        <v>15</v>
      </c>
      <c r="D99" t="s">
        <v>8</v>
      </c>
      <c r="E99" s="6">
        <v>2</v>
      </c>
      <c r="F99" t="s">
        <v>223</v>
      </c>
      <c r="G99" t="s">
        <v>9</v>
      </c>
      <c r="H99" s="1">
        <v>570840.59294999996</v>
      </c>
      <c r="I99" s="1">
        <v>659216.51399999997</v>
      </c>
      <c r="J99" s="1">
        <v>2310</v>
      </c>
    </row>
    <row r="100" spans="1:10" x14ac:dyDescent="0.25">
      <c r="A100" t="s">
        <v>6</v>
      </c>
      <c r="B100" s="6">
        <v>2012</v>
      </c>
      <c r="C100" t="s">
        <v>15</v>
      </c>
      <c r="D100" t="s">
        <v>8</v>
      </c>
      <c r="E100" s="6" t="s">
        <v>226</v>
      </c>
      <c r="F100" t="s">
        <v>227</v>
      </c>
      <c r="G100" t="s">
        <v>13</v>
      </c>
      <c r="H100" s="1">
        <v>6409.2376899999999</v>
      </c>
      <c r="I100" s="1">
        <v>5801.3</v>
      </c>
      <c r="J100" s="1">
        <v>1810</v>
      </c>
    </row>
    <row r="101" spans="1:10" x14ac:dyDescent="0.25">
      <c r="A101" t="s">
        <v>6</v>
      </c>
      <c r="B101" s="6">
        <v>2012</v>
      </c>
      <c r="C101" t="s">
        <v>15</v>
      </c>
      <c r="D101" t="s">
        <v>8</v>
      </c>
      <c r="E101" s="6" t="s">
        <v>228</v>
      </c>
      <c r="F101" t="s">
        <v>227</v>
      </c>
      <c r="G101" t="s">
        <v>13</v>
      </c>
      <c r="H101" s="1">
        <v>11935.95444</v>
      </c>
      <c r="I101" s="1">
        <v>10654.8</v>
      </c>
      <c r="J101" s="1">
        <v>1785</v>
      </c>
    </row>
    <row r="102" spans="1:10" x14ac:dyDescent="0.25">
      <c r="A102" t="s">
        <v>6</v>
      </c>
      <c r="B102" s="6">
        <v>2012</v>
      </c>
      <c r="C102" t="s">
        <v>15</v>
      </c>
      <c r="D102" t="s">
        <v>8</v>
      </c>
      <c r="E102" s="6" t="s">
        <v>229</v>
      </c>
      <c r="F102" t="s">
        <v>227</v>
      </c>
      <c r="G102" t="s">
        <v>13</v>
      </c>
      <c r="H102" s="1">
        <v>14198.96105</v>
      </c>
      <c r="I102" s="1">
        <v>13031.39</v>
      </c>
      <c r="J102" s="1">
        <v>1836</v>
      </c>
    </row>
    <row r="103" spans="1:10" x14ac:dyDescent="0.25">
      <c r="A103" t="s">
        <v>6</v>
      </c>
      <c r="B103" s="6">
        <v>2012</v>
      </c>
      <c r="C103" t="s">
        <v>15</v>
      </c>
      <c r="D103" t="s">
        <v>8</v>
      </c>
      <c r="E103" s="6" t="s">
        <v>230</v>
      </c>
      <c r="F103" t="s">
        <v>227</v>
      </c>
      <c r="G103" t="s">
        <v>13</v>
      </c>
      <c r="H103" s="1">
        <v>7053.7371400000002</v>
      </c>
      <c r="I103" s="1">
        <v>6585.4</v>
      </c>
      <c r="J103" s="1">
        <v>1867</v>
      </c>
    </row>
    <row r="104" spans="1:10" x14ac:dyDescent="0.25">
      <c r="A104" t="s">
        <v>6</v>
      </c>
      <c r="B104" s="6">
        <v>2012</v>
      </c>
      <c r="C104" t="s">
        <v>15</v>
      </c>
      <c r="D104" t="s">
        <v>8</v>
      </c>
      <c r="E104" s="6" t="s">
        <v>231</v>
      </c>
      <c r="F104" t="s">
        <v>227</v>
      </c>
      <c r="G104" t="s">
        <v>13</v>
      </c>
      <c r="H104" s="1">
        <v>9177.7111399999994</v>
      </c>
      <c r="I104" s="1">
        <v>8356.7000000000007</v>
      </c>
      <c r="J104" s="1">
        <v>1821</v>
      </c>
    </row>
    <row r="105" spans="1:10" x14ac:dyDescent="0.25">
      <c r="A105" t="s">
        <v>6</v>
      </c>
      <c r="B105" s="6">
        <v>2012</v>
      </c>
      <c r="C105" t="s">
        <v>15</v>
      </c>
      <c r="D105" t="s">
        <v>8</v>
      </c>
      <c r="E105" s="6" t="s">
        <v>232</v>
      </c>
      <c r="F105" t="s">
        <v>227</v>
      </c>
      <c r="G105" t="s">
        <v>13</v>
      </c>
      <c r="H105" s="1">
        <v>6006.5595000000003</v>
      </c>
      <c r="I105" s="1">
        <v>5611.2</v>
      </c>
      <c r="J105" s="1">
        <v>1868</v>
      </c>
    </row>
    <row r="106" spans="1:10" x14ac:dyDescent="0.25">
      <c r="A106" t="s">
        <v>6</v>
      </c>
      <c r="B106" s="6">
        <v>2012</v>
      </c>
      <c r="C106" t="s">
        <v>15</v>
      </c>
      <c r="D106" t="s">
        <v>8</v>
      </c>
      <c r="E106" s="6" t="s">
        <v>233</v>
      </c>
      <c r="F106" t="s">
        <v>227</v>
      </c>
      <c r="G106" t="s">
        <v>13</v>
      </c>
      <c r="H106" s="1">
        <v>7219.0758500000002</v>
      </c>
      <c r="I106" s="1">
        <v>6682</v>
      </c>
      <c r="J106" s="1">
        <v>1851</v>
      </c>
    </row>
    <row r="107" spans="1:10" x14ac:dyDescent="0.25">
      <c r="A107" t="s">
        <v>6</v>
      </c>
      <c r="B107" s="6">
        <v>2012</v>
      </c>
      <c r="C107" t="s">
        <v>15</v>
      </c>
      <c r="D107" t="s">
        <v>8</v>
      </c>
      <c r="E107" s="6" t="s">
        <v>234</v>
      </c>
      <c r="F107" t="s">
        <v>227</v>
      </c>
      <c r="G107" t="s">
        <v>13</v>
      </c>
      <c r="H107" s="1">
        <v>10968.18225</v>
      </c>
      <c r="I107" s="1">
        <v>10227.299999999999</v>
      </c>
      <c r="J107" s="1">
        <v>1865</v>
      </c>
    </row>
    <row r="108" spans="1:10" x14ac:dyDescent="0.25">
      <c r="A108" t="s">
        <v>6</v>
      </c>
      <c r="B108" s="6">
        <v>2012</v>
      </c>
      <c r="C108" t="s">
        <v>15</v>
      </c>
      <c r="D108" t="s">
        <v>8</v>
      </c>
      <c r="E108" s="6" t="s">
        <v>235</v>
      </c>
      <c r="F108" t="s">
        <v>227</v>
      </c>
      <c r="G108" t="s">
        <v>13</v>
      </c>
      <c r="H108" s="1">
        <v>10587.52324</v>
      </c>
      <c r="I108" s="1">
        <v>9553.9</v>
      </c>
      <c r="J108" s="1">
        <v>1805</v>
      </c>
    </row>
    <row r="109" spans="1:10" x14ac:dyDescent="0.25">
      <c r="A109" t="s">
        <v>6</v>
      </c>
      <c r="B109" s="6">
        <v>2012</v>
      </c>
      <c r="C109" t="s">
        <v>18</v>
      </c>
      <c r="D109" t="s">
        <v>8</v>
      </c>
      <c r="E109" s="6">
        <v>1</v>
      </c>
      <c r="F109" t="s">
        <v>223</v>
      </c>
      <c r="G109" t="s">
        <v>9</v>
      </c>
      <c r="H109" s="1">
        <v>4265553.808708</v>
      </c>
      <c r="I109" s="1">
        <v>4945493.3355520004</v>
      </c>
      <c r="J109" s="1">
        <v>2319</v>
      </c>
    </row>
    <row r="110" spans="1:10" x14ac:dyDescent="0.25">
      <c r="A110" t="s">
        <v>6</v>
      </c>
      <c r="B110" s="6">
        <v>2012</v>
      </c>
      <c r="C110" t="s">
        <v>18</v>
      </c>
      <c r="D110" t="s">
        <v>8</v>
      </c>
      <c r="E110" s="6">
        <v>2</v>
      </c>
      <c r="F110" t="s">
        <v>223</v>
      </c>
      <c r="G110" t="s">
        <v>9</v>
      </c>
      <c r="H110" s="1">
        <v>4359059.5408749999</v>
      </c>
      <c r="I110" s="1">
        <v>4865949.9033599999</v>
      </c>
      <c r="J110" s="1">
        <v>2233</v>
      </c>
    </row>
    <row r="111" spans="1:10" x14ac:dyDescent="0.25">
      <c r="A111" t="s">
        <v>6</v>
      </c>
      <c r="B111" s="6">
        <v>2012</v>
      </c>
      <c r="C111" t="s">
        <v>18</v>
      </c>
      <c r="D111" t="s">
        <v>8</v>
      </c>
      <c r="E111" s="6">
        <v>3</v>
      </c>
      <c r="F111" t="s">
        <v>223</v>
      </c>
      <c r="G111" t="s">
        <v>9</v>
      </c>
      <c r="H111" s="1">
        <v>4016084.9816399999</v>
      </c>
      <c r="I111" s="1">
        <v>4420606.25</v>
      </c>
      <c r="J111" s="1">
        <v>2201</v>
      </c>
    </row>
    <row r="112" spans="1:10" x14ac:dyDescent="0.25">
      <c r="A112" t="s">
        <v>6</v>
      </c>
      <c r="B112" s="6">
        <v>2012</v>
      </c>
      <c r="C112" t="s">
        <v>18</v>
      </c>
      <c r="D112" t="s">
        <v>8</v>
      </c>
      <c r="E112" s="6">
        <v>4</v>
      </c>
      <c r="F112" t="s">
        <v>223</v>
      </c>
      <c r="G112" t="s">
        <v>9</v>
      </c>
      <c r="H112" s="1">
        <v>4281472.6432499997</v>
      </c>
      <c r="I112" s="1">
        <v>5191177.55</v>
      </c>
      <c r="J112" s="1">
        <v>2425</v>
      </c>
    </row>
    <row r="113" spans="1:10" x14ac:dyDescent="0.25">
      <c r="A113" t="s">
        <v>6</v>
      </c>
      <c r="B113" s="6">
        <v>2012</v>
      </c>
      <c r="C113" t="s">
        <v>19</v>
      </c>
      <c r="D113" t="s">
        <v>8</v>
      </c>
      <c r="E113" s="6">
        <v>1</v>
      </c>
      <c r="F113" t="s">
        <v>223</v>
      </c>
      <c r="G113" t="s">
        <v>9</v>
      </c>
      <c r="H113" s="1">
        <v>156116.13888000001</v>
      </c>
      <c r="I113" s="1">
        <v>136584.42000000001</v>
      </c>
      <c r="J113" s="1">
        <v>1750</v>
      </c>
    </row>
    <row r="114" spans="1:10" x14ac:dyDescent="0.25">
      <c r="A114" t="s">
        <v>6</v>
      </c>
      <c r="B114" s="6">
        <v>2012</v>
      </c>
      <c r="C114" t="s">
        <v>19</v>
      </c>
      <c r="D114" t="s">
        <v>8</v>
      </c>
      <c r="E114" s="6">
        <v>2</v>
      </c>
      <c r="F114" t="s">
        <v>223</v>
      </c>
      <c r="G114" t="s">
        <v>9</v>
      </c>
      <c r="H114" s="1">
        <v>130401.58248</v>
      </c>
      <c r="I114" s="1">
        <v>151505.45000000001</v>
      </c>
      <c r="J114" s="1">
        <v>2324</v>
      </c>
    </row>
    <row r="115" spans="1:10" x14ac:dyDescent="0.25">
      <c r="A115" t="s">
        <v>6</v>
      </c>
      <c r="B115" s="6">
        <v>2012</v>
      </c>
      <c r="C115" t="s">
        <v>19</v>
      </c>
      <c r="D115" t="s">
        <v>8</v>
      </c>
      <c r="E115" s="6">
        <v>3</v>
      </c>
      <c r="F115" t="s">
        <v>223</v>
      </c>
      <c r="G115" t="s">
        <v>9</v>
      </c>
      <c r="H115" s="1">
        <v>500361.68625000003</v>
      </c>
      <c r="I115" s="1">
        <v>597437.36</v>
      </c>
      <c r="J115" s="1">
        <v>2388</v>
      </c>
    </row>
    <row r="116" spans="1:10" x14ac:dyDescent="0.25">
      <c r="A116" t="s">
        <v>6</v>
      </c>
      <c r="B116" s="6">
        <v>2012</v>
      </c>
      <c r="C116" t="s">
        <v>19</v>
      </c>
      <c r="D116" t="s">
        <v>8</v>
      </c>
      <c r="E116" s="6">
        <v>4</v>
      </c>
      <c r="F116" t="s">
        <v>223</v>
      </c>
      <c r="G116" t="s">
        <v>9</v>
      </c>
      <c r="H116" s="1">
        <v>1131064.1317499999</v>
      </c>
      <c r="I116" s="1">
        <v>1284533.55</v>
      </c>
      <c r="J116" s="1">
        <v>2271</v>
      </c>
    </row>
    <row r="117" spans="1:10" x14ac:dyDescent="0.25">
      <c r="A117" t="s">
        <v>6</v>
      </c>
      <c r="B117" s="6">
        <v>2012</v>
      </c>
      <c r="C117" t="s">
        <v>19</v>
      </c>
      <c r="D117" t="s">
        <v>8</v>
      </c>
      <c r="E117" s="6">
        <v>5</v>
      </c>
      <c r="F117" t="s">
        <v>223</v>
      </c>
      <c r="G117" t="s">
        <v>9</v>
      </c>
      <c r="H117" s="1">
        <v>3469428.0679500001</v>
      </c>
      <c r="I117" s="1">
        <v>3821950.38</v>
      </c>
      <c r="J117" s="1">
        <v>2203</v>
      </c>
    </row>
    <row r="118" spans="1:10" x14ac:dyDescent="0.25">
      <c r="A118" t="s">
        <v>6</v>
      </c>
      <c r="B118" s="6">
        <v>2012</v>
      </c>
      <c r="C118" t="s">
        <v>19</v>
      </c>
      <c r="D118" t="s">
        <v>8</v>
      </c>
      <c r="E118" s="6" t="s">
        <v>236</v>
      </c>
      <c r="F118" t="s">
        <v>225</v>
      </c>
      <c r="G118" t="s">
        <v>13</v>
      </c>
      <c r="H118" s="1">
        <v>4072810.5728000002</v>
      </c>
      <c r="I118" s="1">
        <v>1694588.93</v>
      </c>
      <c r="J118" s="1">
        <v>832</v>
      </c>
    </row>
    <row r="119" spans="1:10" x14ac:dyDescent="0.25">
      <c r="A119" t="s">
        <v>6</v>
      </c>
      <c r="B119" s="6">
        <v>2012</v>
      </c>
      <c r="C119" t="s">
        <v>19</v>
      </c>
      <c r="D119" t="s">
        <v>8</v>
      </c>
      <c r="E119" s="6" t="s">
        <v>237</v>
      </c>
      <c r="F119" t="s">
        <v>225</v>
      </c>
      <c r="G119" t="s">
        <v>13</v>
      </c>
      <c r="H119" s="1">
        <v>4088410.1990399999</v>
      </c>
      <c r="I119" s="1">
        <v>1727306.05</v>
      </c>
      <c r="J119" s="1">
        <v>845</v>
      </c>
    </row>
    <row r="120" spans="1:10" x14ac:dyDescent="0.25">
      <c r="A120" t="s">
        <v>6</v>
      </c>
      <c r="B120" s="6">
        <v>2012</v>
      </c>
      <c r="C120" t="s">
        <v>20</v>
      </c>
      <c r="D120" t="s">
        <v>8</v>
      </c>
      <c r="E120" s="6">
        <v>1</v>
      </c>
      <c r="F120" t="s">
        <v>238</v>
      </c>
      <c r="G120" t="s">
        <v>21</v>
      </c>
      <c r="H120" s="1">
        <v>6855230.6207999997</v>
      </c>
      <c r="I120" s="1">
        <v>0</v>
      </c>
      <c r="J120" s="1">
        <v>0</v>
      </c>
    </row>
    <row r="121" spans="1:10" x14ac:dyDescent="0.25">
      <c r="A121" t="s">
        <v>6</v>
      </c>
      <c r="B121" s="6">
        <v>2012</v>
      </c>
      <c r="C121" t="s">
        <v>20</v>
      </c>
      <c r="D121" t="s">
        <v>8</v>
      </c>
      <c r="E121" s="6">
        <v>2</v>
      </c>
      <c r="F121" t="s">
        <v>238</v>
      </c>
      <c r="G121" t="s">
        <v>21</v>
      </c>
      <c r="H121" s="1">
        <v>7543649.4323199997</v>
      </c>
      <c r="I121" s="1">
        <v>0</v>
      </c>
      <c r="J121" s="1">
        <v>0</v>
      </c>
    </row>
    <row r="122" spans="1:10" x14ac:dyDescent="0.25">
      <c r="A122" t="s">
        <v>6</v>
      </c>
      <c r="B122" s="6">
        <v>2012</v>
      </c>
      <c r="C122" t="s">
        <v>27</v>
      </c>
      <c r="D122" t="s">
        <v>8</v>
      </c>
      <c r="E122" s="6" t="s">
        <v>224</v>
      </c>
      <c r="F122" t="s">
        <v>225</v>
      </c>
      <c r="G122" t="s">
        <v>13</v>
      </c>
      <c r="H122" s="1">
        <v>1842811.52</v>
      </c>
      <c r="I122" s="1">
        <v>768702.55</v>
      </c>
      <c r="J122" s="1">
        <v>834</v>
      </c>
    </row>
    <row r="123" spans="1:10" x14ac:dyDescent="0.25">
      <c r="A123" t="s">
        <v>6</v>
      </c>
      <c r="B123" s="6">
        <v>2012</v>
      </c>
      <c r="C123" t="s">
        <v>34</v>
      </c>
      <c r="D123" t="s">
        <v>8</v>
      </c>
      <c r="E123" s="6" t="s">
        <v>224</v>
      </c>
      <c r="F123" t="s">
        <v>225</v>
      </c>
      <c r="G123" t="s">
        <v>13</v>
      </c>
      <c r="H123" s="1">
        <v>1193984.0767999999</v>
      </c>
      <c r="I123" s="1">
        <v>499622.38</v>
      </c>
      <c r="J123" s="1">
        <v>837</v>
      </c>
    </row>
    <row r="124" spans="1:10" s="10" customFormat="1" x14ac:dyDescent="0.25">
      <c r="A124" s="16" t="s">
        <v>6</v>
      </c>
      <c r="B124" s="15">
        <v>2012</v>
      </c>
      <c r="C124" s="13" t="s">
        <v>22</v>
      </c>
      <c r="D124" s="13" t="s">
        <v>8</v>
      </c>
      <c r="G124" s="13" t="s">
        <v>17</v>
      </c>
      <c r="H124" s="14">
        <v>349824</v>
      </c>
      <c r="I124" s="11"/>
      <c r="J124" s="11"/>
    </row>
    <row r="125" spans="1:10" s="10" customFormat="1" x14ac:dyDescent="0.25">
      <c r="A125" s="16" t="s">
        <v>6</v>
      </c>
      <c r="B125" s="15">
        <v>2012</v>
      </c>
      <c r="C125" s="13" t="s">
        <v>23</v>
      </c>
      <c r="D125" s="13" t="s">
        <v>8</v>
      </c>
      <c r="G125" s="13" t="s">
        <v>17</v>
      </c>
      <c r="H125" s="14">
        <v>220465</v>
      </c>
      <c r="I125" s="11"/>
      <c r="J125" s="11"/>
    </row>
    <row r="126" spans="1:10" s="10" customFormat="1" x14ac:dyDescent="0.25">
      <c r="A126" s="16" t="s">
        <v>6</v>
      </c>
      <c r="B126" s="15">
        <v>2012</v>
      </c>
      <c r="C126" s="13" t="s">
        <v>24</v>
      </c>
      <c r="D126" s="13" t="s">
        <v>8</v>
      </c>
      <c r="G126" s="13" t="s">
        <v>17</v>
      </c>
      <c r="H126" s="14">
        <v>198295</v>
      </c>
      <c r="I126" s="11"/>
      <c r="J126" s="11"/>
    </row>
    <row r="127" spans="1:10" s="10" customFormat="1" x14ac:dyDescent="0.25">
      <c r="A127" s="16" t="s">
        <v>6</v>
      </c>
      <c r="B127" s="15">
        <v>2012</v>
      </c>
      <c r="C127" s="13" t="s">
        <v>25</v>
      </c>
      <c r="D127" s="13" t="s">
        <v>8</v>
      </c>
      <c r="G127" s="13" t="s">
        <v>17</v>
      </c>
      <c r="H127" s="14">
        <v>175967</v>
      </c>
      <c r="I127" s="11"/>
      <c r="J127" s="11"/>
    </row>
    <row r="128" spans="1:10" s="10" customFormat="1" x14ac:dyDescent="0.25">
      <c r="A128" s="16" t="s">
        <v>6</v>
      </c>
      <c r="B128" s="15">
        <v>2012</v>
      </c>
      <c r="C128" s="13" t="s">
        <v>26</v>
      </c>
      <c r="D128" s="13" t="s">
        <v>8</v>
      </c>
      <c r="G128" s="13" t="s">
        <v>17</v>
      </c>
      <c r="H128" s="14">
        <v>299105</v>
      </c>
      <c r="I128" s="11"/>
      <c r="J128" s="11"/>
    </row>
    <row r="129" spans="1:10" s="10" customFormat="1" x14ac:dyDescent="0.25">
      <c r="A129" s="16" t="s">
        <v>6</v>
      </c>
      <c r="B129" s="15">
        <v>2012</v>
      </c>
      <c r="C129" s="13" t="s">
        <v>33</v>
      </c>
      <c r="D129" s="13" t="s">
        <v>8</v>
      </c>
      <c r="G129" s="13" t="s">
        <v>17</v>
      </c>
      <c r="H129" s="14">
        <v>126501</v>
      </c>
      <c r="I129" s="11"/>
      <c r="J129" s="11"/>
    </row>
    <row r="130" spans="1:10" s="10" customFormat="1" x14ac:dyDescent="0.25">
      <c r="A130" s="16" t="s">
        <v>6</v>
      </c>
      <c r="B130" s="15">
        <v>2012</v>
      </c>
      <c r="C130" s="13" t="s">
        <v>28</v>
      </c>
      <c r="D130" s="13" t="s">
        <v>8</v>
      </c>
      <c r="G130" s="13" t="s">
        <v>17</v>
      </c>
      <c r="H130" s="14">
        <v>367088</v>
      </c>
      <c r="I130" s="11"/>
      <c r="J130" s="11"/>
    </row>
    <row r="131" spans="1:10" s="10" customFormat="1" x14ac:dyDescent="0.25">
      <c r="A131" s="16" t="s">
        <v>6</v>
      </c>
      <c r="B131" s="15">
        <v>2012</v>
      </c>
      <c r="C131" s="13" t="s">
        <v>35</v>
      </c>
      <c r="D131" s="13" t="s">
        <v>8</v>
      </c>
      <c r="G131" s="13" t="s">
        <v>17</v>
      </c>
      <c r="H131" s="14">
        <v>134743</v>
      </c>
      <c r="I131" s="11"/>
      <c r="J131" s="11"/>
    </row>
    <row r="132" spans="1:10" s="10" customFormat="1" ht="13.8" thickBot="1" x14ac:dyDescent="0.3">
      <c r="A132" s="16" t="s">
        <v>6</v>
      </c>
      <c r="B132" s="15">
        <v>2012</v>
      </c>
      <c r="C132" s="13" t="s">
        <v>36</v>
      </c>
      <c r="D132" s="13" t="s">
        <v>8</v>
      </c>
      <c r="G132" s="13" t="s">
        <v>17</v>
      </c>
      <c r="H132" s="14">
        <v>74927</v>
      </c>
      <c r="I132" s="11"/>
      <c r="J132" s="11"/>
    </row>
    <row r="133" spans="1:10" s="145" customFormat="1" ht="13.8" thickBot="1" x14ac:dyDescent="0.3">
      <c r="A133" s="146" t="s">
        <v>6</v>
      </c>
      <c r="B133" s="147">
        <v>2012</v>
      </c>
      <c r="C133" s="148"/>
      <c r="D133" s="148"/>
      <c r="E133" s="147"/>
      <c r="F133" s="148"/>
      <c r="G133" s="148"/>
      <c r="H133" s="149">
        <f>SUM(H91:H132)</f>
        <v>60172679.887742996</v>
      </c>
      <c r="I133" s="149">
        <f>SUM(I91:I132)</f>
        <v>40458642.498911999</v>
      </c>
      <c r="J133" s="150">
        <f>(I133*2000)/H133</f>
        <v>1344.7512251204657</v>
      </c>
    </row>
    <row r="136" spans="1:10" x14ac:dyDescent="0.25">
      <c r="A136" t="s">
        <v>37</v>
      </c>
      <c r="B136" s="6">
        <v>2014</v>
      </c>
      <c r="C136" t="s">
        <v>38</v>
      </c>
      <c r="D136" t="s">
        <v>39</v>
      </c>
      <c r="E136" s="6" t="s">
        <v>239</v>
      </c>
      <c r="F136" t="s">
        <v>227</v>
      </c>
      <c r="G136" t="s">
        <v>13</v>
      </c>
      <c r="H136" s="1">
        <v>29051.287680000001</v>
      </c>
      <c r="I136" s="1">
        <v>21351.3</v>
      </c>
      <c r="J136" s="1">
        <v>1470</v>
      </c>
    </row>
    <row r="137" spans="1:10" x14ac:dyDescent="0.25">
      <c r="A137" t="s">
        <v>37</v>
      </c>
      <c r="B137" s="6">
        <v>2014</v>
      </c>
      <c r="C137" t="s">
        <v>38</v>
      </c>
      <c r="D137" t="s">
        <v>39</v>
      </c>
      <c r="E137" s="6" t="s">
        <v>228</v>
      </c>
      <c r="F137" t="s">
        <v>227</v>
      </c>
      <c r="G137" t="s">
        <v>13</v>
      </c>
      <c r="H137" s="1">
        <v>28492.331770000001</v>
      </c>
      <c r="I137" s="1">
        <v>20945.400000000001</v>
      </c>
      <c r="J137" s="1">
        <v>1470</v>
      </c>
    </row>
    <row r="138" spans="1:10" x14ac:dyDescent="0.25">
      <c r="A138" t="s">
        <v>37</v>
      </c>
      <c r="B138" s="6">
        <v>2014</v>
      </c>
      <c r="C138" t="s">
        <v>38</v>
      </c>
      <c r="D138" t="s">
        <v>39</v>
      </c>
      <c r="E138" s="6" t="s">
        <v>229</v>
      </c>
      <c r="F138" t="s">
        <v>227</v>
      </c>
      <c r="G138" t="s">
        <v>13</v>
      </c>
      <c r="H138" s="1">
        <v>28175.684270000002</v>
      </c>
      <c r="I138" s="1">
        <v>20692.2</v>
      </c>
      <c r="J138" s="1">
        <v>1469</v>
      </c>
    </row>
    <row r="139" spans="1:10" x14ac:dyDescent="0.25">
      <c r="A139" t="s">
        <v>37</v>
      </c>
      <c r="B139" s="6">
        <v>2014</v>
      </c>
      <c r="C139" t="s">
        <v>38</v>
      </c>
      <c r="D139" t="s">
        <v>39</v>
      </c>
      <c r="E139" s="6" t="s">
        <v>230</v>
      </c>
      <c r="F139" t="s">
        <v>227</v>
      </c>
      <c r="G139" t="s">
        <v>13</v>
      </c>
      <c r="H139" s="1">
        <v>23929.295150000002</v>
      </c>
      <c r="I139" s="1">
        <v>17594.400000000001</v>
      </c>
      <c r="J139" s="1">
        <v>1471</v>
      </c>
    </row>
    <row r="140" spans="1:10" x14ac:dyDescent="0.25">
      <c r="A140" t="s">
        <v>37</v>
      </c>
      <c r="B140" s="6">
        <v>2014</v>
      </c>
      <c r="C140" t="s">
        <v>38</v>
      </c>
      <c r="D140" t="s">
        <v>39</v>
      </c>
      <c r="E140" s="6" t="s">
        <v>231</v>
      </c>
      <c r="F140" t="s">
        <v>227</v>
      </c>
      <c r="G140" t="s">
        <v>13</v>
      </c>
      <c r="H140" s="1">
        <v>24914.89703</v>
      </c>
      <c r="I140" s="1">
        <v>18309.099999999999</v>
      </c>
      <c r="J140" s="1">
        <v>1470</v>
      </c>
    </row>
    <row r="141" spans="1:10" x14ac:dyDescent="0.25">
      <c r="A141" t="s">
        <v>37</v>
      </c>
      <c r="B141" s="6">
        <v>2014</v>
      </c>
      <c r="C141" t="s">
        <v>38</v>
      </c>
      <c r="D141" t="s">
        <v>39</v>
      </c>
      <c r="E141" s="6" t="s">
        <v>232</v>
      </c>
      <c r="F141" t="s">
        <v>227</v>
      </c>
      <c r="G141" t="s">
        <v>13</v>
      </c>
      <c r="H141" s="1">
        <v>23824.070749999999</v>
      </c>
      <c r="I141" s="1">
        <v>17516.400000000001</v>
      </c>
      <c r="J141" s="1">
        <v>1470</v>
      </c>
    </row>
    <row r="142" spans="1:10" x14ac:dyDescent="0.25">
      <c r="A142" t="s">
        <v>37</v>
      </c>
      <c r="B142" s="6">
        <v>2014</v>
      </c>
      <c r="C142" t="s">
        <v>40</v>
      </c>
      <c r="D142" t="s">
        <v>41</v>
      </c>
      <c r="E142" s="6">
        <v>1</v>
      </c>
      <c r="F142" t="s">
        <v>223</v>
      </c>
      <c r="G142" t="s">
        <v>9</v>
      </c>
      <c r="H142" s="1">
        <v>185504.17934999999</v>
      </c>
      <c r="I142" s="1">
        <v>196383.34</v>
      </c>
      <c r="J142" s="1">
        <v>2117</v>
      </c>
    </row>
    <row r="143" spans="1:10" x14ac:dyDescent="0.25">
      <c r="A143" t="s">
        <v>37</v>
      </c>
      <c r="B143" s="6">
        <v>2014</v>
      </c>
      <c r="C143" t="s">
        <v>40</v>
      </c>
      <c r="D143" t="s">
        <v>41</v>
      </c>
      <c r="E143" s="6">
        <v>2</v>
      </c>
      <c r="F143" t="s">
        <v>223</v>
      </c>
      <c r="G143" t="s">
        <v>9</v>
      </c>
      <c r="H143" s="1">
        <v>287844.00644999999</v>
      </c>
      <c r="I143" s="1">
        <v>311666.40999999997</v>
      </c>
      <c r="J143" s="1">
        <v>2166</v>
      </c>
    </row>
    <row r="144" spans="1:10" x14ac:dyDescent="0.25">
      <c r="A144" t="s">
        <v>37</v>
      </c>
      <c r="B144" s="6">
        <v>2014</v>
      </c>
      <c r="C144" t="s">
        <v>40</v>
      </c>
      <c r="D144" t="s">
        <v>41</v>
      </c>
      <c r="E144" s="6">
        <v>3</v>
      </c>
      <c r="F144" t="s">
        <v>223</v>
      </c>
      <c r="G144" t="s">
        <v>9</v>
      </c>
      <c r="H144" s="1">
        <v>265816.3653</v>
      </c>
      <c r="I144" s="1">
        <v>280784.36</v>
      </c>
      <c r="J144" s="1">
        <v>2113</v>
      </c>
    </row>
    <row r="145" spans="1:10" x14ac:dyDescent="0.25">
      <c r="A145" t="s">
        <v>37</v>
      </c>
      <c r="B145" s="6">
        <v>2014</v>
      </c>
      <c r="C145" t="s">
        <v>42</v>
      </c>
      <c r="D145" t="s">
        <v>43</v>
      </c>
      <c r="E145" s="6" t="s">
        <v>224</v>
      </c>
      <c r="F145" t="s">
        <v>225</v>
      </c>
      <c r="G145" t="s">
        <v>13</v>
      </c>
      <c r="H145" s="1">
        <v>3929452.6361600002</v>
      </c>
      <c r="I145" s="1">
        <v>1532685.4</v>
      </c>
      <c r="J145" s="1">
        <v>780</v>
      </c>
    </row>
    <row r="146" spans="1:10" x14ac:dyDescent="0.25">
      <c r="A146" t="s">
        <v>37</v>
      </c>
      <c r="B146" s="6">
        <v>2014</v>
      </c>
      <c r="C146" t="s">
        <v>44</v>
      </c>
      <c r="D146" t="s">
        <v>41</v>
      </c>
      <c r="E146" s="6">
        <v>5</v>
      </c>
      <c r="F146" t="s">
        <v>223</v>
      </c>
      <c r="G146" t="s">
        <v>9</v>
      </c>
      <c r="H146" s="1">
        <v>21371.548640000001</v>
      </c>
      <c r="I146" s="1">
        <v>35573.68</v>
      </c>
      <c r="J146" s="1">
        <v>3329</v>
      </c>
    </row>
    <row r="147" spans="1:10" x14ac:dyDescent="0.25">
      <c r="A147" t="s">
        <v>37</v>
      </c>
      <c r="B147" s="6">
        <v>2014</v>
      </c>
      <c r="C147" t="s">
        <v>44</v>
      </c>
      <c r="D147" t="s">
        <v>41</v>
      </c>
      <c r="E147" s="6">
        <v>6</v>
      </c>
      <c r="F147" t="s">
        <v>223</v>
      </c>
      <c r="G147" t="s">
        <v>9</v>
      </c>
      <c r="H147" s="1">
        <v>67533.054749999996</v>
      </c>
      <c r="I147" s="1">
        <v>73502.95</v>
      </c>
      <c r="J147" s="1">
        <v>2177</v>
      </c>
    </row>
    <row r="148" spans="1:10" x14ac:dyDescent="0.25">
      <c r="A148" t="s">
        <v>37</v>
      </c>
      <c r="B148" s="6">
        <v>2014</v>
      </c>
      <c r="C148" t="s">
        <v>45</v>
      </c>
      <c r="D148" t="s">
        <v>39</v>
      </c>
      <c r="E148" s="6">
        <v>1</v>
      </c>
      <c r="F148" t="s">
        <v>223</v>
      </c>
      <c r="G148" t="s">
        <v>9</v>
      </c>
      <c r="H148" s="1">
        <v>5114060.8335199999</v>
      </c>
      <c r="I148" s="1">
        <v>4960231.59</v>
      </c>
      <c r="J148" s="1">
        <v>1940</v>
      </c>
    </row>
    <row r="149" spans="1:10" x14ac:dyDescent="0.25">
      <c r="A149" t="s">
        <v>37</v>
      </c>
      <c r="B149" s="6">
        <v>2014</v>
      </c>
      <c r="C149" t="s">
        <v>45</v>
      </c>
      <c r="D149" t="s">
        <v>39</v>
      </c>
      <c r="E149" s="6">
        <v>2</v>
      </c>
      <c r="F149" t="s">
        <v>223</v>
      </c>
      <c r="G149" t="s">
        <v>9</v>
      </c>
      <c r="H149" s="1">
        <v>5034937.4038199997</v>
      </c>
      <c r="I149" s="1">
        <v>4860900.55</v>
      </c>
      <c r="J149" s="1">
        <v>1931</v>
      </c>
    </row>
    <row r="150" spans="1:10" x14ac:dyDescent="0.25">
      <c r="A150" t="s">
        <v>37</v>
      </c>
      <c r="B150" s="6">
        <v>2014</v>
      </c>
      <c r="C150" t="s">
        <v>45</v>
      </c>
      <c r="D150" t="s">
        <v>39</v>
      </c>
      <c r="E150" s="6">
        <v>3</v>
      </c>
      <c r="F150" t="s">
        <v>223</v>
      </c>
      <c r="G150" t="s">
        <v>9</v>
      </c>
      <c r="H150" s="1">
        <v>1233869.313994</v>
      </c>
      <c r="I150" s="1">
        <v>1203874.34724</v>
      </c>
      <c r="J150" s="1">
        <v>1951</v>
      </c>
    </row>
    <row r="151" spans="1:10" x14ac:dyDescent="0.25">
      <c r="A151" t="s">
        <v>37</v>
      </c>
      <c r="B151" s="6">
        <v>2014</v>
      </c>
      <c r="C151" t="s">
        <v>46</v>
      </c>
      <c r="D151" t="s">
        <v>39</v>
      </c>
      <c r="E151" s="6">
        <v>1</v>
      </c>
      <c r="F151" t="s">
        <v>223</v>
      </c>
      <c r="G151" t="s">
        <v>9</v>
      </c>
      <c r="H151" s="1">
        <v>771908.38214999996</v>
      </c>
      <c r="I151" s="1">
        <v>817021.96</v>
      </c>
      <c r="J151" s="1">
        <v>2117</v>
      </c>
    </row>
    <row r="152" spans="1:10" x14ac:dyDescent="0.25">
      <c r="A152" t="s">
        <v>37</v>
      </c>
      <c r="B152" s="6">
        <v>2014</v>
      </c>
      <c r="C152" t="s">
        <v>46</v>
      </c>
      <c r="D152" t="s">
        <v>39</v>
      </c>
      <c r="E152" s="6">
        <v>2</v>
      </c>
      <c r="F152" t="s">
        <v>223</v>
      </c>
      <c r="G152" t="s">
        <v>9</v>
      </c>
      <c r="H152" s="1">
        <v>790483.4889</v>
      </c>
      <c r="I152" s="1">
        <v>844509.38</v>
      </c>
      <c r="J152" s="1">
        <v>2137</v>
      </c>
    </row>
    <row r="153" spans="1:10" x14ac:dyDescent="0.25">
      <c r="A153" t="s">
        <v>37</v>
      </c>
      <c r="B153" s="6">
        <v>2014</v>
      </c>
      <c r="C153" t="s">
        <v>47</v>
      </c>
      <c r="D153" t="s">
        <v>39</v>
      </c>
      <c r="E153" s="6">
        <v>1</v>
      </c>
      <c r="F153" t="s">
        <v>223</v>
      </c>
      <c r="G153" t="s">
        <v>9</v>
      </c>
      <c r="H153" s="1">
        <v>8510980.4607599992</v>
      </c>
      <c r="I153" s="1">
        <v>8665947.6500000004</v>
      </c>
      <c r="J153" s="1">
        <v>2036</v>
      </c>
    </row>
    <row r="154" spans="1:10" x14ac:dyDescent="0.25">
      <c r="A154" t="s">
        <v>37</v>
      </c>
      <c r="B154" s="6">
        <v>2014</v>
      </c>
      <c r="C154" t="s">
        <v>48</v>
      </c>
      <c r="D154" t="s">
        <v>39</v>
      </c>
      <c r="E154" s="6">
        <v>1</v>
      </c>
      <c r="F154" t="s">
        <v>223</v>
      </c>
      <c r="G154" t="s">
        <v>9</v>
      </c>
      <c r="H154" s="1">
        <v>291247.35223999998</v>
      </c>
      <c r="I154" s="1">
        <v>298023.95</v>
      </c>
      <c r="J154" s="1">
        <v>2047</v>
      </c>
    </row>
    <row r="155" spans="1:10" x14ac:dyDescent="0.25">
      <c r="A155" t="s">
        <v>37</v>
      </c>
      <c r="B155" s="6">
        <v>2014</v>
      </c>
      <c r="C155" t="s">
        <v>48</v>
      </c>
      <c r="D155" t="s">
        <v>39</v>
      </c>
      <c r="E155" s="6">
        <v>3</v>
      </c>
      <c r="F155" t="s">
        <v>223</v>
      </c>
      <c r="G155" t="s">
        <v>9</v>
      </c>
      <c r="H155" s="1">
        <v>324213.42927999998</v>
      </c>
      <c r="I155" s="1">
        <v>325707.15999999997</v>
      </c>
      <c r="J155" s="1">
        <v>2009</v>
      </c>
    </row>
    <row r="156" spans="1:10" x14ac:dyDescent="0.25">
      <c r="A156" s="139" t="s">
        <v>37</v>
      </c>
      <c r="B156" s="143">
        <v>2014</v>
      </c>
      <c r="C156" s="17" t="s">
        <v>49</v>
      </c>
      <c r="D156" s="17" t="s">
        <v>41</v>
      </c>
      <c r="G156" s="17" t="s">
        <v>17</v>
      </c>
      <c r="H156" s="18">
        <v>271176</v>
      </c>
    </row>
    <row r="157" spans="1:10" s="16" customFormat="1" ht="13.8" thickBot="1" x14ac:dyDescent="0.3">
      <c r="A157" s="139" t="s">
        <v>37</v>
      </c>
      <c r="B157" s="143">
        <v>2014</v>
      </c>
      <c r="C157" s="17" t="s">
        <v>49</v>
      </c>
      <c r="D157" s="17" t="s">
        <v>41</v>
      </c>
      <c r="G157" s="17" t="s">
        <v>11</v>
      </c>
      <c r="H157" s="18">
        <v>-283975</v>
      </c>
      <c r="I157" s="14"/>
      <c r="J157" s="14"/>
    </row>
    <row r="158" spans="1:10" s="145" customFormat="1" ht="13.8" thickBot="1" x14ac:dyDescent="0.3">
      <c r="A158" s="146" t="s">
        <v>37</v>
      </c>
      <c r="B158" s="147">
        <v>2014</v>
      </c>
      <c r="C158" s="148"/>
      <c r="D158" s="148"/>
      <c r="E158" s="147"/>
      <c r="F158" s="148"/>
      <c r="G158" s="148"/>
      <c r="H158" s="149">
        <f>SUM(H136:H157)</f>
        <v>26974811.021963999</v>
      </c>
      <c r="I158" s="149">
        <f>SUM(I136:I157)</f>
        <v>24523221.527240001</v>
      </c>
      <c r="J158" s="150">
        <f>(I158*2000)/H158</f>
        <v>1818.2312014918057</v>
      </c>
    </row>
    <row r="161" spans="1:10" x14ac:dyDescent="0.25">
      <c r="A161" t="s">
        <v>37</v>
      </c>
      <c r="B161" s="6">
        <v>2013</v>
      </c>
      <c r="C161" t="s">
        <v>38</v>
      </c>
      <c r="D161" t="s">
        <v>39</v>
      </c>
      <c r="E161" s="6" t="s">
        <v>239</v>
      </c>
      <c r="F161" t="s">
        <v>227</v>
      </c>
      <c r="G161" t="s">
        <v>13</v>
      </c>
      <c r="H161" s="1">
        <v>7027.9181900000003</v>
      </c>
      <c r="I161" s="1">
        <v>5367.5</v>
      </c>
      <c r="J161" s="1">
        <v>1527</v>
      </c>
    </row>
    <row r="162" spans="1:10" x14ac:dyDescent="0.25">
      <c r="A162" t="s">
        <v>37</v>
      </c>
      <c r="B162" s="6">
        <v>2013</v>
      </c>
      <c r="C162" t="s">
        <v>38</v>
      </c>
      <c r="D162" t="s">
        <v>39</v>
      </c>
      <c r="E162" s="6" t="s">
        <v>228</v>
      </c>
      <c r="F162" t="s">
        <v>227</v>
      </c>
      <c r="G162" t="s">
        <v>13</v>
      </c>
      <c r="H162" s="1">
        <v>8446.9861400000009</v>
      </c>
      <c r="I162" s="1">
        <v>6448.8</v>
      </c>
      <c r="J162" s="1">
        <v>1527</v>
      </c>
    </row>
    <row r="163" spans="1:10" x14ac:dyDescent="0.25">
      <c r="A163" t="s">
        <v>37</v>
      </c>
      <c r="B163" s="6">
        <v>2013</v>
      </c>
      <c r="C163" t="s">
        <v>38</v>
      </c>
      <c r="D163" t="s">
        <v>39</v>
      </c>
      <c r="E163" s="6" t="s">
        <v>229</v>
      </c>
      <c r="F163" t="s">
        <v>227</v>
      </c>
      <c r="G163" t="s">
        <v>13</v>
      </c>
      <c r="H163" s="1">
        <v>7524.2266099999997</v>
      </c>
      <c r="I163" s="1">
        <v>5741.6</v>
      </c>
      <c r="J163" s="1">
        <v>1526</v>
      </c>
    </row>
    <row r="164" spans="1:10" x14ac:dyDescent="0.25">
      <c r="A164" t="s">
        <v>37</v>
      </c>
      <c r="B164" s="6">
        <v>2013</v>
      </c>
      <c r="C164" t="s">
        <v>38</v>
      </c>
      <c r="D164" t="s">
        <v>39</v>
      </c>
      <c r="E164" s="6" t="s">
        <v>230</v>
      </c>
      <c r="F164" t="s">
        <v>227</v>
      </c>
      <c r="G164" t="s">
        <v>13</v>
      </c>
      <c r="H164" s="1">
        <v>6277.6097600000003</v>
      </c>
      <c r="I164" s="1">
        <v>4802.7</v>
      </c>
      <c r="J164" s="1">
        <v>1530</v>
      </c>
    </row>
    <row r="165" spans="1:10" x14ac:dyDescent="0.25">
      <c r="A165" t="s">
        <v>37</v>
      </c>
      <c r="B165" s="6">
        <v>2013</v>
      </c>
      <c r="C165" t="s">
        <v>38</v>
      </c>
      <c r="D165" t="s">
        <v>39</v>
      </c>
      <c r="E165" s="6" t="s">
        <v>231</v>
      </c>
      <c r="F165" t="s">
        <v>227</v>
      </c>
      <c r="G165" t="s">
        <v>13</v>
      </c>
      <c r="H165" s="1">
        <v>5046.8739999999998</v>
      </c>
      <c r="I165" s="1">
        <v>3854.4</v>
      </c>
      <c r="J165" s="1">
        <v>1527</v>
      </c>
    </row>
    <row r="166" spans="1:10" x14ac:dyDescent="0.25">
      <c r="A166" t="s">
        <v>37</v>
      </c>
      <c r="B166" s="6">
        <v>2013</v>
      </c>
      <c r="C166" t="s">
        <v>38</v>
      </c>
      <c r="D166" t="s">
        <v>39</v>
      </c>
      <c r="E166" s="6" t="s">
        <v>232</v>
      </c>
      <c r="F166" t="s">
        <v>227</v>
      </c>
      <c r="G166" t="s">
        <v>13</v>
      </c>
      <c r="H166" s="1">
        <v>4644.29324</v>
      </c>
      <c r="I166" s="1">
        <v>3544</v>
      </c>
      <c r="J166" s="1">
        <v>1526</v>
      </c>
    </row>
    <row r="167" spans="1:10" x14ac:dyDescent="0.25">
      <c r="A167" t="s">
        <v>37</v>
      </c>
      <c r="B167" s="6">
        <v>2013</v>
      </c>
      <c r="C167" t="s">
        <v>40</v>
      </c>
      <c r="D167" t="s">
        <v>41</v>
      </c>
      <c r="E167" s="6">
        <v>1</v>
      </c>
      <c r="F167" t="s">
        <v>223</v>
      </c>
      <c r="G167" t="s">
        <v>9</v>
      </c>
      <c r="H167" s="1">
        <v>392705.08244999999</v>
      </c>
      <c r="I167" s="1">
        <v>428560.26</v>
      </c>
      <c r="J167" s="1">
        <v>2183</v>
      </c>
    </row>
    <row r="168" spans="1:10" x14ac:dyDescent="0.25">
      <c r="A168" t="s">
        <v>37</v>
      </c>
      <c r="B168" s="6">
        <v>2013</v>
      </c>
      <c r="C168" t="s">
        <v>40</v>
      </c>
      <c r="D168" t="s">
        <v>41</v>
      </c>
      <c r="E168" s="6">
        <v>2</v>
      </c>
      <c r="F168" t="s">
        <v>223</v>
      </c>
      <c r="G168" t="s">
        <v>9</v>
      </c>
      <c r="H168" s="1">
        <v>269089.79204999999</v>
      </c>
      <c r="I168" s="1">
        <v>297108.42</v>
      </c>
      <c r="J168" s="1">
        <v>2208</v>
      </c>
    </row>
    <row r="169" spans="1:10" x14ac:dyDescent="0.25">
      <c r="A169" t="s">
        <v>37</v>
      </c>
      <c r="B169" s="6">
        <v>2013</v>
      </c>
      <c r="C169" t="s">
        <v>40</v>
      </c>
      <c r="D169" t="s">
        <v>41</v>
      </c>
      <c r="E169" s="6">
        <v>3</v>
      </c>
      <c r="F169" t="s">
        <v>223</v>
      </c>
      <c r="G169" t="s">
        <v>9</v>
      </c>
      <c r="H169" s="1">
        <v>262182.95909999998</v>
      </c>
      <c r="I169" s="1">
        <v>296374.53000000003</v>
      </c>
      <c r="J169" s="1">
        <v>2261</v>
      </c>
    </row>
    <row r="170" spans="1:10" x14ac:dyDescent="0.25">
      <c r="A170" t="s">
        <v>37</v>
      </c>
      <c r="B170" s="6">
        <v>2013</v>
      </c>
      <c r="C170" t="s">
        <v>42</v>
      </c>
      <c r="D170" t="s">
        <v>43</v>
      </c>
      <c r="E170" s="6" t="s">
        <v>224</v>
      </c>
      <c r="F170" t="s">
        <v>225</v>
      </c>
      <c r="G170" t="s">
        <v>13</v>
      </c>
      <c r="H170" s="1">
        <v>2951238.7123199999</v>
      </c>
      <c r="I170" s="1">
        <v>1151723.8999999999</v>
      </c>
      <c r="J170" s="1">
        <v>781</v>
      </c>
    </row>
    <row r="171" spans="1:10" x14ac:dyDescent="0.25">
      <c r="A171" t="s">
        <v>37</v>
      </c>
      <c r="B171" s="6">
        <v>2013</v>
      </c>
      <c r="C171" t="s">
        <v>44</v>
      </c>
      <c r="D171" t="s">
        <v>41</v>
      </c>
      <c r="E171" s="6">
        <v>5</v>
      </c>
      <c r="F171" t="s">
        <v>223</v>
      </c>
      <c r="G171" t="s">
        <v>9</v>
      </c>
      <c r="H171" s="1">
        <v>53216.631520000003</v>
      </c>
      <c r="I171" s="1">
        <v>92332.9</v>
      </c>
      <c r="J171" s="1">
        <v>3470</v>
      </c>
    </row>
    <row r="172" spans="1:10" x14ac:dyDescent="0.25">
      <c r="A172" t="s">
        <v>37</v>
      </c>
      <c r="B172" s="6">
        <v>2013</v>
      </c>
      <c r="C172" t="s">
        <v>44</v>
      </c>
      <c r="D172" t="s">
        <v>41</v>
      </c>
      <c r="E172" s="6">
        <v>6</v>
      </c>
      <c r="F172" t="s">
        <v>223</v>
      </c>
      <c r="G172" t="s">
        <v>9</v>
      </c>
      <c r="H172" s="1">
        <v>109635.51585</v>
      </c>
      <c r="I172" s="1">
        <v>122340.68</v>
      </c>
      <c r="J172" s="1">
        <v>2232</v>
      </c>
    </row>
    <row r="173" spans="1:10" x14ac:dyDescent="0.25">
      <c r="A173" t="s">
        <v>37</v>
      </c>
      <c r="B173" s="6">
        <v>2013</v>
      </c>
      <c r="C173" t="s">
        <v>45</v>
      </c>
      <c r="D173" t="s">
        <v>39</v>
      </c>
      <c r="E173" s="6">
        <v>1</v>
      </c>
      <c r="F173" t="s">
        <v>223</v>
      </c>
      <c r="G173" t="s">
        <v>9</v>
      </c>
      <c r="H173" s="1">
        <v>2500411.7940600002</v>
      </c>
      <c r="I173" s="1">
        <v>2472621.14</v>
      </c>
      <c r="J173" s="1">
        <v>1978</v>
      </c>
    </row>
    <row r="174" spans="1:10" x14ac:dyDescent="0.25">
      <c r="A174" t="s">
        <v>37</v>
      </c>
      <c r="B174" s="6">
        <v>2013</v>
      </c>
      <c r="C174" t="s">
        <v>45</v>
      </c>
      <c r="D174" t="s">
        <v>39</v>
      </c>
      <c r="E174" s="6">
        <v>2</v>
      </c>
      <c r="F174" t="s">
        <v>223</v>
      </c>
      <c r="G174" t="s">
        <v>9</v>
      </c>
      <c r="H174" s="1">
        <v>4826601.8535000002</v>
      </c>
      <c r="I174" s="1">
        <v>4675376.9800000004</v>
      </c>
      <c r="J174" s="1">
        <v>1937</v>
      </c>
    </row>
    <row r="175" spans="1:10" x14ac:dyDescent="0.25">
      <c r="A175" t="s">
        <v>37</v>
      </c>
      <c r="B175" s="6">
        <v>2013</v>
      </c>
      <c r="C175" t="s">
        <v>45</v>
      </c>
      <c r="D175" t="s">
        <v>39</v>
      </c>
      <c r="E175" s="6">
        <v>3</v>
      </c>
      <c r="F175" t="s">
        <v>223</v>
      </c>
      <c r="G175" t="s">
        <v>9</v>
      </c>
      <c r="H175" s="1">
        <v>2485602.9647300001</v>
      </c>
      <c r="I175" s="1">
        <v>2491907.3082900001</v>
      </c>
      <c r="J175" s="1">
        <v>2005</v>
      </c>
    </row>
    <row r="176" spans="1:10" x14ac:dyDescent="0.25">
      <c r="A176" t="s">
        <v>37</v>
      </c>
      <c r="B176" s="6">
        <v>2013</v>
      </c>
      <c r="C176" t="s">
        <v>46</v>
      </c>
      <c r="D176" t="s">
        <v>39</v>
      </c>
      <c r="E176" s="6">
        <v>1</v>
      </c>
      <c r="F176" t="s">
        <v>223</v>
      </c>
      <c r="G176" t="s">
        <v>9</v>
      </c>
      <c r="H176" s="1">
        <v>475458.94485000003</v>
      </c>
      <c r="I176" s="1">
        <v>531389.49</v>
      </c>
      <c r="J176" s="1">
        <v>2235</v>
      </c>
    </row>
    <row r="177" spans="1:10" x14ac:dyDescent="0.25">
      <c r="A177" t="s">
        <v>37</v>
      </c>
      <c r="B177" s="6">
        <v>2013</v>
      </c>
      <c r="C177" t="s">
        <v>46</v>
      </c>
      <c r="D177" t="s">
        <v>39</v>
      </c>
      <c r="E177" s="6">
        <v>2</v>
      </c>
      <c r="F177" t="s">
        <v>223</v>
      </c>
      <c r="G177" t="s">
        <v>9</v>
      </c>
      <c r="H177" s="1">
        <v>478465.52069999999</v>
      </c>
      <c r="I177" s="1">
        <v>548369.43000000005</v>
      </c>
      <c r="J177" s="1">
        <v>2292</v>
      </c>
    </row>
    <row r="178" spans="1:10" x14ac:dyDescent="0.25">
      <c r="A178" t="s">
        <v>37</v>
      </c>
      <c r="B178" s="6">
        <v>2013</v>
      </c>
      <c r="C178" t="s">
        <v>47</v>
      </c>
      <c r="D178" t="s">
        <v>39</v>
      </c>
      <c r="E178" s="6">
        <v>1</v>
      </c>
      <c r="F178" t="s">
        <v>223</v>
      </c>
      <c r="G178" t="s">
        <v>9</v>
      </c>
      <c r="H178" s="1">
        <v>5672555.0026399996</v>
      </c>
      <c r="I178" s="1">
        <v>5843678.6200000001</v>
      </c>
      <c r="J178" s="1">
        <v>2060</v>
      </c>
    </row>
    <row r="179" spans="1:10" x14ac:dyDescent="0.25">
      <c r="A179" t="s">
        <v>37</v>
      </c>
      <c r="B179" s="6">
        <v>2013</v>
      </c>
      <c r="C179" t="s">
        <v>48</v>
      </c>
      <c r="D179" t="s">
        <v>39</v>
      </c>
      <c r="E179" s="6">
        <v>1</v>
      </c>
      <c r="F179" t="s">
        <v>223</v>
      </c>
      <c r="G179" t="s">
        <v>9</v>
      </c>
      <c r="H179" s="1">
        <v>282187.39432000002</v>
      </c>
      <c r="I179" s="1">
        <v>305757.57</v>
      </c>
      <c r="J179" s="1">
        <v>2167</v>
      </c>
    </row>
    <row r="180" spans="1:10" x14ac:dyDescent="0.25">
      <c r="A180" t="s">
        <v>37</v>
      </c>
      <c r="B180" s="6">
        <v>2013</v>
      </c>
      <c r="C180" t="s">
        <v>48</v>
      </c>
      <c r="D180" t="s">
        <v>39</v>
      </c>
      <c r="E180" s="6">
        <v>3</v>
      </c>
      <c r="F180" t="s">
        <v>223</v>
      </c>
      <c r="G180" t="s">
        <v>9</v>
      </c>
      <c r="H180" s="1">
        <v>372231.33584000001</v>
      </c>
      <c r="I180" s="1">
        <v>388829.02</v>
      </c>
      <c r="J180" s="1">
        <v>2089</v>
      </c>
    </row>
    <row r="181" spans="1:10" s="17" customFormat="1" x14ac:dyDescent="0.25">
      <c r="A181" s="139" t="s">
        <v>37</v>
      </c>
      <c r="B181" s="143">
        <v>2013</v>
      </c>
      <c r="C181" s="19" t="s">
        <v>49</v>
      </c>
      <c r="D181" s="19" t="s">
        <v>41</v>
      </c>
      <c r="G181" s="19" t="s">
        <v>17</v>
      </c>
      <c r="H181" s="20">
        <v>263748</v>
      </c>
      <c r="I181" s="18"/>
      <c r="J181" s="18"/>
    </row>
    <row r="182" spans="1:10" s="17" customFormat="1" ht="13.8" thickBot="1" x14ac:dyDescent="0.3">
      <c r="A182" s="139" t="s">
        <v>37</v>
      </c>
      <c r="B182" s="143">
        <v>2013</v>
      </c>
      <c r="C182" s="19" t="s">
        <v>49</v>
      </c>
      <c r="D182" s="19" t="s">
        <v>41</v>
      </c>
      <c r="G182" s="19" t="s">
        <v>11</v>
      </c>
      <c r="H182" s="20">
        <v>-259812</v>
      </c>
      <c r="I182" s="18"/>
      <c r="J182" s="18"/>
    </row>
    <row r="183" spans="1:10" s="145" customFormat="1" ht="13.8" thickBot="1" x14ac:dyDescent="0.3">
      <c r="A183" s="146" t="s">
        <v>37</v>
      </c>
      <c r="B183" s="147">
        <v>2013</v>
      </c>
      <c r="C183" s="148"/>
      <c r="D183" s="148"/>
      <c r="E183" s="147"/>
      <c r="F183" s="148"/>
      <c r="G183" s="148"/>
      <c r="H183" s="149">
        <f>SUM(H161:H182)</f>
        <v>21174487.411869999</v>
      </c>
      <c r="I183" s="149">
        <f>SUM(I161:I182)</f>
        <v>19676129.248289999</v>
      </c>
      <c r="J183" s="150">
        <f>(I183*2000)/H183</f>
        <v>1858.4751418596275</v>
      </c>
    </row>
    <row r="186" spans="1:10" x14ac:dyDescent="0.25">
      <c r="A186" t="s">
        <v>37</v>
      </c>
      <c r="B186" s="6">
        <v>2012</v>
      </c>
      <c r="C186" t="s">
        <v>38</v>
      </c>
      <c r="D186" t="s">
        <v>39</v>
      </c>
      <c r="E186" s="6" t="s">
        <v>239</v>
      </c>
      <c r="F186" t="s">
        <v>227</v>
      </c>
      <c r="G186" t="s">
        <v>13</v>
      </c>
      <c r="H186" s="1">
        <v>6063.9457700000003</v>
      </c>
      <c r="I186" s="1">
        <v>4808.6000000000004</v>
      </c>
      <c r="J186" s="1">
        <v>1586</v>
      </c>
    </row>
    <row r="187" spans="1:10" x14ac:dyDescent="0.25">
      <c r="A187" t="s">
        <v>37</v>
      </c>
      <c r="B187" s="6">
        <v>2012</v>
      </c>
      <c r="C187" t="s">
        <v>38</v>
      </c>
      <c r="D187" t="s">
        <v>39</v>
      </c>
      <c r="E187" s="6" t="s">
        <v>228</v>
      </c>
      <c r="F187" t="s">
        <v>227</v>
      </c>
      <c r="G187" t="s">
        <v>13</v>
      </c>
      <c r="H187" s="1">
        <v>7134.6040400000002</v>
      </c>
      <c r="I187" s="1">
        <v>5644</v>
      </c>
      <c r="J187" s="1">
        <v>1582</v>
      </c>
    </row>
    <row r="188" spans="1:10" x14ac:dyDescent="0.25">
      <c r="A188" t="s">
        <v>37</v>
      </c>
      <c r="B188" s="6">
        <v>2012</v>
      </c>
      <c r="C188" t="s">
        <v>38</v>
      </c>
      <c r="D188" t="s">
        <v>39</v>
      </c>
      <c r="E188" s="6" t="s">
        <v>229</v>
      </c>
      <c r="F188" t="s">
        <v>227</v>
      </c>
      <c r="G188" t="s">
        <v>13</v>
      </c>
      <c r="H188" s="1">
        <v>4677.6143000000002</v>
      </c>
      <c r="I188" s="1">
        <v>3715.8</v>
      </c>
      <c r="J188" s="1">
        <v>1589</v>
      </c>
    </row>
    <row r="189" spans="1:10" x14ac:dyDescent="0.25">
      <c r="A189" t="s">
        <v>37</v>
      </c>
      <c r="B189" s="6">
        <v>2012</v>
      </c>
      <c r="C189" t="s">
        <v>38</v>
      </c>
      <c r="D189" t="s">
        <v>39</v>
      </c>
      <c r="E189" s="6" t="s">
        <v>230</v>
      </c>
      <c r="F189" t="s">
        <v>227</v>
      </c>
      <c r="G189" t="s">
        <v>13</v>
      </c>
      <c r="H189" s="1">
        <v>5389.7301699999998</v>
      </c>
      <c r="I189" s="1">
        <v>4266.3</v>
      </c>
      <c r="J189" s="1">
        <v>1583</v>
      </c>
    </row>
    <row r="190" spans="1:10" x14ac:dyDescent="0.25">
      <c r="A190" t="s">
        <v>37</v>
      </c>
      <c r="B190" s="6">
        <v>2012</v>
      </c>
      <c r="C190" t="s">
        <v>38</v>
      </c>
      <c r="D190" t="s">
        <v>39</v>
      </c>
      <c r="E190" s="6" t="s">
        <v>231</v>
      </c>
      <c r="F190" t="s">
        <v>227</v>
      </c>
      <c r="G190" t="s">
        <v>13</v>
      </c>
      <c r="H190" s="1">
        <v>3879.7600299999999</v>
      </c>
      <c r="I190" s="1">
        <v>3061.2</v>
      </c>
      <c r="J190" s="1">
        <v>1578</v>
      </c>
    </row>
    <row r="191" spans="1:10" x14ac:dyDescent="0.25">
      <c r="A191" t="s">
        <v>37</v>
      </c>
      <c r="B191" s="6">
        <v>2012</v>
      </c>
      <c r="C191" t="s">
        <v>38</v>
      </c>
      <c r="D191" t="s">
        <v>39</v>
      </c>
      <c r="E191" s="6" t="s">
        <v>232</v>
      </c>
      <c r="F191" t="s">
        <v>227</v>
      </c>
      <c r="G191" t="s">
        <v>13</v>
      </c>
      <c r="H191" s="1">
        <v>3770.0538499999998</v>
      </c>
      <c r="I191" s="1">
        <v>2978</v>
      </c>
      <c r="J191" s="1">
        <v>1580</v>
      </c>
    </row>
    <row r="192" spans="1:10" x14ac:dyDescent="0.25">
      <c r="A192" t="s">
        <v>37</v>
      </c>
      <c r="B192" s="6">
        <v>2012</v>
      </c>
      <c r="C192" t="s">
        <v>40</v>
      </c>
      <c r="D192" t="s">
        <v>41</v>
      </c>
      <c r="E192" s="6">
        <v>1</v>
      </c>
      <c r="F192" t="s">
        <v>223</v>
      </c>
      <c r="G192" t="s">
        <v>9</v>
      </c>
      <c r="H192" s="1">
        <v>436514.86934999999</v>
      </c>
      <c r="I192" s="1">
        <v>477646.47</v>
      </c>
      <c r="J192" s="1">
        <v>2188</v>
      </c>
    </row>
    <row r="193" spans="1:10" x14ac:dyDescent="0.25">
      <c r="A193" t="s">
        <v>37</v>
      </c>
      <c r="B193" s="6">
        <v>2012</v>
      </c>
      <c r="C193" t="s">
        <v>40</v>
      </c>
      <c r="D193" t="s">
        <v>41</v>
      </c>
      <c r="E193" s="6">
        <v>2</v>
      </c>
      <c r="F193" t="s">
        <v>223</v>
      </c>
      <c r="G193" t="s">
        <v>9</v>
      </c>
      <c r="H193" s="1">
        <v>242714.54250000001</v>
      </c>
      <c r="I193" s="1">
        <v>269738.78999999998</v>
      </c>
      <c r="J193" s="1">
        <v>2223</v>
      </c>
    </row>
    <row r="194" spans="1:10" x14ac:dyDescent="0.25">
      <c r="A194" t="s">
        <v>37</v>
      </c>
      <c r="B194" s="6">
        <v>2012</v>
      </c>
      <c r="C194" t="s">
        <v>40</v>
      </c>
      <c r="D194" t="s">
        <v>41</v>
      </c>
      <c r="E194" s="6">
        <v>3</v>
      </c>
      <c r="F194" t="s">
        <v>223</v>
      </c>
      <c r="G194" t="s">
        <v>9</v>
      </c>
      <c r="H194" s="1">
        <v>153280.77254999999</v>
      </c>
      <c r="I194" s="1">
        <v>170945.91</v>
      </c>
      <c r="J194" s="1">
        <v>2230</v>
      </c>
    </row>
    <row r="195" spans="1:10" x14ac:dyDescent="0.25">
      <c r="A195" t="s">
        <v>37</v>
      </c>
      <c r="B195" s="6">
        <v>2012</v>
      </c>
      <c r="C195" t="s">
        <v>42</v>
      </c>
      <c r="D195" t="s">
        <v>43</v>
      </c>
      <c r="E195" s="6" t="s">
        <v>224</v>
      </c>
      <c r="F195" t="s">
        <v>225</v>
      </c>
      <c r="G195" t="s">
        <v>13</v>
      </c>
      <c r="H195" s="1">
        <v>2159653.9391999999</v>
      </c>
      <c r="I195" s="1">
        <v>846967.24</v>
      </c>
      <c r="J195" s="1">
        <v>784</v>
      </c>
    </row>
    <row r="196" spans="1:10" x14ac:dyDescent="0.25">
      <c r="A196" t="s">
        <v>37</v>
      </c>
      <c r="B196" s="6">
        <v>2012</v>
      </c>
      <c r="C196" t="s">
        <v>44</v>
      </c>
      <c r="D196" t="s">
        <v>41</v>
      </c>
      <c r="E196" s="6">
        <v>5</v>
      </c>
      <c r="F196" t="s">
        <v>223</v>
      </c>
      <c r="G196" t="s">
        <v>9</v>
      </c>
      <c r="H196" s="1">
        <v>9548.6747200000009</v>
      </c>
      <c r="I196" s="1">
        <v>13708.82</v>
      </c>
      <c r="J196" s="1">
        <v>2871</v>
      </c>
    </row>
    <row r="197" spans="1:10" x14ac:dyDescent="0.25">
      <c r="A197" t="s">
        <v>37</v>
      </c>
      <c r="B197" s="6">
        <v>2012</v>
      </c>
      <c r="C197" t="s">
        <v>44</v>
      </c>
      <c r="D197" t="s">
        <v>41</v>
      </c>
      <c r="E197" s="6">
        <v>6</v>
      </c>
      <c r="F197" t="s">
        <v>223</v>
      </c>
      <c r="G197" t="s">
        <v>9</v>
      </c>
      <c r="H197" s="1">
        <v>66691.833750000005</v>
      </c>
      <c r="I197" s="1">
        <v>84424.18</v>
      </c>
      <c r="J197" s="1">
        <v>2532</v>
      </c>
    </row>
    <row r="198" spans="1:10" x14ac:dyDescent="0.25">
      <c r="A198" t="s">
        <v>37</v>
      </c>
      <c r="B198" s="6">
        <v>2012</v>
      </c>
      <c r="C198" t="s">
        <v>45</v>
      </c>
      <c r="D198" t="s">
        <v>39</v>
      </c>
      <c r="E198" s="6">
        <v>1</v>
      </c>
      <c r="F198" t="s">
        <v>223</v>
      </c>
      <c r="G198" t="s">
        <v>9</v>
      </c>
      <c r="H198" s="1">
        <v>3952860.3396800002</v>
      </c>
      <c r="I198" s="1">
        <v>3937978.37</v>
      </c>
      <c r="J198" s="1">
        <v>1992</v>
      </c>
    </row>
    <row r="199" spans="1:10" x14ac:dyDescent="0.25">
      <c r="A199" t="s">
        <v>37</v>
      </c>
      <c r="B199" s="6">
        <v>2012</v>
      </c>
      <c r="C199" t="s">
        <v>45</v>
      </c>
      <c r="D199" t="s">
        <v>39</v>
      </c>
      <c r="E199" s="6">
        <v>2</v>
      </c>
      <c r="F199" t="s">
        <v>223</v>
      </c>
      <c r="G199" t="s">
        <v>9</v>
      </c>
      <c r="H199" s="1">
        <v>3672061.1032799999</v>
      </c>
      <c r="I199" s="1">
        <v>3586863.17</v>
      </c>
      <c r="J199" s="1">
        <v>1954</v>
      </c>
    </row>
    <row r="200" spans="1:10" x14ac:dyDescent="0.25">
      <c r="A200" t="s">
        <v>37</v>
      </c>
      <c r="B200" s="6">
        <v>2012</v>
      </c>
      <c r="C200" t="s">
        <v>45</v>
      </c>
      <c r="D200" t="s">
        <v>39</v>
      </c>
      <c r="E200" s="6">
        <v>3</v>
      </c>
      <c r="F200" t="s">
        <v>223</v>
      </c>
      <c r="G200" t="s">
        <v>9</v>
      </c>
      <c r="H200" s="1">
        <v>1924213.9816910001</v>
      </c>
      <c r="I200" s="1">
        <v>1843539.8680799999</v>
      </c>
      <c r="J200" s="1">
        <v>1916</v>
      </c>
    </row>
    <row r="201" spans="1:10" x14ac:dyDescent="0.25">
      <c r="A201" t="s">
        <v>37</v>
      </c>
      <c r="B201" s="6">
        <v>2012</v>
      </c>
      <c r="C201" t="s">
        <v>46</v>
      </c>
      <c r="D201" t="s">
        <v>39</v>
      </c>
      <c r="E201" s="6">
        <v>1</v>
      </c>
      <c r="F201" t="s">
        <v>223</v>
      </c>
      <c r="G201" t="s">
        <v>9</v>
      </c>
      <c r="H201" s="1">
        <v>444214.26990000001</v>
      </c>
      <c r="I201" s="1">
        <v>482795.6</v>
      </c>
      <c r="J201" s="1">
        <v>2174</v>
      </c>
    </row>
    <row r="202" spans="1:10" x14ac:dyDescent="0.25">
      <c r="A202" t="s">
        <v>37</v>
      </c>
      <c r="B202" s="6">
        <v>2012</v>
      </c>
      <c r="C202" t="s">
        <v>46</v>
      </c>
      <c r="D202" t="s">
        <v>39</v>
      </c>
      <c r="E202" s="6">
        <v>2</v>
      </c>
      <c r="F202" t="s">
        <v>223</v>
      </c>
      <c r="G202" t="s">
        <v>9</v>
      </c>
      <c r="H202" s="1">
        <v>580629.02564999997</v>
      </c>
      <c r="I202" s="1">
        <v>655146.78</v>
      </c>
      <c r="J202" s="1">
        <v>2257</v>
      </c>
    </row>
    <row r="203" spans="1:10" x14ac:dyDescent="0.25">
      <c r="A203" t="s">
        <v>37</v>
      </c>
      <c r="B203" s="6">
        <v>2012</v>
      </c>
      <c r="C203" t="s">
        <v>47</v>
      </c>
      <c r="D203" t="s">
        <v>39</v>
      </c>
      <c r="E203" s="6">
        <v>1</v>
      </c>
      <c r="F203" t="s">
        <v>223</v>
      </c>
      <c r="G203" t="s">
        <v>9</v>
      </c>
      <c r="H203" s="1">
        <v>8637534.0743199997</v>
      </c>
      <c r="I203" s="1">
        <v>8716956.1199999992</v>
      </c>
      <c r="J203" s="1">
        <v>2018</v>
      </c>
    </row>
    <row r="204" spans="1:10" x14ac:dyDescent="0.25">
      <c r="A204" t="s">
        <v>37</v>
      </c>
      <c r="B204" s="6">
        <v>2012</v>
      </c>
      <c r="C204" t="s">
        <v>48</v>
      </c>
      <c r="D204" t="s">
        <v>39</v>
      </c>
      <c r="E204" s="6">
        <v>1</v>
      </c>
      <c r="F204" t="s">
        <v>223</v>
      </c>
      <c r="G204" t="s">
        <v>9</v>
      </c>
      <c r="H204" s="1">
        <v>190461.73016000001</v>
      </c>
      <c r="I204" s="1">
        <v>214568.28</v>
      </c>
      <c r="J204" s="1">
        <v>2253</v>
      </c>
    </row>
    <row r="205" spans="1:10" x14ac:dyDescent="0.25">
      <c r="A205" t="s">
        <v>37</v>
      </c>
      <c r="B205" s="6">
        <v>2012</v>
      </c>
      <c r="C205" t="s">
        <v>48</v>
      </c>
      <c r="D205" t="s">
        <v>39</v>
      </c>
      <c r="E205" s="6">
        <v>3</v>
      </c>
      <c r="F205" t="s">
        <v>223</v>
      </c>
      <c r="G205" t="s">
        <v>9</v>
      </c>
      <c r="H205" s="1">
        <v>210724.22487999999</v>
      </c>
      <c r="I205" s="1">
        <v>224106.7</v>
      </c>
      <c r="J205" s="1">
        <v>2127</v>
      </c>
    </row>
    <row r="206" spans="1:10" s="19" customFormat="1" x14ac:dyDescent="0.25">
      <c r="A206" s="139" t="s">
        <v>37</v>
      </c>
      <c r="B206" s="143">
        <v>2012</v>
      </c>
      <c r="C206" s="21" t="s">
        <v>50</v>
      </c>
      <c r="D206" s="21" t="s">
        <v>41</v>
      </c>
      <c r="G206" s="21" t="s">
        <v>17</v>
      </c>
      <c r="H206" s="22">
        <v>37567</v>
      </c>
      <c r="I206" s="20"/>
      <c r="J206" s="20"/>
    </row>
    <row r="207" spans="1:10" s="19" customFormat="1" x14ac:dyDescent="0.25">
      <c r="A207" s="139" t="s">
        <v>37</v>
      </c>
      <c r="B207" s="143">
        <v>2012</v>
      </c>
      <c r="C207" s="21" t="s">
        <v>51</v>
      </c>
      <c r="D207" s="21" t="s">
        <v>41</v>
      </c>
      <c r="G207" s="21" t="s">
        <v>17</v>
      </c>
      <c r="H207" s="22">
        <v>46876</v>
      </c>
      <c r="I207" s="20"/>
      <c r="J207" s="20"/>
    </row>
    <row r="208" spans="1:10" s="19" customFormat="1" x14ac:dyDescent="0.25">
      <c r="A208" s="139" t="s">
        <v>37</v>
      </c>
      <c r="B208" s="143">
        <v>2012</v>
      </c>
      <c r="C208" s="23" t="s">
        <v>52</v>
      </c>
      <c r="D208" s="23" t="s">
        <v>41</v>
      </c>
      <c r="G208" s="23" t="s">
        <v>17</v>
      </c>
      <c r="H208" s="24">
        <v>201510</v>
      </c>
      <c r="I208" s="20"/>
      <c r="J208" s="20"/>
    </row>
    <row r="209" spans="1:10" s="19" customFormat="1" x14ac:dyDescent="0.25">
      <c r="A209" s="139" t="s">
        <v>37</v>
      </c>
      <c r="B209" s="143">
        <v>2012</v>
      </c>
      <c r="C209" s="25" t="s">
        <v>53</v>
      </c>
      <c r="D209" s="25" t="s">
        <v>41</v>
      </c>
      <c r="G209" s="25" t="s">
        <v>17</v>
      </c>
      <c r="H209" s="26">
        <v>42006</v>
      </c>
      <c r="I209" s="20"/>
      <c r="J209" s="20"/>
    </row>
    <row r="210" spans="1:10" s="19" customFormat="1" x14ac:dyDescent="0.25">
      <c r="A210" s="139" t="s">
        <v>37</v>
      </c>
      <c r="B210" s="143">
        <v>2012</v>
      </c>
      <c r="C210" s="25" t="s">
        <v>54</v>
      </c>
      <c r="D210" s="25" t="s">
        <v>39</v>
      </c>
      <c r="G210" s="25" t="s">
        <v>17</v>
      </c>
      <c r="H210" s="26">
        <v>78651</v>
      </c>
      <c r="I210" s="20"/>
      <c r="J210" s="20"/>
    </row>
    <row r="211" spans="1:10" s="19" customFormat="1" x14ac:dyDescent="0.25">
      <c r="A211" s="139" t="s">
        <v>37</v>
      </c>
      <c r="B211" s="143">
        <v>2012</v>
      </c>
      <c r="C211" s="25" t="s">
        <v>55</v>
      </c>
      <c r="D211" s="25" t="s">
        <v>39</v>
      </c>
      <c r="G211" s="25" t="s">
        <v>17</v>
      </c>
      <c r="H211" s="26">
        <v>78974</v>
      </c>
      <c r="I211" s="20"/>
      <c r="J211" s="20"/>
    </row>
    <row r="212" spans="1:10" s="19" customFormat="1" x14ac:dyDescent="0.25">
      <c r="A212" s="139" t="s">
        <v>37</v>
      </c>
      <c r="B212" s="143">
        <v>2012</v>
      </c>
      <c r="C212" s="27" t="s">
        <v>56</v>
      </c>
      <c r="D212" s="27" t="s">
        <v>41</v>
      </c>
      <c r="G212" s="27" t="s">
        <v>17</v>
      </c>
      <c r="H212" s="28">
        <v>6693</v>
      </c>
      <c r="I212" s="20"/>
      <c r="J212" s="20"/>
    </row>
    <row r="213" spans="1:10" s="19" customFormat="1" x14ac:dyDescent="0.25">
      <c r="A213" s="139" t="s">
        <v>37</v>
      </c>
      <c r="B213" s="143">
        <v>2012</v>
      </c>
      <c r="C213" s="29" t="s">
        <v>49</v>
      </c>
      <c r="D213" s="29" t="s">
        <v>41</v>
      </c>
      <c r="G213" s="29" t="s">
        <v>17</v>
      </c>
      <c r="H213" s="30">
        <v>320601</v>
      </c>
      <c r="I213" s="20"/>
      <c r="J213" s="20"/>
    </row>
    <row r="214" spans="1:10" s="19" customFormat="1" x14ac:dyDescent="0.25">
      <c r="A214" s="139" t="s">
        <v>37</v>
      </c>
      <c r="B214" s="143">
        <v>2012</v>
      </c>
      <c r="C214" s="29" t="s">
        <v>49</v>
      </c>
      <c r="D214" s="29" t="s">
        <v>41</v>
      </c>
      <c r="G214" s="29" t="s">
        <v>11</v>
      </c>
      <c r="H214" s="30">
        <v>-393671</v>
      </c>
      <c r="I214" s="20"/>
      <c r="J214" s="20"/>
    </row>
    <row r="215" spans="1:10" s="19" customFormat="1" ht="13.8" thickBot="1" x14ac:dyDescent="0.3">
      <c r="A215" s="139" t="s">
        <v>37</v>
      </c>
      <c r="B215" s="143">
        <v>2012</v>
      </c>
      <c r="C215" s="29" t="s">
        <v>58</v>
      </c>
      <c r="D215" s="29" t="s">
        <v>39</v>
      </c>
      <c r="G215" s="29" t="s">
        <v>17</v>
      </c>
      <c r="H215" s="30">
        <v>102107</v>
      </c>
      <c r="I215" s="20"/>
      <c r="J215" s="20"/>
    </row>
    <row r="216" spans="1:10" s="145" customFormat="1" ht="13.8" thickBot="1" x14ac:dyDescent="0.3">
      <c r="A216" s="146" t="s">
        <v>37</v>
      </c>
      <c r="B216" s="147">
        <v>2012</v>
      </c>
      <c r="C216" s="148"/>
      <c r="D216" s="148"/>
      <c r="E216" s="147"/>
      <c r="F216" s="148"/>
      <c r="G216" s="148"/>
      <c r="H216" s="149">
        <f>SUM(H186:H215)</f>
        <v>23233333.089791</v>
      </c>
      <c r="I216" s="149">
        <f>SUM(I186:I215)</f>
        <v>21549860.19808</v>
      </c>
      <c r="J216" s="150">
        <f>(I216*2000)/H216</f>
        <v>1855.0812416621582</v>
      </c>
    </row>
    <row r="219" spans="1:10" x14ac:dyDescent="0.25">
      <c r="A219" t="s">
        <v>62</v>
      </c>
      <c r="B219" s="6">
        <v>2014</v>
      </c>
      <c r="C219" t="s">
        <v>65</v>
      </c>
      <c r="D219" t="s">
        <v>66</v>
      </c>
      <c r="E219" s="6">
        <v>1</v>
      </c>
      <c r="F219" t="s">
        <v>223</v>
      </c>
      <c r="G219" t="s">
        <v>9</v>
      </c>
      <c r="H219" s="1">
        <v>7690629.0474800002</v>
      </c>
      <c r="I219" s="1">
        <v>7094410.8799999999</v>
      </c>
      <c r="J219" s="1">
        <v>1845</v>
      </c>
    </row>
    <row r="220" spans="1:10" x14ac:dyDescent="0.25">
      <c r="A220" t="s">
        <v>62</v>
      </c>
      <c r="B220" s="6">
        <v>2014</v>
      </c>
      <c r="C220" t="s">
        <v>65</v>
      </c>
      <c r="D220" t="s">
        <v>66</v>
      </c>
      <c r="E220" s="6">
        <v>2</v>
      </c>
      <c r="F220" t="s">
        <v>223</v>
      </c>
      <c r="G220" t="s">
        <v>9</v>
      </c>
      <c r="H220" s="1">
        <v>5939248.6308399998</v>
      </c>
      <c r="I220" s="1">
        <v>5459085.8499999996</v>
      </c>
      <c r="J220" s="1">
        <v>1838</v>
      </c>
    </row>
    <row r="221" spans="1:10" x14ac:dyDescent="0.25">
      <c r="A221" t="s">
        <v>62</v>
      </c>
      <c r="B221" s="6">
        <v>2014</v>
      </c>
      <c r="C221" t="s">
        <v>67</v>
      </c>
      <c r="D221" t="s">
        <v>66</v>
      </c>
      <c r="E221" s="6" t="s">
        <v>240</v>
      </c>
      <c r="F221" t="s">
        <v>225</v>
      </c>
      <c r="G221" t="s">
        <v>13</v>
      </c>
      <c r="H221" s="1">
        <v>3718230.8095999998</v>
      </c>
      <c r="I221" s="1">
        <v>1565596.44</v>
      </c>
      <c r="J221" s="1">
        <v>842</v>
      </c>
    </row>
    <row r="222" spans="1:10" x14ac:dyDescent="0.25">
      <c r="A222" t="s">
        <v>62</v>
      </c>
      <c r="B222" s="6">
        <v>2014</v>
      </c>
      <c r="C222" t="s">
        <v>68</v>
      </c>
      <c r="D222" t="s">
        <v>64</v>
      </c>
      <c r="E222" s="6">
        <v>1</v>
      </c>
      <c r="F222" t="s">
        <v>238</v>
      </c>
      <c r="G222" t="s">
        <v>21</v>
      </c>
      <c r="H222" s="1">
        <v>3304498.3955760002</v>
      </c>
      <c r="I222" s="1">
        <v>0</v>
      </c>
      <c r="J222" s="1">
        <v>0</v>
      </c>
    </row>
    <row r="223" spans="1:10" x14ac:dyDescent="0.25">
      <c r="A223" t="s">
        <v>62</v>
      </c>
      <c r="B223" s="6">
        <v>2014</v>
      </c>
      <c r="C223" t="s">
        <v>70</v>
      </c>
      <c r="D223" t="s">
        <v>66</v>
      </c>
      <c r="E223" s="6" t="s">
        <v>240</v>
      </c>
      <c r="F223" t="s">
        <v>225</v>
      </c>
      <c r="G223" t="s">
        <v>13</v>
      </c>
      <c r="H223" s="1">
        <v>3831233.8841599999</v>
      </c>
      <c r="I223" s="1">
        <v>1615291.68</v>
      </c>
      <c r="J223" s="1">
        <v>843</v>
      </c>
    </row>
    <row r="224" spans="1:10" x14ac:dyDescent="0.25">
      <c r="A224" t="s">
        <v>62</v>
      </c>
      <c r="B224" s="6">
        <v>2014</v>
      </c>
      <c r="C224" t="s">
        <v>71</v>
      </c>
      <c r="D224" t="s">
        <v>66</v>
      </c>
      <c r="E224" s="6">
        <v>1</v>
      </c>
      <c r="F224" t="s">
        <v>223</v>
      </c>
      <c r="G224" t="s">
        <v>9</v>
      </c>
      <c r="H224" s="1">
        <v>279120.97408000001</v>
      </c>
      <c r="I224" s="1">
        <v>301595.71000000002</v>
      </c>
      <c r="J224" s="1">
        <v>2161</v>
      </c>
    </row>
    <row r="225" spans="1:10" x14ac:dyDescent="0.25">
      <c r="A225" t="s">
        <v>62</v>
      </c>
      <c r="B225" s="6">
        <v>2014</v>
      </c>
      <c r="C225" t="s">
        <v>71</v>
      </c>
      <c r="D225" t="s">
        <v>66</v>
      </c>
      <c r="E225" s="6">
        <v>2</v>
      </c>
      <c r="F225" t="s">
        <v>223</v>
      </c>
      <c r="G225" t="s">
        <v>9</v>
      </c>
      <c r="H225" s="1">
        <v>253118.55608000001</v>
      </c>
      <c r="I225" s="1">
        <v>274571.36</v>
      </c>
      <c r="J225" s="1">
        <v>2170</v>
      </c>
    </row>
    <row r="226" spans="1:10" x14ac:dyDescent="0.25">
      <c r="A226" t="s">
        <v>62</v>
      </c>
      <c r="B226" s="6">
        <v>2014</v>
      </c>
      <c r="C226" t="s">
        <v>71</v>
      </c>
      <c r="D226" t="s">
        <v>66</v>
      </c>
      <c r="E226" s="6">
        <v>3</v>
      </c>
      <c r="F226" t="s">
        <v>223</v>
      </c>
      <c r="G226" t="s">
        <v>9</v>
      </c>
      <c r="H226" s="1">
        <v>623616.16154999996</v>
      </c>
      <c r="I226" s="1">
        <v>595193.59999999998</v>
      </c>
      <c r="J226" s="1">
        <v>1909</v>
      </c>
    </row>
    <row r="227" spans="1:10" x14ac:dyDescent="0.25">
      <c r="A227" t="s">
        <v>62</v>
      </c>
      <c r="B227" s="6">
        <v>2014</v>
      </c>
      <c r="C227" t="s">
        <v>71</v>
      </c>
      <c r="D227" t="s">
        <v>66</v>
      </c>
      <c r="E227" s="6">
        <v>4</v>
      </c>
      <c r="F227" t="s">
        <v>223</v>
      </c>
      <c r="G227" t="s">
        <v>9</v>
      </c>
      <c r="H227" s="1">
        <v>685681.55834999995</v>
      </c>
      <c r="I227" s="1">
        <v>653535.17000000004</v>
      </c>
      <c r="J227" s="1">
        <v>1906</v>
      </c>
    </row>
    <row r="228" spans="1:10" x14ac:dyDescent="0.25">
      <c r="A228" t="s">
        <v>62</v>
      </c>
      <c r="B228" s="6">
        <v>2014</v>
      </c>
      <c r="C228" t="s">
        <v>71</v>
      </c>
      <c r="D228" t="s">
        <v>66</v>
      </c>
      <c r="E228" s="6">
        <v>5</v>
      </c>
      <c r="F228" t="s">
        <v>223</v>
      </c>
      <c r="G228" t="s">
        <v>9</v>
      </c>
      <c r="H228" s="1">
        <v>657603.99690000003</v>
      </c>
      <c r="I228" s="1">
        <v>704149.46</v>
      </c>
      <c r="J228" s="1">
        <v>2142</v>
      </c>
    </row>
    <row r="229" spans="1:10" x14ac:dyDescent="0.25">
      <c r="A229" t="s">
        <v>62</v>
      </c>
      <c r="B229" s="6">
        <v>2014</v>
      </c>
      <c r="C229" t="s">
        <v>72</v>
      </c>
      <c r="D229" t="s">
        <v>66</v>
      </c>
      <c r="E229" s="6">
        <v>5</v>
      </c>
      <c r="F229" t="s">
        <v>223</v>
      </c>
      <c r="G229" t="s">
        <v>9</v>
      </c>
      <c r="H229" s="1">
        <v>1451484.1006799999</v>
      </c>
      <c r="I229" s="1">
        <v>1375634.85</v>
      </c>
      <c r="J229" s="1">
        <v>1895</v>
      </c>
    </row>
    <row r="230" spans="1:10" x14ac:dyDescent="0.25">
      <c r="A230" t="s">
        <v>62</v>
      </c>
      <c r="B230" s="6">
        <v>2014</v>
      </c>
      <c r="C230" t="s">
        <v>72</v>
      </c>
      <c r="D230" t="s">
        <v>66</v>
      </c>
      <c r="E230" s="6">
        <v>6</v>
      </c>
      <c r="F230" t="s">
        <v>223</v>
      </c>
      <c r="G230" t="s">
        <v>9</v>
      </c>
      <c r="H230" s="1">
        <v>4731557.6053999998</v>
      </c>
      <c r="I230" s="1">
        <v>4262208.68</v>
      </c>
      <c r="J230" s="1">
        <v>1802</v>
      </c>
    </row>
    <row r="231" spans="1:10" x14ac:dyDescent="0.25">
      <c r="A231" t="s">
        <v>62</v>
      </c>
      <c r="B231" s="6">
        <v>2014</v>
      </c>
      <c r="C231" t="s">
        <v>75</v>
      </c>
      <c r="D231" t="s">
        <v>66</v>
      </c>
      <c r="E231" s="6">
        <v>1</v>
      </c>
      <c r="F231" t="s">
        <v>227</v>
      </c>
      <c r="G231" t="s">
        <v>13</v>
      </c>
      <c r="H231" s="1">
        <v>6114.1222200000002</v>
      </c>
      <c r="I231" s="1">
        <v>5800.41</v>
      </c>
      <c r="J231" s="1">
        <v>1897</v>
      </c>
    </row>
    <row r="232" spans="1:10" x14ac:dyDescent="0.25">
      <c r="A232" t="s">
        <v>62</v>
      </c>
      <c r="B232" s="6">
        <v>2014</v>
      </c>
      <c r="C232" t="s">
        <v>75</v>
      </c>
      <c r="D232" t="s">
        <v>66</v>
      </c>
      <c r="E232" s="6">
        <v>10</v>
      </c>
      <c r="F232" t="s">
        <v>227</v>
      </c>
      <c r="G232" t="s">
        <v>13</v>
      </c>
      <c r="H232" s="1">
        <v>4196.2126699999999</v>
      </c>
      <c r="I232" s="1">
        <v>3901.4</v>
      </c>
      <c r="J232" s="1">
        <v>1859</v>
      </c>
    </row>
    <row r="233" spans="1:10" x14ac:dyDescent="0.25">
      <c r="A233" t="s">
        <v>62</v>
      </c>
      <c r="B233" s="6">
        <v>2014</v>
      </c>
      <c r="C233" t="s">
        <v>75</v>
      </c>
      <c r="D233" t="s">
        <v>66</v>
      </c>
      <c r="E233" s="6">
        <v>11</v>
      </c>
      <c r="F233" t="s">
        <v>227</v>
      </c>
      <c r="G233" t="s">
        <v>13</v>
      </c>
      <c r="H233" s="1">
        <v>5440.2963399999999</v>
      </c>
      <c r="I233" s="1">
        <v>4904.34</v>
      </c>
      <c r="J233" s="1">
        <v>1803</v>
      </c>
    </row>
    <row r="234" spans="1:10" x14ac:dyDescent="0.25">
      <c r="A234" t="s">
        <v>62</v>
      </c>
      <c r="B234" s="6">
        <v>2014</v>
      </c>
      <c r="C234" t="s">
        <v>75</v>
      </c>
      <c r="D234" t="s">
        <v>66</v>
      </c>
      <c r="E234" s="6">
        <v>12</v>
      </c>
      <c r="F234" t="s">
        <v>227</v>
      </c>
      <c r="G234" t="s">
        <v>13</v>
      </c>
      <c r="H234" s="1">
        <v>4124.6990500000002</v>
      </c>
      <c r="I234" s="1">
        <v>3842.92</v>
      </c>
      <c r="J234" s="1">
        <v>1863</v>
      </c>
    </row>
    <row r="235" spans="1:10" x14ac:dyDescent="0.25">
      <c r="A235" t="s">
        <v>62</v>
      </c>
      <c r="B235" s="6">
        <v>2014</v>
      </c>
      <c r="C235" t="s">
        <v>75</v>
      </c>
      <c r="D235" t="s">
        <v>66</v>
      </c>
      <c r="E235" s="6">
        <v>13</v>
      </c>
      <c r="F235" t="s">
        <v>227</v>
      </c>
      <c r="G235" t="s">
        <v>13</v>
      </c>
      <c r="H235" s="1">
        <v>4716.1965799999998</v>
      </c>
      <c r="I235" s="1">
        <v>4294.51</v>
      </c>
      <c r="J235" s="1">
        <v>1821</v>
      </c>
    </row>
    <row r="236" spans="1:10" x14ac:dyDescent="0.25">
      <c r="A236" t="s">
        <v>62</v>
      </c>
      <c r="B236" s="6">
        <v>2014</v>
      </c>
      <c r="C236" t="s">
        <v>75</v>
      </c>
      <c r="D236" t="s">
        <v>66</v>
      </c>
      <c r="E236" s="6">
        <v>14</v>
      </c>
      <c r="F236" t="s">
        <v>227</v>
      </c>
      <c r="G236" t="s">
        <v>13</v>
      </c>
      <c r="H236" s="1">
        <v>4320.4359199999999</v>
      </c>
      <c r="I236" s="1">
        <v>4111.72</v>
      </c>
      <c r="J236" s="1">
        <v>1903</v>
      </c>
    </row>
    <row r="237" spans="1:10" x14ac:dyDescent="0.25">
      <c r="A237" t="s">
        <v>62</v>
      </c>
      <c r="B237" s="6">
        <v>2014</v>
      </c>
      <c r="C237" t="s">
        <v>75</v>
      </c>
      <c r="D237" t="s">
        <v>66</v>
      </c>
      <c r="E237" s="6">
        <v>15</v>
      </c>
      <c r="F237" t="s">
        <v>227</v>
      </c>
      <c r="G237" t="s">
        <v>13</v>
      </c>
      <c r="H237" s="1">
        <v>5743.9856499999996</v>
      </c>
      <c r="I237" s="1">
        <v>4835.3500000000004</v>
      </c>
      <c r="J237" s="1">
        <v>1684</v>
      </c>
    </row>
    <row r="238" spans="1:10" x14ac:dyDescent="0.25">
      <c r="A238" t="s">
        <v>62</v>
      </c>
      <c r="B238" s="6">
        <v>2014</v>
      </c>
      <c r="C238" t="s">
        <v>75</v>
      </c>
      <c r="D238" t="s">
        <v>66</v>
      </c>
      <c r="E238" s="6">
        <v>16</v>
      </c>
      <c r="F238" t="s">
        <v>227</v>
      </c>
      <c r="G238" t="s">
        <v>13</v>
      </c>
      <c r="H238" s="1">
        <v>7910.1468400000003</v>
      </c>
      <c r="I238" s="1">
        <v>6845.17</v>
      </c>
      <c r="J238" s="1">
        <v>1731</v>
      </c>
    </row>
    <row r="239" spans="1:10" x14ac:dyDescent="0.25">
      <c r="A239" t="s">
        <v>62</v>
      </c>
      <c r="B239" s="6">
        <v>2014</v>
      </c>
      <c r="C239" t="s">
        <v>75</v>
      </c>
      <c r="D239" t="s">
        <v>66</v>
      </c>
      <c r="E239" s="6">
        <v>2</v>
      </c>
      <c r="F239" t="s">
        <v>227</v>
      </c>
      <c r="G239" t="s">
        <v>13</v>
      </c>
      <c r="H239" s="1">
        <v>6152.60707</v>
      </c>
      <c r="I239" s="1">
        <v>5311.36</v>
      </c>
      <c r="J239" s="1">
        <v>1727</v>
      </c>
    </row>
    <row r="240" spans="1:10" x14ac:dyDescent="0.25">
      <c r="A240" t="s">
        <v>62</v>
      </c>
      <c r="B240" s="6">
        <v>2014</v>
      </c>
      <c r="C240" t="s">
        <v>75</v>
      </c>
      <c r="D240" t="s">
        <v>66</v>
      </c>
      <c r="E240" s="6">
        <v>3</v>
      </c>
      <c r="F240" t="s">
        <v>227</v>
      </c>
      <c r="G240" t="s">
        <v>13</v>
      </c>
      <c r="H240" s="1">
        <v>4862.4390100000001</v>
      </c>
      <c r="I240" s="1">
        <v>4642.1400000000003</v>
      </c>
      <c r="J240" s="1">
        <v>1909</v>
      </c>
    </row>
    <row r="241" spans="1:10" x14ac:dyDescent="0.25">
      <c r="A241" t="s">
        <v>62</v>
      </c>
      <c r="B241" s="6">
        <v>2014</v>
      </c>
      <c r="C241" t="s">
        <v>75</v>
      </c>
      <c r="D241" t="s">
        <v>66</v>
      </c>
      <c r="E241" s="6">
        <v>4</v>
      </c>
      <c r="F241" t="s">
        <v>227</v>
      </c>
      <c r="G241" t="s">
        <v>13</v>
      </c>
      <c r="H241" s="1">
        <v>5462.4129499999999</v>
      </c>
      <c r="I241" s="1">
        <v>4951.8999999999996</v>
      </c>
      <c r="J241" s="1">
        <v>1813</v>
      </c>
    </row>
    <row r="242" spans="1:10" x14ac:dyDescent="0.25">
      <c r="A242" t="s">
        <v>62</v>
      </c>
      <c r="B242" s="6">
        <v>2014</v>
      </c>
      <c r="C242" t="s">
        <v>75</v>
      </c>
      <c r="D242" t="s">
        <v>66</v>
      </c>
      <c r="E242" s="6">
        <v>5</v>
      </c>
      <c r="F242" t="s">
        <v>227</v>
      </c>
      <c r="G242" t="s">
        <v>13</v>
      </c>
      <c r="H242" s="1">
        <v>1232.19721</v>
      </c>
      <c r="I242" s="1">
        <v>1020.16</v>
      </c>
      <c r="J242" s="1">
        <v>1656</v>
      </c>
    </row>
    <row r="243" spans="1:10" x14ac:dyDescent="0.25">
      <c r="A243" t="s">
        <v>62</v>
      </c>
      <c r="B243" s="6">
        <v>2014</v>
      </c>
      <c r="C243" t="s">
        <v>75</v>
      </c>
      <c r="D243" t="s">
        <v>66</v>
      </c>
      <c r="E243" s="6">
        <v>6</v>
      </c>
      <c r="F243" t="s">
        <v>227</v>
      </c>
      <c r="G243" t="s">
        <v>13</v>
      </c>
      <c r="H243" s="1">
        <v>1447.90723</v>
      </c>
      <c r="I243" s="1">
        <v>1235.31</v>
      </c>
      <c r="J243" s="1">
        <v>1706</v>
      </c>
    </row>
    <row r="244" spans="1:10" x14ac:dyDescent="0.25">
      <c r="A244" t="s">
        <v>62</v>
      </c>
      <c r="B244" s="6">
        <v>2014</v>
      </c>
      <c r="C244" t="s">
        <v>75</v>
      </c>
      <c r="D244" t="s">
        <v>66</v>
      </c>
      <c r="E244" s="6">
        <v>7</v>
      </c>
      <c r="F244" t="s">
        <v>227</v>
      </c>
      <c r="G244" t="s">
        <v>13</v>
      </c>
      <c r="H244" s="1">
        <v>5558.1866399999999</v>
      </c>
      <c r="I244" s="1">
        <v>5408.53</v>
      </c>
      <c r="J244" s="1">
        <v>1946</v>
      </c>
    </row>
    <row r="245" spans="1:10" x14ac:dyDescent="0.25">
      <c r="A245" t="s">
        <v>62</v>
      </c>
      <c r="B245" s="6">
        <v>2014</v>
      </c>
      <c r="C245" t="s">
        <v>75</v>
      </c>
      <c r="D245" t="s">
        <v>66</v>
      </c>
      <c r="E245" s="6">
        <v>8</v>
      </c>
      <c r="F245" t="s">
        <v>227</v>
      </c>
      <c r="G245" t="s">
        <v>13</v>
      </c>
      <c r="H245" s="1">
        <v>4586.1275299999998</v>
      </c>
      <c r="I245" s="1">
        <v>4175.97</v>
      </c>
      <c r="J245" s="1">
        <v>1821</v>
      </c>
    </row>
    <row r="246" spans="1:10" x14ac:dyDescent="0.25">
      <c r="A246" t="s">
        <v>62</v>
      </c>
      <c r="B246" s="6">
        <v>2014</v>
      </c>
      <c r="C246" t="s">
        <v>75</v>
      </c>
      <c r="D246" t="s">
        <v>66</v>
      </c>
      <c r="E246" s="6">
        <v>9</v>
      </c>
      <c r="F246" t="s">
        <v>227</v>
      </c>
      <c r="G246" t="s">
        <v>13</v>
      </c>
      <c r="H246" s="1">
        <v>4820.5441099999998</v>
      </c>
      <c r="I246" s="1">
        <v>4364.2</v>
      </c>
      <c r="J246" s="1">
        <v>1811</v>
      </c>
    </row>
    <row r="247" spans="1:10" x14ac:dyDescent="0.25">
      <c r="A247" t="s">
        <v>62</v>
      </c>
      <c r="B247" s="6">
        <v>2014</v>
      </c>
      <c r="C247" t="s">
        <v>77</v>
      </c>
      <c r="D247" t="s">
        <v>66</v>
      </c>
      <c r="E247" s="6">
        <v>1</v>
      </c>
      <c r="F247" t="s">
        <v>223</v>
      </c>
      <c r="G247" t="s">
        <v>9</v>
      </c>
      <c r="H247" s="1">
        <v>1775425.2701900001</v>
      </c>
      <c r="I247" s="1">
        <v>1854743.07</v>
      </c>
      <c r="J247" s="1">
        <v>2089</v>
      </c>
    </row>
    <row r="248" spans="1:10" x14ac:dyDescent="0.25">
      <c r="A248" t="s">
        <v>62</v>
      </c>
      <c r="B248" s="6">
        <v>2014</v>
      </c>
      <c r="C248" t="s">
        <v>77</v>
      </c>
      <c r="D248" t="s">
        <v>66</v>
      </c>
      <c r="E248" s="6">
        <v>2</v>
      </c>
      <c r="F248" t="s">
        <v>223</v>
      </c>
      <c r="G248" t="s">
        <v>9</v>
      </c>
      <c r="H248" s="1">
        <v>1981368.8121499999</v>
      </c>
      <c r="I248" s="1">
        <v>2072587.34</v>
      </c>
      <c r="J248" s="1">
        <v>2092</v>
      </c>
    </row>
    <row r="249" spans="1:10" x14ac:dyDescent="0.25">
      <c r="A249" t="s">
        <v>62</v>
      </c>
      <c r="B249" s="6">
        <v>2014</v>
      </c>
      <c r="C249" t="s">
        <v>77</v>
      </c>
      <c r="D249" t="s">
        <v>66</v>
      </c>
      <c r="E249" s="6">
        <v>3</v>
      </c>
      <c r="F249" t="s">
        <v>223</v>
      </c>
      <c r="G249" t="s">
        <v>9</v>
      </c>
      <c r="H249" s="1">
        <v>4284385.8821999999</v>
      </c>
      <c r="I249" s="1">
        <v>4293172.03</v>
      </c>
      <c r="J249" s="1">
        <v>2004</v>
      </c>
    </row>
    <row r="250" spans="1:10" x14ac:dyDescent="0.25">
      <c r="A250" t="s">
        <v>62</v>
      </c>
      <c r="B250" s="6">
        <v>2014</v>
      </c>
      <c r="C250" t="s">
        <v>77</v>
      </c>
      <c r="D250" t="s">
        <v>66</v>
      </c>
      <c r="E250" s="6">
        <v>4</v>
      </c>
      <c r="F250" t="s">
        <v>223</v>
      </c>
      <c r="G250" t="s">
        <v>9</v>
      </c>
      <c r="H250" s="1">
        <v>1281518.9262000001</v>
      </c>
      <c r="I250" s="1">
        <v>1271553.45</v>
      </c>
      <c r="J250" s="1">
        <v>1984</v>
      </c>
    </row>
    <row r="251" spans="1:10" x14ac:dyDescent="0.25">
      <c r="A251" t="s">
        <v>62</v>
      </c>
      <c r="B251" s="6">
        <v>2014</v>
      </c>
      <c r="C251" t="s">
        <v>78</v>
      </c>
      <c r="D251" t="s">
        <v>66</v>
      </c>
      <c r="E251" s="6">
        <v>1</v>
      </c>
      <c r="F251" t="s">
        <v>238</v>
      </c>
      <c r="G251" t="s">
        <v>21</v>
      </c>
      <c r="H251" s="1">
        <v>8058387.5554499999</v>
      </c>
      <c r="I251" s="1">
        <v>0</v>
      </c>
      <c r="J251" s="1">
        <v>0</v>
      </c>
    </row>
    <row r="252" spans="1:10" x14ac:dyDescent="0.25">
      <c r="A252" t="s">
        <v>62</v>
      </c>
      <c r="B252" s="6">
        <v>2014</v>
      </c>
      <c r="C252" t="s">
        <v>78</v>
      </c>
      <c r="D252" t="s">
        <v>66</v>
      </c>
      <c r="E252" s="6">
        <v>2</v>
      </c>
      <c r="F252" t="s">
        <v>238</v>
      </c>
      <c r="G252" t="s">
        <v>21</v>
      </c>
      <c r="H252" s="1">
        <v>8936673.7687500007</v>
      </c>
      <c r="I252" s="1">
        <v>0</v>
      </c>
      <c r="J252" s="1">
        <v>0</v>
      </c>
    </row>
    <row r="253" spans="1:10" x14ac:dyDescent="0.25">
      <c r="A253" t="s">
        <v>62</v>
      </c>
      <c r="B253" s="6">
        <v>2014</v>
      </c>
      <c r="C253" t="s">
        <v>79</v>
      </c>
      <c r="D253" t="s">
        <v>64</v>
      </c>
      <c r="E253" s="6">
        <v>1</v>
      </c>
      <c r="F253" t="s">
        <v>227</v>
      </c>
      <c r="G253" t="s">
        <v>13</v>
      </c>
      <c r="H253" s="1">
        <v>2807.8351699999998</v>
      </c>
      <c r="I253" s="1">
        <v>2346.31</v>
      </c>
      <c r="J253" s="1">
        <v>1671</v>
      </c>
    </row>
    <row r="254" spans="1:10" x14ac:dyDescent="0.25">
      <c r="A254" t="s">
        <v>62</v>
      </c>
      <c r="B254" s="6">
        <v>2014</v>
      </c>
      <c r="C254" t="s">
        <v>79</v>
      </c>
      <c r="D254" t="s">
        <v>64</v>
      </c>
      <c r="E254" s="6">
        <v>2</v>
      </c>
      <c r="F254" t="s">
        <v>227</v>
      </c>
      <c r="G254" t="s">
        <v>13</v>
      </c>
      <c r="H254" s="1">
        <v>1429.0058100000001</v>
      </c>
      <c r="I254" s="1">
        <v>1208.3900000000001</v>
      </c>
      <c r="J254" s="1">
        <v>1691</v>
      </c>
    </row>
    <row r="255" spans="1:10" x14ac:dyDescent="0.25">
      <c r="A255" t="s">
        <v>62</v>
      </c>
      <c r="B255" s="6">
        <v>2014</v>
      </c>
      <c r="C255" t="s">
        <v>79</v>
      </c>
      <c r="D255" t="s">
        <v>64</v>
      </c>
      <c r="E255" s="6">
        <v>3</v>
      </c>
      <c r="F255" t="s">
        <v>227</v>
      </c>
      <c r="G255" t="s">
        <v>13</v>
      </c>
      <c r="H255" s="1">
        <v>5525.5475900000001</v>
      </c>
      <c r="I255" s="1">
        <v>4845.54</v>
      </c>
      <c r="J255" s="1">
        <v>1754</v>
      </c>
    </row>
    <row r="256" spans="1:10" x14ac:dyDescent="0.25">
      <c r="A256" t="s">
        <v>62</v>
      </c>
      <c r="B256" s="6">
        <v>2014</v>
      </c>
      <c r="C256" t="s">
        <v>79</v>
      </c>
      <c r="D256" t="s">
        <v>64</v>
      </c>
      <c r="E256" s="6">
        <v>4</v>
      </c>
      <c r="F256" t="s">
        <v>227</v>
      </c>
      <c r="G256" t="s">
        <v>13</v>
      </c>
      <c r="H256" s="1">
        <v>1902.12589</v>
      </c>
      <c r="I256" s="1">
        <v>1455.34</v>
      </c>
      <c r="J256" s="1">
        <v>1530</v>
      </c>
    </row>
    <row r="257" spans="1:10" x14ac:dyDescent="0.25">
      <c r="A257" t="s">
        <v>62</v>
      </c>
      <c r="B257" s="6">
        <v>2014</v>
      </c>
      <c r="C257" t="s">
        <v>79</v>
      </c>
      <c r="D257" t="s">
        <v>64</v>
      </c>
      <c r="E257" s="6">
        <v>5</v>
      </c>
      <c r="F257" t="s">
        <v>227</v>
      </c>
      <c r="G257" t="s">
        <v>13</v>
      </c>
      <c r="H257" s="1">
        <v>3937.7308800000001</v>
      </c>
      <c r="I257" s="1">
        <v>3639.12</v>
      </c>
      <c r="J257" s="1">
        <v>1848</v>
      </c>
    </row>
    <row r="258" spans="1:10" x14ac:dyDescent="0.25">
      <c r="A258" t="s">
        <v>62</v>
      </c>
      <c r="B258" s="6">
        <v>2014</v>
      </c>
      <c r="C258" t="s">
        <v>79</v>
      </c>
      <c r="D258" t="s">
        <v>64</v>
      </c>
      <c r="E258" s="6">
        <v>6</v>
      </c>
      <c r="F258" t="s">
        <v>227</v>
      </c>
      <c r="G258" t="s">
        <v>13</v>
      </c>
      <c r="H258" s="1">
        <v>3679.6388099999999</v>
      </c>
      <c r="I258" s="1">
        <v>3424.4</v>
      </c>
      <c r="J258" s="1">
        <v>1861</v>
      </c>
    </row>
    <row r="259" spans="1:10" x14ac:dyDescent="0.25">
      <c r="A259" t="s">
        <v>62</v>
      </c>
      <c r="B259" s="6">
        <v>2014</v>
      </c>
      <c r="C259" t="s">
        <v>79</v>
      </c>
      <c r="D259" t="s">
        <v>64</v>
      </c>
      <c r="E259" s="6">
        <v>7</v>
      </c>
      <c r="F259" t="s">
        <v>227</v>
      </c>
      <c r="G259" t="s">
        <v>13</v>
      </c>
      <c r="H259" s="1">
        <v>4857.4700800000001</v>
      </c>
      <c r="I259" s="1">
        <v>4325.57</v>
      </c>
      <c r="J259" s="1">
        <v>1781</v>
      </c>
    </row>
    <row r="260" spans="1:10" x14ac:dyDescent="0.25">
      <c r="A260" t="s">
        <v>62</v>
      </c>
      <c r="B260" s="6">
        <v>2014</v>
      </c>
      <c r="C260" t="s">
        <v>79</v>
      </c>
      <c r="D260" t="s">
        <v>64</v>
      </c>
      <c r="E260" s="6">
        <v>8</v>
      </c>
      <c r="F260" t="s">
        <v>227</v>
      </c>
      <c r="G260" t="s">
        <v>13</v>
      </c>
      <c r="H260" s="1">
        <v>4706.0638600000002</v>
      </c>
      <c r="I260" s="1">
        <v>4247.54</v>
      </c>
      <c r="J260" s="1">
        <v>1805</v>
      </c>
    </row>
    <row r="261" spans="1:10" x14ac:dyDescent="0.25">
      <c r="A261" t="s">
        <v>62</v>
      </c>
      <c r="B261" s="6">
        <v>2014</v>
      </c>
      <c r="C261" t="s">
        <v>80</v>
      </c>
      <c r="D261" t="s">
        <v>64</v>
      </c>
      <c r="E261" s="6">
        <v>1</v>
      </c>
      <c r="F261" t="s">
        <v>238</v>
      </c>
      <c r="G261" t="s">
        <v>21</v>
      </c>
      <c r="H261" s="1">
        <v>6733316.3891200004</v>
      </c>
      <c r="I261" s="1">
        <v>0</v>
      </c>
      <c r="J261" s="1">
        <v>0</v>
      </c>
    </row>
    <row r="262" spans="1:10" x14ac:dyDescent="0.25">
      <c r="A262" t="s">
        <v>62</v>
      </c>
      <c r="B262" s="6">
        <v>2014</v>
      </c>
      <c r="C262" t="s">
        <v>80</v>
      </c>
      <c r="D262" t="s">
        <v>64</v>
      </c>
      <c r="E262" s="6">
        <v>2</v>
      </c>
      <c r="F262" t="s">
        <v>238</v>
      </c>
      <c r="G262" t="s">
        <v>21</v>
      </c>
      <c r="H262" s="1">
        <v>7437450.2425600002</v>
      </c>
      <c r="I262" s="1">
        <v>0</v>
      </c>
      <c r="J262" s="1">
        <v>0</v>
      </c>
    </row>
    <row r="263" spans="1:10" x14ac:dyDescent="0.25">
      <c r="A263" t="s">
        <v>62</v>
      </c>
      <c r="B263" s="6">
        <v>2014</v>
      </c>
      <c r="C263" t="s">
        <v>80</v>
      </c>
      <c r="D263" t="s">
        <v>64</v>
      </c>
      <c r="E263" s="6">
        <v>3</v>
      </c>
      <c r="F263" t="s">
        <v>238</v>
      </c>
      <c r="G263" t="s">
        <v>21</v>
      </c>
      <c r="H263" s="1">
        <v>6831806.7718399996</v>
      </c>
      <c r="I263" s="1">
        <v>0</v>
      </c>
      <c r="J263" s="1">
        <v>0</v>
      </c>
    </row>
    <row r="264" spans="1:10" x14ac:dyDescent="0.25">
      <c r="A264" t="s">
        <v>62</v>
      </c>
      <c r="B264" s="6">
        <v>2014</v>
      </c>
      <c r="C264" t="s">
        <v>81</v>
      </c>
      <c r="D264" t="s">
        <v>66</v>
      </c>
      <c r="E264" s="6" t="s">
        <v>241</v>
      </c>
      <c r="F264" t="s">
        <v>227</v>
      </c>
      <c r="G264" t="s">
        <v>13</v>
      </c>
      <c r="H264" s="1">
        <v>46814.725279999999</v>
      </c>
      <c r="I264" s="1">
        <v>31413.21</v>
      </c>
      <c r="J264" s="1">
        <v>1342</v>
      </c>
    </row>
    <row r="265" spans="1:10" x14ac:dyDescent="0.25">
      <c r="A265" t="s">
        <v>62</v>
      </c>
      <c r="B265" s="6">
        <v>2014</v>
      </c>
      <c r="C265" t="s">
        <v>81</v>
      </c>
      <c r="D265" t="s">
        <v>66</v>
      </c>
      <c r="E265" s="6" t="s">
        <v>242</v>
      </c>
      <c r="F265" t="s">
        <v>227</v>
      </c>
      <c r="G265" t="s">
        <v>13</v>
      </c>
      <c r="H265" s="1">
        <v>57575.576489999999</v>
      </c>
      <c r="I265" s="1">
        <v>38114.550000000003</v>
      </c>
      <c r="J265" s="1">
        <v>1324</v>
      </c>
    </row>
    <row r="266" spans="1:10" x14ac:dyDescent="0.25">
      <c r="A266" t="s">
        <v>62</v>
      </c>
      <c r="B266" s="6">
        <v>2014</v>
      </c>
      <c r="C266" t="s">
        <v>81</v>
      </c>
      <c r="D266" t="s">
        <v>66</v>
      </c>
      <c r="E266" s="6" t="s">
        <v>243</v>
      </c>
      <c r="F266" t="s">
        <v>227</v>
      </c>
      <c r="G266" t="s">
        <v>13</v>
      </c>
      <c r="H266" s="1">
        <v>39889.985460000004</v>
      </c>
      <c r="I266" s="1">
        <v>27008.32</v>
      </c>
      <c r="J266" s="1">
        <v>1354</v>
      </c>
    </row>
    <row r="267" spans="1:10" x14ac:dyDescent="0.25">
      <c r="A267" t="s">
        <v>62</v>
      </c>
      <c r="B267" s="6">
        <v>2014</v>
      </c>
      <c r="C267" t="s">
        <v>81</v>
      </c>
      <c r="D267" t="s">
        <v>66</v>
      </c>
      <c r="E267" s="6" t="s">
        <v>244</v>
      </c>
      <c r="F267" t="s">
        <v>227</v>
      </c>
      <c r="G267" t="s">
        <v>13</v>
      </c>
      <c r="H267" s="1">
        <v>65785.710300000006</v>
      </c>
      <c r="I267" s="1">
        <v>44147.21</v>
      </c>
      <c r="J267" s="1">
        <v>1342</v>
      </c>
    </row>
    <row r="268" spans="1:10" x14ac:dyDescent="0.25">
      <c r="A268" t="s">
        <v>62</v>
      </c>
      <c r="B268" s="6">
        <v>2014</v>
      </c>
      <c r="C268" t="s">
        <v>81</v>
      </c>
      <c r="D268" t="s">
        <v>66</v>
      </c>
      <c r="E268" s="6" t="s">
        <v>245</v>
      </c>
      <c r="F268" t="s">
        <v>227</v>
      </c>
      <c r="G268" t="s">
        <v>13</v>
      </c>
      <c r="H268" s="1">
        <v>29527.1358</v>
      </c>
      <c r="I268" s="1">
        <v>19901.88</v>
      </c>
      <c r="J268" s="1">
        <v>1348</v>
      </c>
    </row>
    <row r="269" spans="1:10" x14ac:dyDescent="0.25">
      <c r="A269" t="s">
        <v>62</v>
      </c>
      <c r="B269" s="6">
        <v>2014</v>
      </c>
      <c r="C269" t="s">
        <v>82</v>
      </c>
      <c r="D269" t="s">
        <v>64</v>
      </c>
      <c r="E269" s="6">
        <v>1</v>
      </c>
      <c r="F269" t="s">
        <v>223</v>
      </c>
      <c r="G269" t="s">
        <v>9</v>
      </c>
      <c r="H269" s="1">
        <v>43466.168960000003</v>
      </c>
      <c r="I269" s="1">
        <v>49435.05</v>
      </c>
      <c r="J269" s="1">
        <v>2275</v>
      </c>
    </row>
    <row r="270" spans="1:10" x14ac:dyDescent="0.25">
      <c r="A270" t="s">
        <v>62</v>
      </c>
      <c r="B270" s="6">
        <v>2014</v>
      </c>
      <c r="C270" t="s">
        <v>82</v>
      </c>
      <c r="D270" t="s">
        <v>64</v>
      </c>
      <c r="E270" s="6">
        <v>2</v>
      </c>
      <c r="F270" t="s">
        <v>223</v>
      </c>
      <c r="G270" t="s">
        <v>9</v>
      </c>
      <c r="H270" s="1">
        <v>39779.438399999999</v>
      </c>
      <c r="I270" s="1">
        <v>46967.29</v>
      </c>
      <c r="J270" s="1">
        <v>2361</v>
      </c>
    </row>
    <row r="271" spans="1:10" x14ac:dyDescent="0.25">
      <c r="A271" t="s">
        <v>62</v>
      </c>
      <c r="B271" s="6">
        <v>2014</v>
      </c>
      <c r="C271" t="s">
        <v>82</v>
      </c>
      <c r="D271" t="s">
        <v>64</v>
      </c>
      <c r="E271" s="6">
        <v>3</v>
      </c>
      <c r="F271" t="s">
        <v>223</v>
      </c>
      <c r="G271" t="s">
        <v>9</v>
      </c>
      <c r="H271" s="1">
        <v>229586.47192000001</v>
      </c>
      <c r="I271" s="1">
        <v>242364.03</v>
      </c>
      <c r="J271" s="1">
        <v>2111</v>
      </c>
    </row>
    <row r="272" spans="1:10" x14ac:dyDescent="0.25">
      <c r="A272" t="s">
        <v>62</v>
      </c>
      <c r="B272" s="6">
        <v>2014</v>
      </c>
      <c r="C272" t="s">
        <v>82</v>
      </c>
      <c r="D272" t="s">
        <v>64</v>
      </c>
      <c r="E272" s="6" t="s">
        <v>239</v>
      </c>
      <c r="F272" t="s">
        <v>227</v>
      </c>
      <c r="G272" t="s">
        <v>13</v>
      </c>
      <c r="H272" s="1">
        <v>17906.85456</v>
      </c>
      <c r="I272" s="1">
        <v>16302.79</v>
      </c>
      <c r="J272" s="1">
        <v>1821</v>
      </c>
    </row>
    <row r="273" spans="1:10" x14ac:dyDescent="0.25">
      <c r="A273" t="s">
        <v>62</v>
      </c>
      <c r="B273" s="6">
        <v>2014</v>
      </c>
      <c r="C273" t="s">
        <v>82</v>
      </c>
      <c r="D273" t="s">
        <v>64</v>
      </c>
      <c r="E273" s="6" t="s">
        <v>228</v>
      </c>
      <c r="F273" t="s">
        <v>227</v>
      </c>
      <c r="G273" t="s">
        <v>13</v>
      </c>
      <c r="H273" s="1">
        <v>19363.335630000001</v>
      </c>
      <c r="I273" s="1">
        <v>16172.88</v>
      </c>
      <c r="J273" s="1">
        <v>1670</v>
      </c>
    </row>
    <row r="274" spans="1:10" s="29" customFormat="1" x14ac:dyDescent="0.25">
      <c r="A274" s="139" t="s">
        <v>62</v>
      </c>
      <c r="B274" s="143">
        <v>2014</v>
      </c>
      <c r="C274" s="31" t="s">
        <v>63</v>
      </c>
      <c r="D274" s="31" t="s">
        <v>64</v>
      </c>
      <c r="G274" s="31" t="s">
        <v>11</v>
      </c>
      <c r="H274" s="32">
        <v>-466874</v>
      </c>
      <c r="I274" s="30"/>
      <c r="J274" s="30"/>
    </row>
    <row r="275" spans="1:10" s="29" customFormat="1" x14ac:dyDescent="0.25">
      <c r="A275" s="139" t="s">
        <v>62</v>
      </c>
      <c r="B275" s="143">
        <v>2014</v>
      </c>
      <c r="C275" s="33" t="s">
        <v>69</v>
      </c>
      <c r="D275" s="33" t="s">
        <v>66</v>
      </c>
      <c r="G275" s="33" t="s">
        <v>17</v>
      </c>
      <c r="H275" s="34">
        <v>136081</v>
      </c>
      <c r="I275" s="30"/>
      <c r="J275" s="30"/>
    </row>
    <row r="276" spans="1:10" s="29" customFormat="1" x14ac:dyDescent="0.25">
      <c r="A276" s="139" t="s">
        <v>62</v>
      </c>
      <c r="B276" s="143">
        <v>2014</v>
      </c>
      <c r="C276" s="35" t="s">
        <v>73</v>
      </c>
      <c r="D276" s="35" t="s">
        <v>64</v>
      </c>
      <c r="G276" s="35" t="s">
        <v>17</v>
      </c>
      <c r="H276" s="36">
        <v>-214199</v>
      </c>
      <c r="I276" s="30"/>
      <c r="J276" s="30"/>
    </row>
    <row r="277" spans="1:10" s="29" customFormat="1" ht="13.8" thickBot="1" x14ac:dyDescent="0.3">
      <c r="A277" s="139" t="s">
        <v>62</v>
      </c>
      <c r="B277" s="143">
        <v>2014</v>
      </c>
      <c r="C277" s="35" t="s">
        <v>74</v>
      </c>
      <c r="D277" s="35" t="s">
        <v>64</v>
      </c>
      <c r="G277" s="35" t="s">
        <v>17</v>
      </c>
      <c r="H277" s="36">
        <v>58490</v>
      </c>
      <c r="I277" s="30"/>
      <c r="J277" s="30"/>
    </row>
    <row r="278" spans="1:10" s="145" customFormat="1" ht="13.8" thickBot="1" x14ac:dyDescent="0.3">
      <c r="A278" s="146" t="s">
        <v>62</v>
      </c>
      <c r="B278" s="147">
        <v>2014</v>
      </c>
      <c r="C278" s="148"/>
      <c r="D278" s="148"/>
      <c r="E278" s="147"/>
      <c r="F278" s="148"/>
      <c r="G278" s="148"/>
      <c r="H278" s="149">
        <f>SUM(H219:H277)</f>
        <v>80695084.677066043</v>
      </c>
      <c r="I278" s="149">
        <f>SUM(I219:I277)</f>
        <v>34020294.380000003</v>
      </c>
      <c r="J278" s="150">
        <f>(I278*2000)/H278</f>
        <v>843.18132922583686</v>
      </c>
    </row>
    <row r="281" spans="1:10" x14ac:dyDescent="0.25">
      <c r="A281" t="s">
        <v>62</v>
      </c>
      <c r="B281" s="6">
        <v>2013</v>
      </c>
      <c r="C281" t="s">
        <v>65</v>
      </c>
      <c r="D281" t="s">
        <v>66</v>
      </c>
      <c r="E281" s="6">
        <v>1</v>
      </c>
      <c r="F281" t="s">
        <v>223</v>
      </c>
      <c r="G281" t="s">
        <v>9</v>
      </c>
      <c r="H281" s="1">
        <v>5846884.0954400003</v>
      </c>
      <c r="I281" s="1">
        <v>5484099.1900000004</v>
      </c>
      <c r="J281" s="1">
        <v>1876</v>
      </c>
    </row>
    <row r="282" spans="1:10" x14ac:dyDescent="0.25">
      <c r="A282" t="s">
        <v>62</v>
      </c>
      <c r="B282" s="6">
        <v>2013</v>
      </c>
      <c r="C282" t="s">
        <v>65</v>
      </c>
      <c r="D282" t="s">
        <v>66</v>
      </c>
      <c r="E282" s="6">
        <v>2</v>
      </c>
      <c r="F282" t="s">
        <v>223</v>
      </c>
      <c r="G282" t="s">
        <v>9</v>
      </c>
      <c r="H282" s="1">
        <v>6848731.0621999996</v>
      </c>
      <c r="I282" s="1">
        <v>6477372.1399999997</v>
      </c>
      <c r="J282" s="1">
        <v>1892</v>
      </c>
    </row>
    <row r="283" spans="1:10" x14ac:dyDescent="0.25">
      <c r="A283" t="s">
        <v>62</v>
      </c>
      <c r="B283" s="6">
        <v>2013</v>
      </c>
      <c r="C283" t="s">
        <v>67</v>
      </c>
      <c r="D283" t="s">
        <v>66</v>
      </c>
      <c r="E283" s="6">
        <v>5</v>
      </c>
      <c r="F283" t="s">
        <v>223</v>
      </c>
      <c r="G283" t="s">
        <v>9</v>
      </c>
      <c r="H283" s="1">
        <v>77313.609360000002</v>
      </c>
      <c r="I283" s="1">
        <v>80851.48</v>
      </c>
      <c r="J283" s="1">
        <v>2092</v>
      </c>
    </row>
    <row r="284" spans="1:10" x14ac:dyDescent="0.25">
      <c r="A284" t="s">
        <v>62</v>
      </c>
      <c r="B284" s="6">
        <v>2013</v>
      </c>
      <c r="C284" t="s">
        <v>67</v>
      </c>
      <c r="D284" t="s">
        <v>66</v>
      </c>
      <c r="E284" s="6">
        <v>6</v>
      </c>
      <c r="F284" t="s">
        <v>223</v>
      </c>
      <c r="G284" t="s">
        <v>9</v>
      </c>
      <c r="H284" s="1">
        <v>16397.189119999999</v>
      </c>
      <c r="I284" s="1">
        <v>17718.580000000002</v>
      </c>
      <c r="J284" s="1">
        <v>2161</v>
      </c>
    </row>
    <row r="285" spans="1:10" x14ac:dyDescent="0.25">
      <c r="A285" t="s">
        <v>62</v>
      </c>
      <c r="B285" s="6">
        <v>2013</v>
      </c>
      <c r="C285" t="s">
        <v>67</v>
      </c>
      <c r="D285" t="s">
        <v>66</v>
      </c>
      <c r="E285" s="6" t="s">
        <v>240</v>
      </c>
      <c r="F285" t="s">
        <v>225</v>
      </c>
      <c r="G285" t="s">
        <v>13</v>
      </c>
      <c r="H285" s="1">
        <v>4252180.3008000003</v>
      </c>
      <c r="I285" s="1">
        <v>1789309.14</v>
      </c>
      <c r="J285" s="1">
        <v>842</v>
      </c>
    </row>
    <row r="286" spans="1:10" x14ac:dyDescent="0.25">
      <c r="A286" t="s">
        <v>62</v>
      </c>
      <c r="B286" s="6">
        <v>2013</v>
      </c>
      <c r="C286" t="s">
        <v>68</v>
      </c>
      <c r="D286" t="s">
        <v>64</v>
      </c>
      <c r="E286" s="6">
        <v>1</v>
      </c>
      <c r="F286" t="s">
        <v>238</v>
      </c>
      <c r="G286" t="s">
        <v>21</v>
      </c>
      <c r="H286" s="1">
        <v>3854270.3347769999</v>
      </c>
      <c r="I286" s="1">
        <v>0</v>
      </c>
      <c r="J286" s="1">
        <v>0</v>
      </c>
    </row>
    <row r="287" spans="1:10" x14ac:dyDescent="0.25">
      <c r="A287" t="s">
        <v>62</v>
      </c>
      <c r="B287" s="6">
        <v>2013</v>
      </c>
      <c r="C287" t="s">
        <v>70</v>
      </c>
      <c r="D287" t="s">
        <v>66</v>
      </c>
      <c r="E287" s="6" t="s">
        <v>240</v>
      </c>
      <c r="F287" t="s">
        <v>225</v>
      </c>
      <c r="G287" t="s">
        <v>13</v>
      </c>
      <c r="H287" s="1">
        <v>4017579.17184</v>
      </c>
      <c r="I287" s="1">
        <v>1689127.79</v>
      </c>
      <c r="J287" s="1">
        <v>841</v>
      </c>
    </row>
    <row r="288" spans="1:10" x14ac:dyDescent="0.25">
      <c r="A288" t="s">
        <v>62</v>
      </c>
      <c r="B288" s="6">
        <v>2013</v>
      </c>
      <c r="C288" t="s">
        <v>71</v>
      </c>
      <c r="D288" t="s">
        <v>66</v>
      </c>
      <c r="E288" s="6">
        <v>1</v>
      </c>
      <c r="F288" t="s">
        <v>223</v>
      </c>
      <c r="G288" t="s">
        <v>9</v>
      </c>
      <c r="H288" s="1">
        <v>66257.780159999995</v>
      </c>
      <c r="I288" s="1">
        <v>70814.960000000006</v>
      </c>
      <c r="J288" s="1">
        <v>2138</v>
      </c>
    </row>
    <row r="289" spans="1:10" x14ac:dyDescent="0.25">
      <c r="A289" t="s">
        <v>62</v>
      </c>
      <c r="B289" s="6">
        <v>2013</v>
      </c>
      <c r="C289" t="s">
        <v>71</v>
      </c>
      <c r="D289" t="s">
        <v>66</v>
      </c>
      <c r="E289" s="6">
        <v>2</v>
      </c>
      <c r="F289" t="s">
        <v>223</v>
      </c>
      <c r="G289" t="s">
        <v>9</v>
      </c>
      <c r="H289" s="1">
        <v>40917.814079999996</v>
      </c>
      <c r="I289" s="1">
        <v>44938.400000000001</v>
      </c>
      <c r="J289" s="1">
        <v>2197</v>
      </c>
    </row>
    <row r="290" spans="1:10" x14ac:dyDescent="0.25">
      <c r="A290" t="s">
        <v>62</v>
      </c>
      <c r="B290" s="6">
        <v>2013</v>
      </c>
      <c r="C290" t="s">
        <v>71</v>
      </c>
      <c r="D290" t="s">
        <v>66</v>
      </c>
      <c r="E290" s="6">
        <v>3</v>
      </c>
      <c r="F290" t="s">
        <v>223</v>
      </c>
      <c r="G290" t="s">
        <v>9</v>
      </c>
      <c r="H290" s="1">
        <v>637306.15125</v>
      </c>
      <c r="I290" s="1">
        <v>614845.23</v>
      </c>
      <c r="J290" s="1">
        <v>1930</v>
      </c>
    </row>
    <row r="291" spans="1:10" x14ac:dyDescent="0.25">
      <c r="A291" t="s">
        <v>62</v>
      </c>
      <c r="B291" s="6">
        <v>2013</v>
      </c>
      <c r="C291" t="s">
        <v>71</v>
      </c>
      <c r="D291" t="s">
        <v>66</v>
      </c>
      <c r="E291" s="6">
        <v>4</v>
      </c>
      <c r="F291" t="s">
        <v>223</v>
      </c>
      <c r="G291" t="s">
        <v>9</v>
      </c>
      <c r="H291" s="1">
        <v>921727.89240000001</v>
      </c>
      <c r="I291" s="1">
        <v>878608.92</v>
      </c>
      <c r="J291" s="1">
        <v>1906</v>
      </c>
    </row>
    <row r="292" spans="1:10" x14ac:dyDescent="0.25">
      <c r="A292" t="s">
        <v>62</v>
      </c>
      <c r="B292" s="6">
        <v>2013</v>
      </c>
      <c r="C292" t="s">
        <v>71</v>
      </c>
      <c r="D292" t="s">
        <v>66</v>
      </c>
      <c r="E292" s="6">
        <v>5</v>
      </c>
      <c r="F292" t="s">
        <v>223</v>
      </c>
      <c r="G292" t="s">
        <v>9</v>
      </c>
      <c r="H292" s="1">
        <v>438285.61170000001</v>
      </c>
      <c r="I292" s="1">
        <v>457637.9</v>
      </c>
      <c r="J292" s="1">
        <v>2088</v>
      </c>
    </row>
    <row r="293" spans="1:10" x14ac:dyDescent="0.25">
      <c r="A293" t="s">
        <v>62</v>
      </c>
      <c r="B293" s="6">
        <v>2013</v>
      </c>
      <c r="C293" t="s">
        <v>72</v>
      </c>
      <c r="D293" t="s">
        <v>66</v>
      </c>
      <c r="E293" s="6">
        <v>5</v>
      </c>
      <c r="F293" t="s">
        <v>223</v>
      </c>
      <c r="G293" t="s">
        <v>9</v>
      </c>
      <c r="H293" s="1">
        <v>1439310.04318</v>
      </c>
      <c r="I293" s="1">
        <v>1366971.79</v>
      </c>
      <c r="J293" s="1">
        <v>1899</v>
      </c>
    </row>
    <row r="294" spans="1:10" x14ac:dyDescent="0.25">
      <c r="A294" t="s">
        <v>62</v>
      </c>
      <c r="B294" s="6">
        <v>2013</v>
      </c>
      <c r="C294" t="s">
        <v>72</v>
      </c>
      <c r="D294" t="s">
        <v>66</v>
      </c>
      <c r="E294" s="6">
        <v>6</v>
      </c>
      <c r="F294" t="s">
        <v>223</v>
      </c>
      <c r="G294" t="s">
        <v>9</v>
      </c>
      <c r="H294" s="1">
        <v>4931396.5179599999</v>
      </c>
      <c r="I294" s="1">
        <v>4416723.5</v>
      </c>
      <c r="J294" s="1">
        <v>1791</v>
      </c>
    </row>
    <row r="295" spans="1:10" x14ac:dyDescent="0.25">
      <c r="A295" t="s">
        <v>62</v>
      </c>
      <c r="B295" s="6">
        <v>2013</v>
      </c>
      <c r="C295" t="s">
        <v>75</v>
      </c>
      <c r="D295" t="s">
        <v>66</v>
      </c>
      <c r="E295" s="6">
        <v>1</v>
      </c>
      <c r="F295" t="s">
        <v>227</v>
      </c>
      <c r="G295" t="s">
        <v>13</v>
      </c>
      <c r="H295" s="1">
        <v>5681.3381600000002</v>
      </c>
      <c r="I295" s="1">
        <v>4258.26</v>
      </c>
      <c r="J295" s="1">
        <v>1499</v>
      </c>
    </row>
    <row r="296" spans="1:10" x14ac:dyDescent="0.25">
      <c r="A296" t="s">
        <v>62</v>
      </c>
      <c r="B296" s="6">
        <v>2013</v>
      </c>
      <c r="C296" t="s">
        <v>75</v>
      </c>
      <c r="D296" t="s">
        <v>66</v>
      </c>
      <c r="E296" s="6">
        <v>10</v>
      </c>
      <c r="F296" t="s">
        <v>227</v>
      </c>
      <c r="G296" t="s">
        <v>13</v>
      </c>
      <c r="H296" s="1">
        <v>3133.1539400000001</v>
      </c>
      <c r="I296" s="1">
        <v>2467.79</v>
      </c>
      <c r="J296" s="1">
        <v>1575</v>
      </c>
    </row>
    <row r="297" spans="1:10" x14ac:dyDescent="0.25">
      <c r="A297" t="s">
        <v>62</v>
      </c>
      <c r="B297" s="6">
        <v>2013</v>
      </c>
      <c r="C297" t="s">
        <v>75</v>
      </c>
      <c r="D297" t="s">
        <v>66</v>
      </c>
      <c r="E297" s="6">
        <v>11</v>
      </c>
      <c r="F297" t="s">
        <v>227</v>
      </c>
      <c r="G297" t="s">
        <v>13</v>
      </c>
      <c r="H297" s="1">
        <v>2430.8784999999998</v>
      </c>
      <c r="I297" s="1">
        <v>1902.01</v>
      </c>
      <c r="J297" s="1">
        <v>1565</v>
      </c>
    </row>
    <row r="298" spans="1:10" x14ac:dyDescent="0.25">
      <c r="A298" t="s">
        <v>62</v>
      </c>
      <c r="B298" s="6">
        <v>2013</v>
      </c>
      <c r="C298" t="s">
        <v>75</v>
      </c>
      <c r="D298" t="s">
        <v>66</v>
      </c>
      <c r="E298" s="6">
        <v>12</v>
      </c>
      <c r="F298" t="s">
        <v>227</v>
      </c>
      <c r="G298" t="s">
        <v>13</v>
      </c>
      <c r="H298" s="1">
        <v>2243.8128999999999</v>
      </c>
      <c r="I298" s="1">
        <v>1764.36</v>
      </c>
      <c r="J298" s="1">
        <v>1573</v>
      </c>
    </row>
    <row r="299" spans="1:10" x14ac:dyDescent="0.25">
      <c r="A299" t="s">
        <v>62</v>
      </c>
      <c r="B299" s="6">
        <v>2013</v>
      </c>
      <c r="C299" t="s">
        <v>75</v>
      </c>
      <c r="D299" t="s">
        <v>66</v>
      </c>
      <c r="E299" s="6">
        <v>13</v>
      </c>
      <c r="F299" t="s">
        <v>227</v>
      </c>
      <c r="G299" t="s">
        <v>13</v>
      </c>
      <c r="H299" s="1">
        <v>4320.7282100000002</v>
      </c>
      <c r="I299" s="1">
        <v>3418.6</v>
      </c>
      <c r="J299" s="1">
        <v>1582</v>
      </c>
    </row>
    <row r="300" spans="1:10" x14ac:dyDescent="0.25">
      <c r="A300" t="s">
        <v>62</v>
      </c>
      <c r="B300" s="6">
        <v>2013</v>
      </c>
      <c r="C300" t="s">
        <v>75</v>
      </c>
      <c r="D300" t="s">
        <v>66</v>
      </c>
      <c r="E300" s="6">
        <v>14</v>
      </c>
      <c r="F300" t="s">
        <v>227</v>
      </c>
      <c r="G300" t="s">
        <v>13</v>
      </c>
      <c r="H300" s="1">
        <v>9468.2474000000002</v>
      </c>
      <c r="I300" s="1">
        <v>7516.79</v>
      </c>
      <c r="J300" s="1">
        <v>1588</v>
      </c>
    </row>
    <row r="301" spans="1:10" x14ac:dyDescent="0.25">
      <c r="A301" t="s">
        <v>62</v>
      </c>
      <c r="B301" s="6">
        <v>2013</v>
      </c>
      <c r="C301" t="s">
        <v>75</v>
      </c>
      <c r="D301" t="s">
        <v>66</v>
      </c>
      <c r="E301" s="6">
        <v>15</v>
      </c>
      <c r="F301" t="s">
        <v>227</v>
      </c>
      <c r="G301" t="s">
        <v>13</v>
      </c>
      <c r="H301" s="1">
        <v>4853.6703100000004</v>
      </c>
      <c r="I301" s="1">
        <v>3759.75</v>
      </c>
      <c r="J301" s="1">
        <v>1549</v>
      </c>
    </row>
    <row r="302" spans="1:10" x14ac:dyDescent="0.25">
      <c r="A302" t="s">
        <v>62</v>
      </c>
      <c r="B302" s="6">
        <v>2013</v>
      </c>
      <c r="C302" t="s">
        <v>75</v>
      </c>
      <c r="D302" t="s">
        <v>66</v>
      </c>
      <c r="E302" s="6">
        <v>16</v>
      </c>
      <c r="F302" t="s">
        <v>227</v>
      </c>
      <c r="G302" t="s">
        <v>13</v>
      </c>
      <c r="H302" s="1">
        <v>7250.2534500000002</v>
      </c>
      <c r="I302" s="1">
        <v>5708.48</v>
      </c>
      <c r="J302" s="1">
        <v>1575</v>
      </c>
    </row>
    <row r="303" spans="1:10" x14ac:dyDescent="0.25">
      <c r="A303" t="s">
        <v>62</v>
      </c>
      <c r="B303" s="6">
        <v>2013</v>
      </c>
      <c r="C303" t="s">
        <v>75</v>
      </c>
      <c r="D303" t="s">
        <v>66</v>
      </c>
      <c r="E303" s="6">
        <v>2</v>
      </c>
      <c r="F303" t="s">
        <v>227</v>
      </c>
      <c r="G303" t="s">
        <v>13</v>
      </c>
      <c r="H303" s="1">
        <v>5181.9119799999999</v>
      </c>
      <c r="I303" s="1">
        <v>3886.8</v>
      </c>
      <c r="J303" s="1">
        <v>1500</v>
      </c>
    </row>
    <row r="304" spans="1:10" x14ac:dyDescent="0.25">
      <c r="A304" t="s">
        <v>62</v>
      </c>
      <c r="B304" s="6">
        <v>2013</v>
      </c>
      <c r="C304" t="s">
        <v>75</v>
      </c>
      <c r="D304" t="s">
        <v>66</v>
      </c>
      <c r="E304" s="6">
        <v>3</v>
      </c>
      <c r="F304" t="s">
        <v>227</v>
      </c>
      <c r="G304" t="s">
        <v>13</v>
      </c>
      <c r="H304" s="1">
        <v>1911.38174</v>
      </c>
      <c r="I304" s="1">
        <v>1474.9</v>
      </c>
      <c r="J304" s="1">
        <v>1543</v>
      </c>
    </row>
    <row r="305" spans="1:10" x14ac:dyDescent="0.25">
      <c r="A305" t="s">
        <v>62</v>
      </c>
      <c r="B305" s="6">
        <v>2013</v>
      </c>
      <c r="C305" t="s">
        <v>75</v>
      </c>
      <c r="D305" t="s">
        <v>66</v>
      </c>
      <c r="E305" s="6">
        <v>4</v>
      </c>
      <c r="F305" t="s">
        <v>227</v>
      </c>
      <c r="G305" t="s">
        <v>13</v>
      </c>
      <c r="H305" s="1">
        <v>3632.7749800000001</v>
      </c>
      <c r="I305" s="1">
        <v>2872.45</v>
      </c>
      <c r="J305" s="1">
        <v>1581</v>
      </c>
    </row>
    <row r="306" spans="1:10" x14ac:dyDescent="0.25">
      <c r="A306" t="s">
        <v>62</v>
      </c>
      <c r="B306" s="6">
        <v>2013</v>
      </c>
      <c r="C306" t="s">
        <v>75</v>
      </c>
      <c r="D306" t="s">
        <v>66</v>
      </c>
      <c r="E306" s="6">
        <v>5</v>
      </c>
      <c r="F306" t="s">
        <v>227</v>
      </c>
      <c r="G306" t="s">
        <v>13</v>
      </c>
      <c r="H306" s="1">
        <v>2659.8389999999999</v>
      </c>
      <c r="I306" s="1">
        <v>2080.96</v>
      </c>
      <c r="J306" s="1">
        <v>1565</v>
      </c>
    </row>
    <row r="307" spans="1:10" x14ac:dyDescent="0.25">
      <c r="A307" t="s">
        <v>62</v>
      </c>
      <c r="B307" s="6">
        <v>2013</v>
      </c>
      <c r="C307" t="s">
        <v>75</v>
      </c>
      <c r="D307" t="s">
        <v>66</v>
      </c>
      <c r="E307" s="6">
        <v>6</v>
      </c>
      <c r="F307" t="s">
        <v>227</v>
      </c>
      <c r="G307" t="s">
        <v>13</v>
      </c>
      <c r="H307" s="1">
        <v>3513.6180899999999</v>
      </c>
      <c r="I307" s="1">
        <v>2769.66</v>
      </c>
      <c r="J307" s="1">
        <v>1577</v>
      </c>
    </row>
    <row r="308" spans="1:10" x14ac:dyDescent="0.25">
      <c r="A308" t="s">
        <v>62</v>
      </c>
      <c r="B308" s="6">
        <v>2013</v>
      </c>
      <c r="C308" t="s">
        <v>75</v>
      </c>
      <c r="D308" t="s">
        <v>66</v>
      </c>
      <c r="E308" s="6">
        <v>7</v>
      </c>
      <c r="F308" t="s">
        <v>227</v>
      </c>
      <c r="G308" t="s">
        <v>13</v>
      </c>
      <c r="H308" s="1">
        <v>2810.8555000000001</v>
      </c>
      <c r="I308" s="1">
        <v>2192.73</v>
      </c>
      <c r="J308" s="1">
        <v>1560</v>
      </c>
    </row>
    <row r="309" spans="1:10" x14ac:dyDescent="0.25">
      <c r="A309" t="s">
        <v>62</v>
      </c>
      <c r="B309" s="6">
        <v>2013</v>
      </c>
      <c r="C309" t="s">
        <v>75</v>
      </c>
      <c r="D309" t="s">
        <v>66</v>
      </c>
      <c r="E309" s="6">
        <v>8</v>
      </c>
      <c r="F309" t="s">
        <v>227</v>
      </c>
      <c r="G309" t="s">
        <v>13</v>
      </c>
      <c r="H309" s="1">
        <v>911.26279</v>
      </c>
      <c r="I309" s="1">
        <v>743.56</v>
      </c>
      <c r="J309" s="1">
        <v>1632</v>
      </c>
    </row>
    <row r="310" spans="1:10" x14ac:dyDescent="0.25">
      <c r="A310" t="s">
        <v>62</v>
      </c>
      <c r="B310" s="6">
        <v>2013</v>
      </c>
      <c r="C310" t="s">
        <v>75</v>
      </c>
      <c r="D310" t="s">
        <v>66</v>
      </c>
      <c r="E310" s="6">
        <v>9</v>
      </c>
      <c r="F310" t="s">
        <v>227</v>
      </c>
      <c r="G310" t="s">
        <v>13</v>
      </c>
      <c r="H310" s="1">
        <v>4000.2809400000001</v>
      </c>
      <c r="I310" s="1">
        <v>3142.19</v>
      </c>
      <c r="J310" s="1">
        <v>1571</v>
      </c>
    </row>
    <row r="311" spans="1:10" x14ac:dyDescent="0.25">
      <c r="A311" t="s">
        <v>62</v>
      </c>
      <c r="B311" s="6">
        <v>2013</v>
      </c>
      <c r="C311" t="s">
        <v>77</v>
      </c>
      <c r="D311" t="s">
        <v>66</v>
      </c>
      <c r="E311" s="6">
        <v>1</v>
      </c>
      <c r="F311" t="s">
        <v>223</v>
      </c>
      <c r="G311" t="s">
        <v>9</v>
      </c>
      <c r="H311" s="1">
        <v>1309031.6133699999</v>
      </c>
      <c r="I311" s="1">
        <v>1366437.95</v>
      </c>
      <c r="J311" s="1">
        <v>2088</v>
      </c>
    </row>
    <row r="312" spans="1:10" x14ac:dyDescent="0.25">
      <c r="A312" t="s">
        <v>62</v>
      </c>
      <c r="B312" s="6">
        <v>2013</v>
      </c>
      <c r="C312" t="s">
        <v>77</v>
      </c>
      <c r="D312" t="s">
        <v>66</v>
      </c>
      <c r="E312" s="6">
        <v>2</v>
      </c>
      <c r="F312" t="s">
        <v>223</v>
      </c>
      <c r="G312" t="s">
        <v>9</v>
      </c>
      <c r="H312" s="1">
        <v>1474072.22924</v>
      </c>
      <c r="I312" s="1">
        <v>1540426.4</v>
      </c>
      <c r="J312" s="1">
        <v>2090</v>
      </c>
    </row>
    <row r="313" spans="1:10" x14ac:dyDescent="0.25">
      <c r="A313" t="s">
        <v>62</v>
      </c>
      <c r="B313" s="6">
        <v>2013</v>
      </c>
      <c r="C313" t="s">
        <v>77</v>
      </c>
      <c r="D313" t="s">
        <v>66</v>
      </c>
      <c r="E313" s="6">
        <v>3</v>
      </c>
      <c r="F313" t="s">
        <v>223</v>
      </c>
      <c r="G313" t="s">
        <v>9</v>
      </c>
      <c r="H313" s="1">
        <v>1859640.1355699999</v>
      </c>
      <c r="I313" s="1">
        <v>1904154.2</v>
      </c>
      <c r="J313" s="1">
        <v>2048</v>
      </c>
    </row>
    <row r="314" spans="1:10" x14ac:dyDescent="0.25">
      <c r="A314" t="s">
        <v>62</v>
      </c>
      <c r="B314" s="6">
        <v>2013</v>
      </c>
      <c r="C314" t="s">
        <v>77</v>
      </c>
      <c r="D314" t="s">
        <v>66</v>
      </c>
      <c r="E314" s="6">
        <v>4</v>
      </c>
      <c r="F314" t="s">
        <v>223</v>
      </c>
      <c r="G314" t="s">
        <v>9</v>
      </c>
      <c r="H314" s="1">
        <v>3684060.4662000001</v>
      </c>
      <c r="I314" s="1">
        <v>3739562.64</v>
      </c>
      <c r="J314" s="1">
        <v>2030</v>
      </c>
    </row>
    <row r="315" spans="1:10" x14ac:dyDescent="0.25">
      <c r="A315" t="s">
        <v>62</v>
      </c>
      <c r="B315" s="6">
        <v>2013</v>
      </c>
      <c r="C315" t="s">
        <v>78</v>
      </c>
      <c r="D315" t="s">
        <v>66</v>
      </c>
      <c r="E315" s="6">
        <v>1</v>
      </c>
      <c r="F315" t="s">
        <v>238</v>
      </c>
      <c r="G315" t="s">
        <v>21</v>
      </c>
      <c r="H315" s="1">
        <v>8622562.5836999994</v>
      </c>
      <c r="I315" s="1">
        <v>0</v>
      </c>
      <c r="J315" s="1">
        <v>0</v>
      </c>
    </row>
    <row r="316" spans="1:10" x14ac:dyDescent="0.25">
      <c r="A316" t="s">
        <v>62</v>
      </c>
      <c r="B316" s="6">
        <v>2013</v>
      </c>
      <c r="C316" t="s">
        <v>78</v>
      </c>
      <c r="D316" t="s">
        <v>66</v>
      </c>
      <c r="E316" s="6">
        <v>2</v>
      </c>
      <c r="F316" t="s">
        <v>238</v>
      </c>
      <c r="G316" t="s">
        <v>21</v>
      </c>
      <c r="H316" s="1">
        <v>9860008.4684999995</v>
      </c>
      <c r="I316" s="1">
        <v>0</v>
      </c>
      <c r="J316" s="1">
        <v>0</v>
      </c>
    </row>
    <row r="317" spans="1:10" x14ac:dyDescent="0.25">
      <c r="A317" t="s">
        <v>62</v>
      </c>
      <c r="B317" s="6">
        <v>2013</v>
      </c>
      <c r="C317" t="s">
        <v>79</v>
      </c>
      <c r="D317" t="s">
        <v>64</v>
      </c>
      <c r="E317" s="6">
        <v>1</v>
      </c>
      <c r="F317" t="s">
        <v>227</v>
      </c>
      <c r="G317" t="s">
        <v>13</v>
      </c>
      <c r="H317" s="1">
        <v>4803.7861499999999</v>
      </c>
      <c r="I317" s="1">
        <v>3650.89</v>
      </c>
      <c r="J317" s="1">
        <v>1520</v>
      </c>
    </row>
    <row r="318" spans="1:10" x14ac:dyDescent="0.25">
      <c r="A318" t="s">
        <v>62</v>
      </c>
      <c r="B318" s="6">
        <v>2013</v>
      </c>
      <c r="C318" t="s">
        <v>79</v>
      </c>
      <c r="D318" t="s">
        <v>64</v>
      </c>
      <c r="E318" s="6">
        <v>2</v>
      </c>
      <c r="F318" t="s">
        <v>227</v>
      </c>
      <c r="G318" t="s">
        <v>13</v>
      </c>
      <c r="H318" s="1">
        <v>4573.1693400000004</v>
      </c>
      <c r="I318" s="1">
        <v>3505.71</v>
      </c>
      <c r="J318" s="1">
        <v>1533</v>
      </c>
    </row>
    <row r="319" spans="1:10" x14ac:dyDescent="0.25">
      <c r="A319" t="s">
        <v>62</v>
      </c>
      <c r="B319" s="6">
        <v>2013</v>
      </c>
      <c r="C319" t="s">
        <v>79</v>
      </c>
      <c r="D319" t="s">
        <v>64</v>
      </c>
      <c r="E319" s="6">
        <v>3</v>
      </c>
      <c r="F319" t="s">
        <v>227</v>
      </c>
      <c r="G319" t="s">
        <v>13</v>
      </c>
      <c r="H319" s="1">
        <v>7017.5906100000002</v>
      </c>
      <c r="I319" s="1">
        <v>5160.09</v>
      </c>
      <c r="J319" s="1">
        <v>1471</v>
      </c>
    </row>
    <row r="320" spans="1:10" x14ac:dyDescent="0.25">
      <c r="A320" t="s">
        <v>62</v>
      </c>
      <c r="B320" s="6">
        <v>2013</v>
      </c>
      <c r="C320" t="s">
        <v>79</v>
      </c>
      <c r="D320" t="s">
        <v>64</v>
      </c>
      <c r="E320" s="6">
        <v>4</v>
      </c>
      <c r="F320" t="s">
        <v>227</v>
      </c>
      <c r="G320" t="s">
        <v>13</v>
      </c>
      <c r="H320" s="1">
        <v>6459.4141399999999</v>
      </c>
      <c r="I320" s="1">
        <v>4826.0600000000004</v>
      </c>
      <c r="J320" s="1">
        <v>1494</v>
      </c>
    </row>
    <row r="321" spans="1:10" x14ac:dyDescent="0.25">
      <c r="A321" t="s">
        <v>62</v>
      </c>
      <c r="B321" s="6">
        <v>2013</v>
      </c>
      <c r="C321" t="s">
        <v>79</v>
      </c>
      <c r="D321" t="s">
        <v>64</v>
      </c>
      <c r="E321" s="6">
        <v>5</v>
      </c>
      <c r="F321" t="s">
        <v>227</v>
      </c>
      <c r="G321" t="s">
        <v>13</v>
      </c>
      <c r="H321" s="1">
        <v>3285.8267500000002</v>
      </c>
      <c r="I321" s="1">
        <v>2560.9899999999998</v>
      </c>
      <c r="J321" s="1">
        <v>1559</v>
      </c>
    </row>
    <row r="322" spans="1:10" x14ac:dyDescent="0.25">
      <c r="A322" t="s">
        <v>62</v>
      </c>
      <c r="B322" s="6">
        <v>2013</v>
      </c>
      <c r="C322" t="s">
        <v>79</v>
      </c>
      <c r="D322" t="s">
        <v>64</v>
      </c>
      <c r="E322" s="6">
        <v>6</v>
      </c>
      <c r="F322" t="s">
        <v>227</v>
      </c>
      <c r="G322" t="s">
        <v>13</v>
      </c>
      <c r="H322" s="1">
        <v>3462.56477</v>
      </c>
      <c r="I322" s="1">
        <v>2682.46</v>
      </c>
      <c r="J322" s="1">
        <v>1549</v>
      </c>
    </row>
    <row r="323" spans="1:10" x14ac:dyDescent="0.25">
      <c r="A323" t="s">
        <v>62</v>
      </c>
      <c r="B323" s="6">
        <v>2013</v>
      </c>
      <c r="C323" t="s">
        <v>79</v>
      </c>
      <c r="D323" t="s">
        <v>64</v>
      </c>
      <c r="E323" s="6">
        <v>7</v>
      </c>
      <c r="F323" t="s">
        <v>227</v>
      </c>
      <c r="G323" t="s">
        <v>13</v>
      </c>
      <c r="H323" s="1">
        <v>6259.3903499999997</v>
      </c>
      <c r="I323" s="1">
        <v>4787.42</v>
      </c>
      <c r="J323" s="1">
        <v>1530</v>
      </c>
    </row>
    <row r="324" spans="1:10" x14ac:dyDescent="0.25">
      <c r="A324" t="s">
        <v>62</v>
      </c>
      <c r="B324" s="6">
        <v>2013</v>
      </c>
      <c r="C324" t="s">
        <v>79</v>
      </c>
      <c r="D324" t="s">
        <v>64</v>
      </c>
      <c r="E324" s="6">
        <v>8</v>
      </c>
      <c r="F324" t="s">
        <v>227</v>
      </c>
      <c r="G324" t="s">
        <v>13</v>
      </c>
      <c r="H324" s="1">
        <v>5773.0197900000003</v>
      </c>
      <c r="I324" s="1">
        <v>4399.25</v>
      </c>
      <c r="J324" s="1">
        <v>1524</v>
      </c>
    </row>
    <row r="325" spans="1:10" x14ac:dyDescent="0.25">
      <c r="A325" t="s">
        <v>62</v>
      </c>
      <c r="B325" s="6">
        <v>2013</v>
      </c>
      <c r="C325" t="s">
        <v>80</v>
      </c>
      <c r="D325" t="s">
        <v>64</v>
      </c>
      <c r="E325" s="6">
        <v>1</v>
      </c>
      <c r="F325" t="s">
        <v>238</v>
      </c>
      <c r="G325" t="s">
        <v>21</v>
      </c>
      <c r="H325" s="1">
        <v>7040500.5107199997</v>
      </c>
      <c r="I325" s="1">
        <v>0</v>
      </c>
      <c r="J325" s="1">
        <v>0</v>
      </c>
    </row>
    <row r="326" spans="1:10" x14ac:dyDescent="0.25">
      <c r="A326" t="s">
        <v>62</v>
      </c>
      <c r="B326" s="6">
        <v>2013</v>
      </c>
      <c r="C326" t="s">
        <v>80</v>
      </c>
      <c r="D326" t="s">
        <v>64</v>
      </c>
      <c r="E326" s="6">
        <v>2</v>
      </c>
      <c r="F326" t="s">
        <v>238</v>
      </c>
      <c r="G326" t="s">
        <v>21</v>
      </c>
      <c r="H326" s="1">
        <v>6347284.2329599997</v>
      </c>
      <c r="I326" s="1">
        <v>0</v>
      </c>
      <c r="J326" s="1">
        <v>0</v>
      </c>
    </row>
    <row r="327" spans="1:10" x14ac:dyDescent="0.25">
      <c r="A327" t="s">
        <v>62</v>
      </c>
      <c r="B327" s="6">
        <v>2013</v>
      </c>
      <c r="C327" t="s">
        <v>80</v>
      </c>
      <c r="D327" t="s">
        <v>64</v>
      </c>
      <c r="E327" s="6">
        <v>3</v>
      </c>
      <c r="F327" t="s">
        <v>238</v>
      </c>
      <c r="G327" t="s">
        <v>21</v>
      </c>
      <c r="H327" s="1">
        <v>7430467.69728</v>
      </c>
      <c r="I327" s="1">
        <v>0</v>
      </c>
      <c r="J327" s="1">
        <v>0</v>
      </c>
    </row>
    <row r="328" spans="1:10" x14ac:dyDescent="0.25">
      <c r="A328" t="s">
        <v>62</v>
      </c>
      <c r="B328" s="6">
        <v>2013</v>
      </c>
      <c r="C328" t="s">
        <v>83</v>
      </c>
      <c r="D328" t="s">
        <v>66</v>
      </c>
      <c r="E328" s="6">
        <v>6</v>
      </c>
      <c r="F328" t="s">
        <v>223</v>
      </c>
      <c r="G328" t="s">
        <v>9</v>
      </c>
      <c r="H328" s="1">
        <v>70008.959279999995</v>
      </c>
      <c r="I328" s="1">
        <v>83804.95</v>
      </c>
      <c r="J328" s="1">
        <v>2394</v>
      </c>
    </row>
    <row r="329" spans="1:10" x14ac:dyDescent="0.25">
      <c r="A329" t="s">
        <v>62</v>
      </c>
      <c r="B329" s="6">
        <v>2013</v>
      </c>
      <c r="C329" t="s">
        <v>83</v>
      </c>
      <c r="D329" t="s">
        <v>66</v>
      </c>
      <c r="E329" s="6">
        <v>7</v>
      </c>
      <c r="F329" t="s">
        <v>223</v>
      </c>
      <c r="G329" t="s">
        <v>9</v>
      </c>
      <c r="H329" s="1">
        <v>56786.393040000003</v>
      </c>
      <c r="I329" s="1">
        <v>63830.78</v>
      </c>
      <c r="J329" s="1">
        <v>2248</v>
      </c>
    </row>
    <row r="330" spans="1:10" x14ac:dyDescent="0.25">
      <c r="A330" t="s">
        <v>62</v>
      </c>
      <c r="B330" s="6">
        <v>2013</v>
      </c>
      <c r="C330" t="s">
        <v>81</v>
      </c>
      <c r="D330" t="s">
        <v>66</v>
      </c>
      <c r="E330" s="6" t="s">
        <v>241</v>
      </c>
      <c r="F330" t="s">
        <v>227</v>
      </c>
      <c r="G330" t="s">
        <v>13</v>
      </c>
      <c r="H330" s="1">
        <v>62820.038529999998</v>
      </c>
      <c r="I330" s="1">
        <v>40823.78</v>
      </c>
      <c r="J330" s="1">
        <v>1300</v>
      </c>
    </row>
    <row r="331" spans="1:10" x14ac:dyDescent="0.25">
      <c r="A331" t="s">
        <v>62</v>
      </c>
      <c r="B331" s="6">
        <v>2013</v>
      </c>
      <c r="C331" t="s">
        <v>81</v>
      </c>
      <c r="D331" t="s">
        <v>66</v>
      </c>
      <c r="E331" s="6" t="s">
        <v>242</v>
      </c>
      <c r="F331" t="s">
        <v>227</v>
      </c>
      <c r="G331" t="s">
        <v>13</v>
      </c>
      <c r="H331" s="1">
        <v>47389.464849999997</v>
      </c>
      <c r="I331" s="1">
        <v>30793.29</v>
      </c>
      <c r="J331" s="1">
        <v>1300</v>
      </c>
    </row>
    <row r="332" spans="1:10" x14ac:dyDescent="0.25">
      <c r="A332" t="s">
        <v>62</v>
      </c>
      <c r="B332" s="6">
        <v>2013</v>
      </c>
      <c r="C332" t="s">
        <v>81</v>
      </c>
      <c r="D332" t="s">
        <v>66</v>
      </c>
      <c r="E332" s="6" t="s">
        <v>243</v>
      </c>
      <c r="F332" t="s">
        <v>227</v>
      </c>
      <c r="G332" t="s">
        <v>13</v>
      </c>
      <c r="H332" s="1">
        <v>62273.163939999999</v>
      </c>
      <c r="I332" s="1">
        <v>40940.19</v>
      </c>
      <c r="J332" s="1">
        <v>1315</v>
      </c>
    </row>
    <row r="333" spans="1:10" x14ac:dyDescent="0.25">
      <c r="A333" t="s">
        <v>62</v>
      </c>
      <c r="B333" s="6">
        <v>2013</v>
      </c>
      <c r="C333" t="s">
        <v>81</v>
      </c>
      <c r="D333" t="s">
        <v>66</v>
      </c>
      <c r="E333" s="6" t="s">
        <v>244</v>
      </c>
      <c r="F333" t="s">
        <v>227</v>
      </c>
      <c r="G333" t="s">
        <v>13</v>
      </c>
      <c r="H333" s="1">
        <v>59380.954389999999</v>
      </c>
      <c r="I333" s="1">
        <v>38962.21</v>
      </c>
      <c r="J333" s="1">
        <v>1312</v>
      </c>
    </row>
    <row r="334" spans="1:10" x14ac:dyDescent="0.25">
      <c r="A334" t="s">
        <v>62</v>
      </c>
      <c r="B334" s="6">
        <v>2013</v>
      </c>
      <c r="C334" t="s">
        <v>81</v>
      </c>
      <c r="D334" t="s">
        <v>66</v>
      </c>
      <c r="E334" s="6" t="s">
        <v>245</v>
      </c>
      <c r="F334" t="s">
        <v>227</v>
      </c>
      <c r="G334" t="s">
        <v>13</v>
      </c>
      <c r="H334" s="1">
        <v>56191.973059999997</v>
      </c>
      <c r="I334" s="1">
        <v>37461.870000000003</v>
      </c>
      <c r="J334" s="1">
        <v>1333</v>
      </c>
    </row>
    <row r="335" spans="1:10" x14ac:dyDescent="0.25">
      <c r="A335" t="s">
        <v>62</v>
      </c>
      <c r="B335" s="6">
        <v>2013</v>
      </c>
      <c r="C335" t="s">
        <v>82</v>
      </c>
      <c r="D335" t="s">
        <v>64</v>
      </c>
      <c r="E335" s="6">
        <v>1</v>
      </c>
      <c r="F335" t="s">
        <v>223</v>
      </c>
      <c r="G335" t="s">
        <v>9</v>
      </c>
      <c r="I335" s="1">
        <v>0</v>
      </c>
      <c r="J335" s="1">
        <v>0</v>
      </c>
    </row>
    <row r="336" spans="1:10" x14ac:dyDescent="0.25">
      <c r="A336" t="s">
        <v>62</v>
      </c>
      <c r="B336" s="6">
        <v>2013</v>
      </c>
      <c r="C336" t="s">
        <v>82</v>
      </c>
      <c r="D336" t="s">
        <v>64</v>
      </c>
      <c r="E336" s="6">
        <v>2</v>
      </c>
      <c r="F336" t="s">
        <v>223</v>
      </c>
      <c r="G336" t="s">
        <v>9</v>
      </c>
      <c r="I336" s="1">
        <v>0</v>
      </c>
      <c r="J336" s="1">
        <v>0</v>
      </c>
    </row>
    <row r="337" spans="1:10" x14ac:dyDescent="0.25">
      <c r="A337" t="s">
        <v>62</v>
      </c>
      <c r="B337" s="6">
        <v>2013</v>
      </c>
      <c r="C337" t="s">
        <v>82</v>
      </c>
      <c r="D337" t="s">
        <v>64</v>
      </c>
      <c r="E337" s="6">
        <v>3</v>
      </c>
      <c r="F337" t="s">
        <v>223</v>
      </c>
      <c r="G337" t="s">
        <v>9</v>
      </c>
      <c r="H337" s="1">
        <v>33844.841679999998</v>
      </c>
      <c r="I337" s="1">
        <v>35823.97</v>
      </c>
      <c r="J337" s="1">
        <v>2117</v>
      </c>
    </row>
    <row r="338" spans="1:10" x14ac:dyDescent="0.25">
      <c r="A338" t="s">
        <v>62</v>
      </c>
      <c r="B338" s="6">
        <v>2013</v>
      </c>
      <c r="C338" t="s">
        <v>82</v>
      </c>
      <c r="D338" t="s">
        <v>64</v>
      </c>
      <c r="E338" s="6" t="s">
        <v>239</v>
      </c>
      <c r="F338" t="s">
        <v>227</v>
      </c>
      <c r="G338" t="s">
        <v>13</v>
      </c>
      <c r="H338" s="1">
        <v>17168.042870000001</v>
      </c>
      <c r="I338" s="1">
        <v>17654.939999999999</v>
      </c>
      <c r="J338" s="1">
        <v>2057</v>
      </c>
    </row>
    <row r="339" spans="1:10" x14ac:dyDescent="0.25">
      <c r="A339" t="s">
        <v>62</v>
      </c>
      <c r="B339" s="6">
        <v>2013</v>
      </c>
      <c r="C339" t="s">
        <v>82</v>
      </c>
      <c r="D339" t="s">
        <v>64</v>
      </c>
      <c r="E339" s="6" t="s">
        <v>228</v>
      </c>
      <c r="F339" t="s">
        <v>227</v>
      </c>
      <c r="G339" t="s">
        <v>13</v>
      </c>
      <c r="H339" s="1">
        <v>16897.090039999999</v>
      </c>
      <c r="I339" s="1">
        <v>10768.12</v>
      </c>
      <c r="J339" s="1">
        <v>1275</v>
      </c>
    </row>
    <row r="340" spans="1:10" s="35" customFormat="1" x14ac:dyDescent="0.25">
      <c r="A340" s="139" t="s">
        <v>62</v>
      </c>
      <c r="B340" s="143">
        <v>2013</v>
      </c>
      <c r="C340" s="37" t="s">
        <v>63</v>
      </c>
      <c r="D340" s="37" t="s">
        <v>64</v>
      </c>
      <c r="G340" s="37" t="s">
        <v>11</v>
      </c>
      <c r="H340" s="38">
        <v>-449973</v>
      </c>
      <c r="I340" s="36"/>
      <c r="J340" s="36"/>
    </row>
    <row r="341" spans="1:10" s="35" customFormat="1" x14ac:dyDescent="0.25">
      <c r="A341" s="139" t="s">
        <v>62</v>
      </c>
      <c r="B341" s="143">
        <v>2013</v>
      </c>
      <c r="C341" s="39" t="s">
        <v>69</v>
      </c>
      <c r="D341" s="39" t="s">
        <v>66</v>
      </c>
      <c r="G341" s="39" t="s">
        <v>17</v>
      </c>
      <c r="H341" s="40">
        <v>258090</v>
      </c>
      <c r="I341" s="36"/>
      <c r="J341" s="36"/>
    </row>
    <row r="342" spans="1:10" s="35" customFormat="1" x14ac:dyDescent="0.25">
      <c r="A342" s="139" t="s">
        <v>62</v>
      </c>
      <c r="B342" s="143">
        <v>2013</v>
      </c>
      <c r="C342" s="41" t="s">
        <v>73</v>
      </c>
      <c r="D342" s="41" t="s">
        <v>64</v>
      </c>
      <c r="G342" s="41" t="s">
        <v>17</v>
      </c>
      <c r="H342" s="42">
        <v>-169743</v>
      </c>
      <c r="I342" s="36"/>
      <c r="J342" s="36"/>
    </row>
    <row r="343" spans="1:10" s="35" customFormat="1" ht="13.8" thickBot="1" x14ac:dyDescent="0.3">
      <c r="A343" s="139" t="s">
        <v>62</v>
      </c>
      <c r="B343" s="143">
        <v>2013</v>
      </c>
      <c r="C343" s="41" t="s">
        <v>74</v>
      </c>
      <c r="D343" s="41" t="s">
        <v>64</v>
      </c>
      <c r="G343" s="41" t="s">
        <v>17</v>
      </c>
      <c r="H343" s="42">
        <v>72872</v>
      </c>
      <c r="I343" s="36"/>
      <c r="J343" s="36"/>
    </row>
    <row r="344" spans="1:10" s="145" customFormat="1" ht="13.8" thickBot="1" x14ac:dyDescent="0.3">
      <c r="A344" s="146" t="s">
        <v>62</v>
      </c>
      <c r="B344" s="147">
        <v>2013</v>
      </c>
      <c r="C344" s="148"/>
      <c r="D344" s="148"/>
      <c r="E344" s="147"/>
      <c r="F344" s="148"/>
      <c r="G344" s="148"/>
      <c r="H344" s="149">
        <f>SUM(H281:H343)</f>
        <v>81315831.203277022</v>
      </c>
      <c r="I344" s="149">
        <f>SUM(I281:I343)</f>
        <v>32421996.470000006</v>
      </c>
      <c r="J344" s="150">
        <f>(I344*2000)/H344</f>
        <v>797.43380815846353</v>
      </c>
    </row>
    <row r="347" spans="1:10" x14ac:dyDescent="0.25">
      <c r="A347" t="s">
        <v>62</v>
      </c>
      <c r="B347" s="6">
        <v>2012</v>
      </c>
      <c r="C347" t="s">
        <v>65</v>
      </c>
      <c r="D347" t="s">
        <v>66</v>
      </c>
      <c r="E347" s="6">
        <v>1</v>
      </c>
      <c r="F347" t="s">
        <v>223</v>
      </c>
      <c r="G347" t="s">
        <v>9</v>
      </c>
      <c r="H347" s="1">
        <v>7754497.9303200003</v>
      </c>
      <c r="I347" s="1">
        <v>7171394.5899999999</v>
      </c>
      <c r="J347" s="1">
        <v>1850</v>
      </c>
    </row>
    <row r="348" spans="1:10" x14ac:dyDescent="0.25">
      <c r="A348" t="s">
        <v>62</v>
      </c>
      <c r="B348" s="6">
        <v>2012</v>
      </c>
      <c r="C348" t="s">
        <v>65</v>
      </c>
      <c r="D348" t="s">
        <v>66</v>
      </c>
      <c r="E348" s="6">
        <v>2</v>
      </c>
      <c r="F348" t="s">
        <v>223</v>
      </c>
      <c r="G348" t="s">
        <v>9</v>
      </c>
      <c r="H348" s="1">
        <v>6380033.96624</v>
      </c>
      <c r="I348" s="1">
        <v>6107075.2999999998</v>
      </c>
      <c r="J348" s="1">
        <v>1914</v>
      </c>
    </row>
    <row r="349" spans="1:10" x14ac:dyDescent="0.25">
      <c r="A349" t="s">
        <v>62</v>
      </c>
      <c r="B349" s="6">
        <v>2012</v>
      </c>
      <c r="C349" t="s">
        <v>67</v>
      </c>
      <c r="D349" t="s">
        <v>66</v>
      </c>
      <c r="E349" s="6">
        <v>5</v>
      </c>
      <c r="F349" t="s">
        <v>223</v>
      </c>
      <c r="G349" t="s">
        <v>9</v>
      </c>
      <c r="H349" s="1">
        <v>150067.9908</v>
      </c>
      <c r="I349" s="1">
        <v>157810.67000000001</v>
      </c>
      <c r="J349" s="1">
        <v>2103</v>
      </c>
    </row>
    <row r="350" spans="1:10" x14ac:dyDescent="0.25">
      <c r="A350" t="s">
        <v>62</v>
      </c>
      <c r="B350" s="6">
        <v>2012</v>
      </c>
      <c r="C350" t="s">
        <v>67</v>
      </c>
      <c r="D350" t="s">
        <v>66</v>
      </c>
      <c r="E350" s="6">
        <v>6</v>
      </c>
      <c r="F350" t="s">
        <v>223</v>
      </c>
      <c r="G350" t="s">
        <v>9</v>
      </c>
      <c r="H350" s="1">
        <v>75995.277279999995</v>
      </c>
      <c r="I350" s="1">
        <v>84758.75</v>
      </c>
      <c r="J350" s="1">
        <v>2231</v>
      </c>
    </row>
    <row r="351" spans="1:10" x14ac:dyDescent="0.25">
      <c r="A351" t="s">
        <v>62</v>
      </c>
      <c r="B351" s="6">
        <v>2012</v>
      </c>
      <c r="C351" t="s">
        <v>67</v>
      </c>
      <c r="D351" t="s">
        <v>66</v>
      </c>
      <c r="E351" s="6" t="s">
        <v>240</v>
      </c>
      <c r="F351" t="s">
        <v>225</v>
      </c>
      <c r="G351" t="s">
        <v>13</v>
      </c>
      <c r="H351" s="1">
        <v>4126391.8131200001</v>
      </c>
      <c r="I351" s="1">
        <v>1742268.07</v>
      </c>
      <c r="J351" s="1">
        <v>844</v>
      </c>
    </row>
    <row r="352" spans="1:10" x14ac:dyDescent="0.25">
      <c r="A352" t="s">
        <v>62</v>
      </c>
      <c r="B352" s="6">
        <v>2012</v>
      </c>
      <c r="C352" t="s">
        <v>68</v>
      </c>
      <c r="D352" t="s">
        <v>64</v>
      </c>
      <c r="E352" s="6">
        <v>1</v>
      </c>
      <c r="F352" t="s">
        <v>238</v>
      </c>
      <c r="G352" t="s">
        <v>21</v>
      </c>
      <c r="H352" s="1">
        <v>3350702.6032150001</v>
      </c>
      <c r="I352" s="1">
        <v>0</v>
      </c>
      <c r="J352" s="1">
        <v>0</v>
      </c>
    </row>
    <row r="353" spans="1:10" x14ac:dyDescent="0.25">
      <c r="A353" t="s">
        <v>62</v>
      </c>
      <c r="B353" s="6">
        <v>2012</v>
      </c>
      <c r="C353" t="s">
        <v>70</v>
      </c>
      <c r="D353" t="s">
        <v>66</v>
      </c>
      <c r="E353" s="6" t="s">
        <v>240</v>
      </c>
      <c r="F353" t="s">
        <v>225</v>
      </c>
      <c r="G353" t="s">
        <v>13</v>
      </c>
      <c r="H353" s="1">
        <v>107123.17952000001</v>
      </c>
      <c r="I353" s="1">
        <v>47390.68</v>
      </c>
      <c r="J353" s="1">
        <v>885</v>
      </c>
    </row>
    <row r="354" spans="1:10" x14ac:dyDescent="0.25">
      <c r="A354" t="s">
        <v>62</v>
      </c>
      <c r="B354" s="6">
        <v>2012</v>
      </c>
      <c r="C354" t="s">
        <v>71</v>
      </c>
      <c r="D354" t="s">
        <v>66</v>
      </c>
      <c r="E354" s="6">
        <v>1</v>
      </c>
      <c r="F354" t="s">
        <v>223</v>
      </c>
      <c r="G354" t="s">
        <v>9</v>
      </c>
      <c r="H354" s="1">
        <v>111555.81112</v>
      </c>
      <c r="I354" s="1">
        <v>124154.17</v>
      </c>
      <c r="J354" s="1">
        <v>2226</v>
      </c>
    </row>
    <row r="355" spans="1:10" x14ac:dyDescent="0.25">
      <c r="A355" t="s">
        <v>62</v>
      </c>
      <c r="B355" s="6">
        <v>2012</v>
      </c>
      <c r="C355" t="s">
        <v>71</v>
      </c>
      <c r="D355" t="s">
        <v>66</v>
      </c>
      <c r="E355" s="6">
        <v>2</v>
      </c>
      <c r="F355" t="s">
        <v>223</v>
      </c>
      <c r="G355" t="s">
        <v>9</v>
      </c>
      <c r="H355" s="1">
        <v>90336.153439999995</v>
      </c>
      <c r="I355" s="1">
        <v>101240.55</v>
      </c>
      <c r="J355" s="1">
        <v>2241</v>
      </c>
    </row>
    <row r="356" spans="1:10" x14ac:dyDescent="0.25">
      <c r="A356" t="s">
        <v>62</v>
      </c>
      <c r="B356" s="6">
        <v>2012</v>
      </c>
      <c r="C356" t="s">
        <v>71</v>
      </c>
      <c r="D356" t="s">
        <v>66</v>
      </c>
      <c r="E356" s="6">
        <v>3</v>
      </c>
      <c r="F356" t="s">
        <v>223</v>
      </c>
      <c r="G356" t="s">
        <v>9</v>
      </c>
      <c r="H356" s="1">
        <v>633070.6128</v>
      </c>
      <c r="I356" s="1">
        <v>617719.55000000005</v>
      </c>
      <c r="J356" s="1">
        <v>1952</v>
      </c>
    </row>
    <row r="357" spans="1:10" x14ac:dyDescent="0.25">
      <c r="A357" t="s">
        <v>62</v>
      </c>
      <c r="B357" s="6">
        <v>2012</v>
      </c>
      <c r="C357" t="s">
        <v>71</v>
      </c>
      <c r="D357" t="s">
        <v>66</v>
      </c>
      <c r="E357" s="6">
        <v>4</v>
      </c>
      <c r="F357" t="s">
        <v>223</v>
      </c>
      <c r="G357" t="s">
        <v>9</v>
      </c>
      <c r="H357" s="1">
        <v>809619.59534999996</v>
      </c>
      <c r="I357" s="1">
        <v>786439.8</v>
      </c>
      <c r="J357" s="1">
        <v>1943</v>
      </c>
    </row>
    <row r="358" spans="1:10" x14ac:dyDescent="0.25">
      <c r="A358" t="s">
        <v>62</v>
      </c>
      <c r="B358" s="6">
        <v>2012</v>
      </c>
      <c r="C358" t="s">
        <v>71</v>
      </c>
      <c r="D358" t="s">
        <v>66</v>
      </c>
      <c r="E358" s="6">
        <v>5</v>
      </c>
      <c r="F358" t="s">
        <v>223</v>
      </c>
      <c r="G358" t="s">
        <v>9</v>
      </c>
      <c r="H358" s="1">
        <v>403896.10725</v>
      </c>
      <c r="I358" s="1">
        <v>442920.89</v>
      </c>
      <c r="J358" s="1">
        <v>2193</v>
      </c>
    </row>
    <row r="359" spans="1:10" x14ac:dyDescent="0.25">
      <c r="A359" t="s">
        <v>62</v>
      </c>
      <c r="B359" s="6">
        <v>2012</v>
      </c>
      <c r="C359" t="s">
        <v>72</v>
      </c>
      <c r="D359" t="s">
        <v>66</v>
      </c>
      <c r="E359" s="6">
        <v>5</v>
      </c>
      <c r="F359" t="s">
        <v>223</v>
      </c>
      <c r="G359" t="s">
        <v>9</v>
      </c>
      <c r="H359" s="1">
        <v>1194808.5329100001</v>
      </c>
      <c r="I359" s="1">
        <v>1192272.1299999999</v>
      </c>
      <c r="J359" s="1">
        <v>1996</v>
      </c>
    </row>
    <row r="360" spans="1:10" x14ac:dyDescent="0.25">
      <c r="A360" t="s">
        <v>62</v>
      </c>
      <c r="B360" s="6">
        <v>2012</v>
      </c>
      <c r="C360" t="s">
        <v>72</v>
      </c>
      <c r="D360" t="s">
        <v>66</v>
      </c>
      <c r="E360" s="6">
        <v>6</v>
      </c>
      <c r="F360" t="s">
        <v>223</v>
      </c>
      <c r="G360" t="s">
        <v>9</v>
      </c>
      <c r="H360" s="1">
        <v>182911.109</v>
      </c>
      <c r="I360" s="1">
        <v>165484.85</v>
      </c>
      <c r="J360" s="1">
        <v>1809</v>
      </c>
    </row>
    <row r="361" spans="1:10" x14ac:dyDescent="0.25">
      <c r="A361" t="s">
        <v>62</v>
      </c>
      <c r="B361" s="6">
        <v>2012</v>
      </c>
      <c r="C361" t="s">
        <v>75</v>
      </c>
      <c r="D361" t="s">
        <v>66</v>
      </c>
      <c r="E361" s="6">
        <v>1</v>
      </c>
      <c r="F361" t="s">
        <v>227</v>
      </c>
      <c r="G361" t="s">
        <v>13</v>
      </c>
      <c r="H361" s="1">
        <v>2795.55899</v>
      </c>
      <c r="I361" s="1">
        <v>2009.45</v>
      </c>
      <c r="J361" s="1">
        <v>1438</v>
      </c>
    </row>
    <row r="362" spans="1:10" x14ac:dyDescent="0.25">
      <c r="A362" t="s">
        <v>62</v>
      </c>
      <c r="B362" s="6">
        <v>2012</v>
      </c>
      <c r="C362" t="s">
        <v>75</v>
      </c>
      <c r="D362" t="s">
        <v>66</v>
      </c>
      <c r="E362" s="6">
        <v>10</v>
      </c>
      <c r="F362" t="s">
        <v>227</v>
      </c>
      <c r="G362" t="s">
        <v>13</v>
      </c>
      <c r="H362" s="1">
        <v>2219.6502599999999</v>
      </c>
      <c r="I362" s="1">
        <v>1783.16</v>
      </c>
      <c r="J362" s="1">
        <v>1607</v>
      </c>
    </row>
    <row r="363" spans="1:10" x14ac:dyDescent="0.25">
      <c r="A363" t="s">
        <v>62</v>
      </c>
      <c r="B363" s="6">
        <v>2012</v>
      </c>
      <c r="C363" t="s">
        <v>75</v>
      </c>
      <c r="D363" t="s">
        <v>66</v>
      </c>
      <c r="E363" s="6">
        <v>11</v>
      </c>
      <c r="F363" t="s">
        <v>227</v>
      </c>
      <c r="G363" t="s">
        <v>13</v>
      </c>
      <c r="H363" s="1">
        <v>1270.38977</v>
      </c>
      <c r="I363" s="1">
        <v>1071.46</v>
      </c>
      <c r="J363" s="1">
        <v>1687</v>
      </c>
    </row>
    <row r="364" spans="1:10" x14ac:dyDescent="0.25">
      <c r="A364" t="s">
        <v>62</v>
      </c>
      <c r="B364" s="6">
        <v>2012</v>
      </c>
      <c r="C364" t="s">
        <v>75</v>
      </c>
      <c r="D364" t="s">
        <v>66</v>
      </c>
      <c r="E364" s="6">
        <v>12</v>
      </c>
      <c r="F364" t="s">
        <v>227</v>
      </c>
      <c r="G364" t="s">
        <v>13</v>
      </c>
      <c r="H364" s="1">
        <v>1611.4921999999999</v>
      </c>
      <c r="I364" s="1">
        <v>1296.8</v>
      </c>
      <c r="J364" s="1">
        <v>1609</v>
      </c>
    </row>
    <row r="365" spans="1:10" x14ac:dyDescent="0.25">
      <c r="A365" t="s">
        <v>62</v>
      </c>
      <c r="B365" s="6">
        <v>2012</v>
      </c>
      <c r="C365" t="s">
        <v>75</v>
      </c>
      <c r="D365" t="s">
        <v>66</v>
      </c>
      <c r="E365" s="6">
        <v>13</v>
      </c>
      <c r="F365" t="s">
        <v>227</v>
      </c>
      <c r="G365" t="s">
        <v>13</v>
      </c>
      <c r="H365" s="1">
        <v>2198.80024</v>
      </c>
      <c r="I365" s="1">
        <v>1748.86</v>
      </c>
      <c r="J365" s="1">
        <v>1591</v>
      </c>
    </row>
    <row r="366" spans="1:10" x14ac:dyDescent="0.25">
      <c r="A366" t="s">
        <v>62</v>
      </c>
      <c r="B366" s="6">
        <v>2012</v>
      </c>
      <c r="C366" t="s">
        <v>75</v>
      </c>
      <c r="D366" t="s">
        <v>66</v>
      </c>
      <c r="E366" s="6">
        <v>14</v>
      </c>
      <c r="F366" t="s">
        <v>227</v>
      </c>
      <c r="G366" t="s">
        <v>13</v>
      </c>
      <c r="H366" s="1">
        <v>3137.2460000000001</v>
      </c>
      <c r="I366" s="1">
        <v>2480.65</v>
      </c>
      <c r="J366" s="1">
        <v>1581</v>
      </c>
    </row>
    <row r="367" spans="1:10" x14ac:dyDescent="0.25">
      <c r="A367" t="s">
        <v>62</v>
      </c>
      <c r="B367" s="6">
        <v>2012</v>
      </c>
      <c r="C367" t="s">
        <v>75</v>
      </c>
      <c r="D367" t="s">
        <v>66</v>
      </c>
      <c r="E367" s="6">
        <v>15</v>
      </c>
      <c r="F367" t="s">
        <v>227</v>
      </c>
      <c r="G367" t="s">
        <v>13</v>
      </c>
      <c r="H367" s="1">
        <v>2031.80522</v>
      </c>
      <c r="I367" s="1">
        <v>1604.58</v>
      </c>
      <c r="J367" s="1">
        <v>1579</v>
      </c>
    </row>
    <row r="368" spans="1:10" x14ac:dyDescent="0.25">
      <c r="A368" t="s">
        <v>62</v>
      </c>
      <c r="B368" s="6">
        <v>2012</v>
      </c>
      <c r="C368" t="s">
        <v>75</v>
      </c>
      <c r="D368" t="s">
        <v>66</v>
      </c>
      <c r="E368" s="6">
        <v>16</v>
      </c>
      <c r="F368" t="s">
        <v>227</v>
      </c>
      <c r="G368" t="s">
        <v>13</v>
      </c>
      <c r="H368" s="1">
        <v>1543.68092</v>
      </c>
      <c r="I368" s="1">
        <v>1242.26</v>
      </c>
      <c r="J368" s="1">
        <v>1609</v>
      </c>
    </row>
    <row r="369" spans="1:10" x14ac:dyDescent="0.25">
      <c r="A369" t="s">
        <v>62</v>
      </c>
      <c r="B369" s="6">
        <v>2012</v>
      </c>
      <c r="C369" t="s">
        <v>75</v>
      </c>
      <c r="D369" t="s">
        <v>66</v>
      </c>
      <c r="E369" s="6">
        <v>2</v>
      </c>
      <c r="F369" t="s">
        <v>227</v>
      </c>
      <c r="G369" t="s">
        <v>13</v>
      </c>
      <c r="H369" s="1">
        <v>2162.45885</v>
      </c>
      <c r="I369" s="1">
        <v>1577.03</v>
      </c>
      <c r="J369" s="1">
        <v>1459</v>
      </c>
    </row>
    <row r="370" spans="1:10" x14ac:dyDescent="0.25">
      <c r="A370" t="s">
        <v>62</v>
      </c>
      <c r="B370" s="6">
        <v>2012</v>
      </c>
      <c r="C370" t="s">
        <v>75</v>
      </c>
      <c r="D370" t="s">
        <v>66</v>
      </c>
      <c r="E370" s="6">
        <v>3</v>
      </c>
      <c r="F370" t="s">
        <v>227</v>
      </c>
      <c r="G370" t="s">
        <v>13</v>
      </c>
      <c r="H370" s="1">
        <v>3778.8225499999999</v>
      </c>
      <c r="I370" s="1">
        <v>2952.76</v>
      </c>
      <c r="J370" s="1">
        <v>1563</v>
      </c>
    </row>
    <row r="371" spans="1:10" x14ac:dyDescent="0.25">
      <c r="A371" t="s">
        <v>62</v>
      </c>
      <c r="B371" s="6">
        <v>2012</v>
      </c>
      <c r="C371" t="s">
        <v>75</v>
      </c>
      <c r="D371" t="s">
        <v>66</v>
      </c>
      <c r="E371" s="6">
        <v>4</v>
      </c>
      <c r="F371" t="s">
        <v>227</v>
      </c>
      <c r="G371" t="s">
        <v>13</v>
      </c>
      <c r="H371" s="1">
        <v>2827.1263100000001</v>
      </c>
      <c r="I371" s="1">
        <v>2206.61</v>
      </c>
      <c r="J371" s="1">
        <v>1561</v>
      </c>
    </row>
    <row r="372" spans="1:10" x14ac:dyDescent="0.25">
      <c r="A372" t="s">
        <v>62</v>
      </c>
      <c r="B372" s="6">
        <v>2012</v>
      </c>
      <c r="C372" t="s">
        <v>75</v>
      </c>
      <c r="D372" t="s">
        <v>66</v>
      </c>
      <c r="E372" s="6">
        <v>5</v>
      </c>
      <c r="F372" t="s">
        <v>227</v>
      </c>
      <c r="G372" t="s">
        <v>13</v>
      </c>
      <c r="H372" s="1">
        <v>978.39206000000001</v>
      </c>
      <c r="I372" s="1">
        <v>799.57</v>
      </c>
      <c r="J372" s="1">
        <v>1634</v>
      </c>
    </row>
    <row r="373" spans="1:10" x14ac:dyDescent="0.25">
      <c r="A373" t="s">
        <v>62</v>
      </c>
      <c r="B373" s="6">
        <v>2012</v>
      </c>
      <c r="C373" t="s">
        <v>75</v>
      </c>
      <c r="D373" t="s">
        <v>66</v>
      </c>
      <c r="E373" s="6">
        <v>6</v>
      </c>
      <c r="F373" t="s">
        <v>227</v>
      </c>
      <c r="G373" t="s">
        <v>13</v>
      </c>
      <c r="H373" s="1">
        <v>1323.0994000000001</v>
      </c>
      <c r="I373" s="1">
        <v>1066.83</v>
      </c>
      <c r="J373" s="1">
        <v>1613</v>
      </c>
    </row>
    <row r="374" spans="1:10" x14ac:dyDescent="0.25">
      <c r="A374" t="s">
        <v>62</v>
      </c>
      <c r="B374" s="6">
        <v>2012</v>
      </c>
      <c r="C374" t="s">
        <v>75</v>
      </c>
      <c r="D374" t="s">
        <v>66</v>
      </c>
      <c r="E374" s="6">
        <v>7</v>
      </c>
      <c r="F374" t="s">
        <v>227</v>
      </c>
      <c r="G374" t="s">
        <v>13</v>
      </c>
      <c r="H374" s="1">
        <v>2823.32654</v>
      </c>
      <c r="I374" s="1">
        <v>2179.2800000000002</v>
      </c>
      <c r="J374" s="1">
        <v>1544</v>
      </c>
    </row>
    <row r="375" spans="1:10" x14ac:dyDescent="0.25">
      <c r="A375" t="s">
        <v>62</v>
      </c>
      <c r="B375" s="6">
        <v>2012</v>
      </c>
      <c r="C375" t="s">
        <v>75</v>
      </c>
      <c r="D375" t="s">
        <v>66</v>
      </c>
      <c r="E375" s="6">
        <v>8</v>
      </c>
      <c r="F375" t="s">
        <v>227</v>
      </c>
      <c r="G375" t="s">
        <v>13</v>
      </c>
      <c r="H375" s="1">
        <v>2004.23253</v>
      </c>
      <c r="I375" s="1">
        <v>1571.59</v>
      </c>
      <c r="J375" s="1">
        <v>1568</v>
      </c>
    </row>
    <row r="376" spans="1:10" x14ac:dyDescent="0.25">
      <c r="A376" t="s">
        <v>62</v>
      </c>
      <c r="B376" s="6">
        <v>2012</v>
      </c>
      <c r="C376" t="s">
        <v>75</v>
      </c>
      <c r="D376" t="s">
        <v>66</v>
      </c>
      <c r="E376" s="6">
        <v>9</v>
      </c>
      <c r="F376" t="s">
        <v>227</v>
      </c>
      <c r="G376" t="s">
        <v>13</v>
      </c>
      <c r="H376" s="1">
        <v>2195.87734</v>
      </c>
      <c r="I376" s="1">
        <v>1862.52</v>
      </c>
      <c r="J376" s="1">
        <v>1696</v>
      </c>
    </row>
    <row r="377" spans="1:10" x14ac:dyDescent="0.25">
      <c r="A377" t="s">
        <v>62</v>
      </c>
      <c r="B377" s="6">
        <v>2012</v>
      </c>
      <c r="C377" t="s">
        <v>77</v>
      </c>
      <c r="D377" t="s">
        <v>66</v>
      </c>
      <c r="E377" s="6">
        <v>1</v>
      </c>
      <c r="F377" t="s">
        <v>223</v>
      </c>
      <c r="G377" t="s">
        <v>9</v>
      </c>
      <c r="H377" s="1">
        <v>1068656.8618699999</v>
      </c>
      <c r="I377" s="1">
        <v>1136963.69</v>
      </c>
      <c r="J377" s="1">
        <v>2128</v>
      </c>
    </row>
    <row r="378" spans="1:10" x14ac:dyDescent="0.25">
      <c r="A378" t="s">
        <v>62</v>
      </c>
      <c r="B378" s="6">
        <v>2012</v>
      </c>
      <c r="C378" t="s">
        <v>77</v>
      </c>
      <c r="D378" t="s">
        <v>66</v>
      </c>
      <c r="E378" s="6">
        <v>2</v>
      </c>
      <c r="F378" t="s">
        <v>223</v>
      </c>
      <c r="G378" t="s">
        <v>9</v>
      </c>
      <c r="H378" s="1">
        <v>1355479.57883</v>
      </c>
      <c r="I378" s="1">
        <v>1441203.38</v>
      </c>
      <c r="J378" s="1">
        <v>2126</v>
      </c>
    </row>
    <row r="379" spans="1:10" x14ac:dyDescent="0.25">
      <c r="A379" t="s">
        <v>62</v>
      </c>
      <c r="B379" s="6">
        <v>2012</v>
      </c>
      <c r="C379" t="s">
        <v>77</v>
      </c>
      <c r="D379" t="s">
        <v>66</v>
      </c>
      <c r="E379" s="6">
        <v>3</v>
      </c>
      <c r="F379" t="s">
        <v>223</v>
      </c>
      <c r="G379" t="s">
        <v>9</v>
      </c>
      <c r="H379" s="1">
        <v>3268794.9969000001</v>
      </c>
      <c r="I379" s="1">
        <v>3376930.26</v>
      </c>
      <c r="J379" s="1">
        <v>2066</v>
      </c>
    </row>
    <row r="380" spans="1:10" x14ac:dyDescent="0.25">
      <c r="A380" t="s">
        <v>62</v>
      </c>
      <c r="B380" s="6">
        <v>2012</v>
      </c>
      <c r="C380" t="s">
        <v>77</v>
      </c>
      <c r="D380" t="s">
        <v>66</v>
      </c>
      <c r="E380" s="6">
        <v>4</v>
      </c>
      <c r="F380" t="s">
        <v>223</v>
      </c>
      <c r="G380" t="s">
        <v>9</v>
      </c>
      <c r="H380" s="1">
        <v>3879217.9818299999</v>
      </c>
      <c r="I380" s="1">
        <v>3907518.19</v>
      </c>
      <c r="J380" s="1">
        <v>2015</v>
      </c>
    </row>
    <row r="381" spans="1:10" x14ac:dyDescent="0.25">
      <c r="A381" t="s">
        <v>62</v>
      </c>
      <c r="B381" s="6">
        <v>2012</v>
      </c>
      <c r="C381" t="s">
        <v>78</v>
      </c>
      <c r="D381" t="s">
        <v>66</v>
      </c>
      <c r="E381" s="6">
        <v>1</v>
      </c>
      <c r="F381" t="s">
        <v>238</v>
      </c>
      <c r="G381" t="s">
        <v>21</v>
      </c>
      <c r="H381" s="1">
        <v>9913507.3861500006</v>
      </c>
      <c r="I381" s="1">
        <v>0</v>
      </c>
      <c r="J381" s="1">
        <v>0</v>
      </c>
    </row>
    <row r="382" spans="1:10" x14ac:dyDescent="0.25">
      <c r="A382" t="s">
        <v>62</v>
      </c>
      <c r="B382" s="6">
        <v>2012</v>
      </c>
      <c r="C382" t="s">
        <v>78</v>
      </c>
      <c r="D382" t="s">
        <v>66</v>
      </c>
      <c r="E382" s="6">
        <v>2</v>
      </c>
      <c r="F382" t="s">
        <v>238</v>
      </c>
      <c r="G382" t="s">
        <v>21</v>
      </c>
      <c r="H382" s="1">
        <v>7771180.9672499998</v>
      </c>
      <c r="I382" s="1">
        <v>0</v>
      </c>
      <c r="J382" s="1">
        <v>0</v>
      </c>
    </row>
    <row r="383" spans="1:10" x14ac:dyDescent="0.25">
      <c r="A383" t="s">
        <v>62</v>
      </c>
      <c r="B383" s="6">
        <v>2012</v>
      </c>
      <c r="C383" t="s">
        <v>79</v>
      </c>
      <c r="D383" t="s">
        <v>64</v>
      </c>
      <c r="E383" s="6">
        <v>1</v>
      </c>
      <c r="F383" t="s">
        <v>227</v>
      </c>
      <c r="G383" t="s">
        <v>13</v>
      </c>
      <c r="H383" s="1">
        <v>18292.969649999999</v>
      </c>
      <c r="I383" s="1">
        <v>13853.39</v>
      </c>
      <c r="J383" s="1">
        <v>1515</v>
      </c>
    </row>
    <row r="384" spans="1:10" x14ac:dyDescent="0.25">
      <c r="A384" t="s">
        <v>62</v>
      </c>
      <c r="B384" s="6">
        <v>2012</v>
      </c>
      <c r="C384" t="s">
        <v>79</v>
      </c>
      <c r="D384" t="s">
        <v>64</v>
      </c>
      <c r="E384" s="6">
        <v>2</v>
      </c>
      <c r="F384" t="s">
        <v>227</v>
      </c>
      <c r="G384" t="s">
        <v>13</v>
      </c>
      <c r="H384" s="1">
        <v>18515.207480000001</v>
      </c>
      <c r="I384" s="1">
        <v>13944.95</v>
      </c>
      <c r="J384" s="1">
        <v>1506</v>
      </c>
    </row>
    <row r="385" spans="1:10" x14ac:dyDescent="0.25">
      <c r="A385" t="s">
        <v>62</v>
      </c>
      <c r="B385" s="6">
        <v>2012</v>
      </c>
      <c r="C385" t="s">
        <v>79</v>
      </c>
      <c r="D385" t="s">
        <v>64</v>
      </c>
      <c r="E385" s="6">
        <v>3</v>
      </c>
      <c r="F385" t="s">
        <v>227</v>
      </c>
      <c r="G385" t="s">
        <v>13</v>
      </c>
      <c r="H385" s="1">
        <v>17435.683079999999</v>
      </c>
      <c r="I385" s="1">
        <v>13072.5</v>
      </c>
      <c r="J385" s="1">
        <v>1500</v>
      </c>
    </row>
    <row r="386" spans="1:10" x14ac:dyDescent="0.25">
      <c r="A386" t="s">
        <v>62</v>
      </c>
      <c r="B386" s="6">
        <v>2012</v>
      </c>
      <c r="C386" t="s">
        <v>79</v>
      </c>
      <c r="D386" t="s">
        <v>64</v>
      </c>
      <c r="E386" s="6">
        <v>4</v>
      </c>
      <c r="F386" t="s">
        <v>227</v>
      </c>
      <c r="G386" t="s">
        <v>13</v>
      </c>
      <c r="H386" s="1">
        <v>16028.111870000001</v>
      </c>
      <c r="I386" s="1">
        <v>12102</v>
      </c>
      <c r="J386" s="1">
        <v>1510</v>
      </c>
    </row>
    <row r="387" spans="1:10" x14ac:dyDescent="0.25">
      <c r="A387" t="s">
        <v>62</v>
      </c>
      <c r="B387" s="6">
        <v>2012</v>
      </c>
      <c r="C387" t="s">
        <v>79</v>
      </c>
      <c r="D387" t="s">
        <v>64</v>
      </c>
      <c r="E387" s="6">
        <v>5</v>
      </c>
      <c r="F387" t="s">
        <v>227</v>
      </c>
      <c r="G387" t="s">
        <v>13</v>
      </c>
      <c r="H387" s="1">
        <v>9458.6992599999994</v>
      </c>
      <c r="I387" s="1">
        <v>7306.65</v>
      </c>
      <c r="J387" s="1">
        <v>1545</v>
      </c>
    </row>
    <row r="388" spans="1:10" x14ac:dyDescent="0.25">
      <c r="A388" t="s">
        <v>62</v>
      </c>
      <c r="B388" s="6">
        <v>2012</v>
      </c>
      <c r="C388" t="s">
        <v>79</v>
      </c>
      <c r="D388" t="s">
        <v>64</v>
      </c>
      <c r="E388" s="6">
        <v>6</v>
      </c>
      <c r="F388" t="s">
        <v>227</v>
      </c>
      <c r="G388" t="s">
        <v>13</v>
      </c>
      <c r="H388" s="1">
        <v>9957.1511399999999</v>
      </c>
      <c r="I388" s="1">
        <v>7717.69</v>
      </c>
      <c r="J388" s="1">
        <v>1550</v>
      </c>
    </row>
    <row r="389" spans="1:10" x14ac:dyDescent="0.25">
      <c r="A389" t="s">
        <v>62</v>
      </c>
      <c r="B389" s="6">
        <v>2012</v>
      </c>
      <c r="C389" t="s">
        <v>79</v>
      </c>
      <c r="D389" t="s">
        <v>64</v>
      </c>
      <c r="E389" s="6">
        <v>7</v>
      </c>
      <c r="F389" t="s">
        <v>227</v>
      </c>
      <c r="G389" t="s">
        <v>13</v>
      </c>
      <c r="H389" s="1">
        <v>16153.406849999999</v>
      </c>
      <c r="I389" s="1">
        <v>12150.27</v>
      </c>
      <c r="J389" s="1">
        <v>1504</v>
      </c>
    </row>
    <row r="390" spans="1:10" x14ac:dyDescent="0.25">
      <c r="A390" t="s">
        <v>62</v>
      </c>
      <c r="B390" s="6">
        <v>2012</v>
      </c>
      <c r="C390" t="s">
        <v>79</v>
      </c>
      <c r="D390" t="s">
        <v>64</v>
      </c>
      <c r="E390" s="6">
        <v>8</v>
      </c>
      <c r="F390" t="s">
        <v>227</v>
      </c>
      <c r="G390" t="s">
        <v>13</v>
      </c>
      <c r="H390" s="1">
        <v>17189.477470000002</v>
      </c>
      <c r="I390" s="1">
        <v>13043.44</v>
      </c>
      <c r="J390" s="1">
        <v>1518</v>
      </c>
    </row>
    <row r="391" spans="1:10" x14ac:dyDescent="0.25">
      <c r="A391" t="s">
        <v>62</v>
      </c>
      <c r="B391" s="6">
        <v>2012</v>
      </c>
      <c r="C391" t="s">
        <v>80</v>
      </c>
      <c r="D391" t="s">
        <v>64</v>
      </c>
      <c r="E391" s="6">
        <v>1</v>
      </c>
      <c r="F391" t="s">
        <v>238</v>
      </c>
      <c r="G391" t="s">
        <v>21</v>
      </c>
      <c r="H391" s="1">
        <v>6707473.3523199996</v>
      </c>
      <c r="I391" s="1">
        <v>0</v>
      </c>
      <c r="J391" s="1">
        <v>0</v>
      </c>
    </row>
    <row r="392" spans="1:10" x14ac:dyDescent="0.25">
      <c r="A392" t="s">
        <v>62</v>
      </c>
      <c r="B392" s="6">
        <v>2012</v>
      </c>
      <c r="C392" t="s">
        <v>80</v>
      </c>
      <c r="D392" t="s">
        <v>64</v>
      </c>
      <c r="E392" s="6">
        <v>2</v>
      </c>
      <c r="F392" t="s">
        <v>238</v>
      </c>
      <c r="G392" t="s">
        <v>21</v>
      </c>
      <c r="H392" s="1">
        <v>7473183.6371200001</v>
      </c>
      <c r="I392" s="1">
        <v>0</v>
      </c>
      <c r="J392" s="1">
        <v>0</v>
      </c>
    </row>
    <row r="393" spans="1:10" x14ac:dyDescent="0.25">
      <c r="A393" t="s">
        <v>62</v>
      </c>
      <c r="B393" s="6">
        <v>2012</v>
      </c>
      <c r="C393" t="s">
        <v>80</v>
      </c>
      <c r="D393" t="s">
        <v>64</v>
      </c>
      <c r="E393" s="6">
        <v>3</v>
      </c>
      <c r="F393" t="s">
        <v>238</v>
      </c>
      <c r="G393" t="s">
        <v>21</v>
      </c>
      <c r="H393" s="1">
        <v>6326229.9846400004</v>
      </c>
      <c r="I393" s="1">
        <v>0</v>
      </c>
      <c r="J393" s="1">
        <v>0</v>
      </c>
    </row>
    <row r="394" spans="1:10" x14ac:dyDescent="0.25">
      <c r="A394" t="s">
        <v>62</v>
      </c>
      <c r="B394" s="6">
        <v>2012</v>
      </c>
      <c r="C394" t="s">
        <v>83</v>
      </c>
      <c r="D394" t="s">
        <v>66</v>
      </c>
      <c r="E394" s="6">
        <v>4</v>
      </c>
      <c r="F394" t="s">
        <v>223</v>
      </c>
      <c r="G394" t="s">
        <v>9</v>
      </c>
      <c r="H394" s="1">
        <v>29945.473999999998</v>
      </c>
      <c r="I394" s="1">
        <v>34718.879999999997</v>
      </c>
      <c r="J394" s="1">
        <v>2319</v>
      </c>
    </row>
    <row r="395" spans="1:10" x14ac:dyDescent="0.25">
      <c r="A395" t="s">
        <v>62</v>
      </c>
      <c r="B395" s="6">
        <v>2012</v>
      </c>
      <c r="C395" t="s">
        <v>83</v>
      </c>
      <c r="D395" t="s">
        <v>66</v>
      </c>
      <c r="E395" s="6">
        <v>5</v>
      </c>
      <c r="F395" t="s">
        <v>223</v>
      </c>
      <c r="G395" t="s">
        <v>9</v>
      </c>
      <c r="H395" s="1">
        <v>26524.086159999999</v>
      </c>
      <c r="I395" s="1">
        <v>32353.26</v>
      </c>
      <c r="J395" s="1">
        <v>2440</v>
      </c>
    </row>
    <row r="396" spans="1:10" x14ac:dyDescent="0.25">
      <c r="A396" t="s">
        <v>62</v>
      </c>
      <c r="B396" s="6">
        <v>2012</v>
      </c>
      <c r="C396" t="s">
        <v>83</v>
      </c>
      <c r="D396" t="s">
        <v>66</v>
      </c>
      <c r="E396" s="6">
        <v>6</v>
      </c>
      <c r="F396" t="s">
        <v>223</v>
      </c>
      <c r="G396" t="s">
        <v>9</v>
      </c>
      <c r="H396" s="1">
        <v>50060.335520000001</v>
      </c>
      <c r="I396" s="1">
        <v>60631.48</v>
      </c>
      <c r="J396" s="1">
        <v>2422</v>
      </c>
    </row>
    <row r="397" spans="1:10" x14ac:dyDescent="0.25">
      <c r="A397" t="s">
        <v>62</v>
      </c>
      <c r="B397" s="6">
        <v>2012</v>
      </c>
      <c r="C397" t="s">
        <v>83</v>
      </c>
      <c r="D397" t="s">
        <v>66</v>
      </c>
      <c r="E397" s="6">
        <v>7</v>
      </c>
      <c r="F397" t="s">
        <v>223</v>
      </c>
      <c r="G397" t="s">
        <v>9</v>
      </c>
      <c r="H397" s="1">
        <v>64954.720480000004</v>
      </c>
      <c r="I397" s="1">
        <v>74602.14</v>
      </c>
      <c r="J397" s="1">
        <v>2297</v>
      </c>
    </row>
    <row r="398" spans="1:10" x14ac:dyDescent="0.25">
      <c r="A398" t="s">
        <v>62</v>
      </c>
      <c r="B398" s="6">
        <v>2012</v>
      </c>
      <c r="C398" t="s">
        <v>81</v>
      </c>
      <c r="D398" t="s">
        <v>66</v>
      </c>
      <c r="E398" s="6" t="s">
        <v>241</v>
      </c>
      <c r="F398" t="s">
        <v>227</v>
      </c>
      <c r="G398" t="s">
        <v>13</v>
      </c>
      <c r="H398" s="1">
        <v>130477.57399</v>
      </c>
      <c r="I398" s="1">
        <v>84617.98</v>
      </c>
      <c r="J398" s="1">
        <v>1297</v>
      </c>
    </row>
    <row r="399" spans="1:10" x14ac:dyDescent="0.25">
      <c r="A399" t="s">
        <v>62</v>
      </c>
      <c r="B399" s="6">
        <v>2012</v>
      </c>
      <c r="C399" t="s">
        <v>81</v>
      </c>
      <c r="D399" t="s">
        <v>66</v>
      </c>
      <c r="E399" s="6" t="s">
        <v>242</v>
      </c>
      <c r="F399" t="s">
        <v>227</v>
      </c>
      <c r="G399" t="s">
        <v>13</v>
      </c>
      <c r="H399" s="1">
        <v>153770.16409000001</v>
      </c>
      <c r="I399" s="1">
        <v>99968.79</v>
      </c>
      <c r="J399" s="1">
        <v>1300</v>
      </c>
    </row>
    <row r="400" spans="1:10" x14ac:dyDescent="0.25">
      <c r="A400" t="s">
        <v>62</v>
      </c>
      <c r="B400" s="6">
        <v>2012</v>
      </c>
      <c r="C400" t="s">
        <v>81</v>
      </c>
      <c r="D400" t="s">
        <v>66</v>
      </c>
      <c r="E400" s="6" t="s">
        <v>243</v>
      </c>
      <c r="F400" t="s">
        <v>227</v>
      </c>
      <c r="G400" t="s">
        <v>13</v>
      </c>
      <c r="H400" s="1">
        <v>90815.574729999993</v>
      </c>
      <c r="I400" s="1">
        <v>59456.59</v>
      </c>
      <c r="J400" s="1">
        <v>1309</v>
      </c>
    </row>
    <row r="401" spans="1:10" x14ac:dyDescent="0.25">
      <c r="A401" t="s">
        <v>62</v>
      </c>
      <c r="B401" s="6">
        <v>2012</v>
      </c>
      <c r="C401" t="s">
        <v>81</v>
      </c>
      <c r="D401" t="s">
        <v>66</v>
      </c>
      <c r="E401" s="6" t="s">
        <v>244</v>
      </c>
      <c r="F401" t="s">
        <v>227</v>
      </c>
      <c r="G401" t="s">
        <v>13</v>
      </c>
      <c r="H401" s="1">
        <v>182598.04478</v>
      </c>
      <c r="I401" s="1">
        <v>120797.42</v>
      </c>
      <c r="J401" s="1">
        <v>1323</v>
      </c>
    </row>
    <row r="402" spans="1:10" x14ac:dyDescent="0.25">
      <c r="A402" t="s">
        <v>62</v>
      </c>
      <c r="B402" s="6">
        <v>2012</v>
      </c>
      <c r="C402" t="s">
        <v>81</v>
      </c>
      <c r="D402" t="s">
        <v>66</v>
      </c>
      <c r="E402" s="6" t="s">
        <v>245</v>
      </c>
      <c r="F402" t="s">
        <v>227</v>
      </c>
      <c r="G402" t="s">
        <v>13</v>
      </c>
      <c r="H402" s="1">
        <v>130743.75275</v>
      </c>
      <c r="I402" s="1">
        <v>86785.83</v>
      </c>
      <c r="J402" s="1">
        <v>1328</v>
      </c>
    </row>
    <row r="403" spans="1:10" x14ac:dyDescent="0.25">
      <c r="A403" t="s">
        <v>62</v>
      </c>
      <c r="B403" s="6">
        <v>2012</v>
      </c>
      <c r="C403" t="s">
        <v>82</v>
      </c>
      <c r="D403" t="s">
        <v>64</v>
      </c>
      <c r="E403" s="6">
        <v>1</v>
      </c>
      <c r="F403" t="s">
        <v>223</v>
      </c>
      <c r="G403" t="s">
        <v>9</v>
      </c>
      <c r="H403" s="1">
        <v>22588.800660000001</v>
      </c>
      <c r="I403" s="1">
        <v>25900.47</v>
      </c>
      <c r="J403" s="1">
        <v>2293</v>
      </c>
    </row>
    <row r="404" spans="1:10" x14ac:dyDescent="0.25">
      <c r="A404" t="s">
        <v>62</v>
      </c>
      <c r="B404" s="6">
        <v>2012</v>
      </c>
      <c r="C404" t="s">
        <v>82</v>
      </c>
      <c r="D404" t="s">
        <v>64</v>
      </c>
      <c r="E404" s="6">
        <v>2</v>
      </c>
      <c r="F404" t="s">
        <v>223</v>
      </c>
      <c r="G404" t="s">
        <v>9</v>
      </c>
      <c r="H404" s="1">
        <v>33125.695379999997</v>
      </c>
      <c r="I404" s="1">
        <v>39101.31</v>
      </c>
      <c r="J404" s="1">
        <v>2361</v>
      </c>
    </row>
    <row r="405" spans="1:10" x14ac:dyDescent="0.25">
      <c r="A405" t="s">
        <v>62</v>
      </c>
      <c r="B405" s="6">
        <v>2012</v>
      </c>
      <c r="C405" t="s">
        <v>82</v>
      </c>
      <c r="D405" t="s">
        <v>64</v>
      </c>
      <c r="E405" s="6">
        <v>3</v>
      </c>
      <c r="F405" t="s">
        <v>223</v>
      </c>
      <c r="G405" t="s">
        <v>9</v>
      </c>
      <c r="H405" s="1">
        <v>84776.999840000004</v>
      </c>
      <c r="I405" s="1">
        <v>94406.87</v>
      </c>
      <c r="J405" s="1">
        <v>2227</v>
      </c>
    </row>
    <row r="406" spans="1:10" x14ac:dyDescent="0.25">
      <c r="A406" t="s">
        <v>62</v>
      </c>
      <c r="B406" s="6">
        <v>2012</v>
      </c>
      <c r="C406" t="s">
        <v>82</v>
      </c>
      <c r="D406" t="s">
        <v>64</v>
      </c>
      <c r="E406" s="6" t="s">
        <v>239</v>
      </c>
      <c r="F406" t="s">
        <v>227</v>
      </c>
      <c r="G406" t="s">
        <v>13</v>
      </c>
      <c r="H406" s="1">
        <v>27828.443749999999</v>
      </c>
      <c r="I406" s="1">
        <v>17576.759999999998</v>
      </c>
      <c r="J406" s="1">
        <v>1263</v>
      </c>
    </row>
    <row r="407" spans="1:10" x14ac:dyDescent="0.25">
      <c r="A407" t="s">
        <v>62</v>
      </c>
      <c r="B407" s="6">
        <v>2012</v>
      </c>
      <c r="C407" t="s">
        <v>82</v>
      </c>
      <c r="D407" t="s">
        <v>64</v>
      </c>
      <c r="E407" s="6" t="s">
        <v>228</v>
      </c>
      <c r="F407" t="s">
        <v>227</v>
      </c>
      <c r="G407" t="s">
        <v>13</v>
      </c>
      <c r="H407" s="1">
        <v>27917.689630000001</v>
      </c>
      <c r="I407" s="1">
        <v>16938.77</v>
      </c>
      <c r="J407" s="1">
        <v>1213</v>
      </c>
    </row>
    <row r="408" spans="1:10" s="41" customFormat="1" x14ac:dyDescent="0.25">
      <c r="A408" s="139" t="s">
        <v>62</v>
      </c>
      <c r="B408" s="143">
        <v>2012</v>
      </c>
      <c r="C408" s="43" t="s">
        <v>84</v>
      </c>
      <c r="D408" s="43" t="s">
        <v>64</v>
      </c>
      <c r="G408" s="43" t="s">
        <v>17</v>
      </c>
      <c r="H408" s="44">
        <v>49576</v>
      </c>
      <c r="I408" s="42"/>
      <c r="J408" s="42"/>
    </row>
    <row r="409" spans="1:10" s="41" customFormat="1" x14ac:dyDescent="0.25">
      <c r="A409" s="139" t="s">
        <v>62</v>
      </c>
      <c r="B409" s="143">
        <v>2012</v>
      </c>
      <c r="C409" s="43" t="s">
        <v>63</v>
      </c>
      <c r="D409" s="43" t="s">
        <v>64</v>
      </c>
      <c r="G409" s="43" t="s">
        <v>11</v>
      </c>
      <c r="H409" s="44">
        <v>-466232</v>
      </c>
      <c r="I409" s="42"/>
      <c r="J409" s="42"/>
    </row>
    <row r="410" spans="1:10" s="41" customFormat="1" x14ac:dyDescent="0.25">
      <c r="A410" s="139" t="s">
        <v>62</v>
      </c>
      <c r="B410" s="143">
        <v>2012</v>
      </c>
      <c r="C410" s="43" t="s">
        <v>85</v>
      </c>
      <c r="D410" s="43" t="s">
        <v>66</v>
      </c>
      <c r="G410" s="43" t="s">
        <v>17</v>
      </c>
      <c r="H410" s="44">
        <v>24861</v>
      </c>
      <c r="I410" s="42"/>
      <c r="J410" s="42"/>
    </row>
    <row r="411" spans="1:10" s="41" customFormat="1" x14ac:dyDescent="0.25">
      <c r="A411" s="139" t="s">
        <v>62</v>
      </c>
      <c r="B411" s="143">
        <v>2012</v>
      </c>
      <c r="C411" s="45" t="s">
        <v>86</v>
      </c>
      <c r="D411" s="45" t="s">
        <v>66</v>
      </c>
      <c r="G411" s="45" t="s">
        <v>17</v>
      </c>
      <c r="H411" s="46">
        <v>41459</v>
      </c>
      <c r="I411" s="42"/>
      <c r="J411" s="42"/>
    </row>
    <row r="412" spans="1:10" s="41" customFormat="1" x14ac:dyDescent="0.25">
      <c r="A412" s="139" t="s">
        <v>62</v>
      </c>
      <c r="B412" s="143">
        <v>2012</v>
      </c>
      <c r="C412" s="47" t="s">
        <v>87</v>
      </c>
      <c r="D412" s="47" t="s">
        <v>64</v>
      </c>
      <c r="G412" s="47" t="s">
        <v>17</v>
      </c>
      <c r="H412" s="48">
        <v>20074</v>
      </c>
      <c r="I412" s="42"/>
      <c r="J412" s="42"/>
    </row>
    <row r="413" spans="1:10" s="41" customFormat="1" x14ac:dyDescent="0.25">
      <c r="A413" s="139" t="s">
        <v>62</v>
      </c>
      <c r="B413" s="143">
        <v>2012</v>
      </c>
      <c r="C413" s="47" t="s">
        <v>87</v>
      </c>
      <c r="D413" s="47" t="s">
        <v>64</v>
      </c>
      <c r="G413" s="47" t="s">
        <v>11</v>
      </c>
      <c r="H413" s="48">
        <v>-868</v>
      </c>
      <c r="I413" s="42"/>
      <c r="J413" s="42"/>
    </row>
    <row r="414" spans="1:10" s="41" customFormat="1" x14ac:dyDescent="0.25">
      <c r="A414" s="139" t="s">
        <v>62</v>
      </c>
      <c r="B414" s="143">
        <v>2012</v>
      </c>
      <c r="C414" s="49" t="s">
        <v>88</v>
      </c>
      <c r="D414" s="49" t="s">
        <v>66</v>
      </c>
      <c r="G414" s="49" t="s">
        <v>17</v>
      </c>
      <c r="H414" s="50">
        <v>17701</v>
      </c>
      <c r="I414" s="42"/>
      <c r="J414" s="42"/>
    </row>
    <row r="415" spans="1:10" s="41" customFormat="1" x14ac:dyDescent="0.25">
      <c r="A415" s="139" t="s">
        <v>62</v>
      </c>
      <c r="B415" s="143">
        <v>2012</v>
      </c>
      <c r="C415" s="49" t="s">
        <v>89</v>
      </c>
      <c r="D415" s="49" t="s">
        <v>64</v>
      </c>
      <c r="G415" s="49" t="s">
        <v>17</v>
      </c>
      <c r="H415" s="50">
        <v>93606</v>
      </c>
      <c r="I415" s="42"/>
      <c r="J415" s="42"/>
    </row>
    <row r="416" spans="1:10" s="41" customFormat="1" x14ac:dyDescent="0.25">
      <c r="A416" s="139" t="s">
        <v>62</v>
      </c>
      <c r="B416" s="143">
        <v>2012</v>
      </c>
      <c r="C416" s="49" t="s">
        <v>69</v>
      </c>
      <c r="D416" s="49" t="s">
        <v>66</v>
      </c>
      <c r="G416" s="49" t="s">
        <v>17</v>
      </c>
      <c r="H416" s="50">
        <v>100905</v>
      </c>
      <c r="I416" s="42"/>
      <c r="J416" s="42"/>
    </row>
    <row r="417" spans="1:10" s="41" customFormat="1" x14ac:dyDescent="0.25">
      <c r="A417" s="139" t="s">
        <v>62</v>
      </c>
      <c r="B417" s="143">
        <v>2012</v>
      </c>
      <c r="C417" s="51" t="s">
        <v>90</v>
      </c>
      <c r="D417" s="51" t="s">
        <v>66</v>
      </c>
      <c r="G417" s="51" t="s">
        <v>91</v>
      </c>
      <c r="H417" s="52">
        <v>2559</v>
      </c>
      <c r="I417" s="42"/>
      <c r="J417" s="42"/>
    </row>
    <row r="418" spans="1:10" s="41" customFormat="1" x14ac:dyDescent="0.25">
      <c r="A418" s="139" t="s">
        <v>62</v>
      </c>
      <c r="B418" s="143">
        <v>2012</v>
      </c>
      <c r="C418" s="51" t="s">
        <v>92</v>
      </c>
      <c r="D418" s="51" t="s">
        <v>66</v>
      </c>
      <c r="G418" s="51" t="s">
        <v>91</v>
      </c>
      <c r="H418" s="52">
        <v>468</v>
      </c>
      <c r="I418" s="42"/>
      <c r="J418" s="42"/>
    </row>
    <row r="419" spans="1:10" s="41" customFormat="1" x14ac:dyDescent="0.25">
      <c r="A419" s="139" t="s">
        <v>62</v>
      </c>
      <c r="B419" s="143">
        <v>2012</v>
      </c>
      <c r="C419" s="51" t="s">
        <v>93</v>
      </c>
      <c r="D419" s="51" t="s">
        <v>66</v>
      </c>
      <c r="G419" s="51" t="s">
        <v>91</v>
      </c>
      <c r="H419" s="52">
        <v>640</v>
      </c>
      <c r="I419" s="42"/>
      <c r="J419" s="42"/>
    </row>
    <row r="420" spans="1:10" s="41" customFormat="1" x14ac:dyDescent="0.25">
      <c r="A420" s="139" t="s">
        <v>62</v>
      </c>
      <c r="B420" s="143">
        <v>2012</v>
      </c>
      <c r="C420" s="51" t="s">
        <v>94</v>
      </c>
      <c r="D420" s="51" t="s">
        <v>64</v>
      </c>
      <c r="G420" s="51" t="s">
        <v>17</v>
      </c>
      <c r="H420" s="52">
        <v>104230</v>
      </c>
      <c r="I420" s="42"/>
      <c r="J420" s="42"/>
    </row>
    <row r="421" spans="1:10" s="41" customFormat="1" x14ac:dyDescent="0.25">
      <c r="A421" s="139" t="s">
        <v>62</v>
      </c>
      <c r="B421" s="143">
        <v>2012</v>
      </c>
      <c r="C421" s="51" t="s">
        <v>95</v>
      </c>
      <c r="D421" s="51" t="s">
        <v>64</v>
      </c>
      <c r="G421" s="51" t="s">
        <v>17</v>
      </c>
      <c r="H421" s="52">
        <v>91594</v>
      </c>
      <c r="I421" s="42"/>
      <c r="J421" s="42"/>
    </row>
    <row r="422" spans="1:10" s="41" customFormat="1" x14ac:dyDescent="0.25">
      <c r="A422" s="139" t="s">
        <v>62</v>
      </c>
      <c r="B422" s="143">
        <v>2012</v>
      </c>
      <c r="C422" s="51" t="s">
        <v>96</v>
      </c>
      <c r="D422" s="51" t="s">
        <v>66</v>
      </c>
      <c r="G422" s="51" t="s">
        <v>17</v>
      </c>
      <c r="H422" s="52">
        <v>1487</v>
      </c>
      <c r="I422" s="42"/>
      <c r="J422" s="42"/>
    </row>
    <row r="423" spans="1:10" s="41" customFormat="1" x14ac:dyDescent="0.25">
      <c r="A423" s="139" t="s">
        <v>62</v>
      </c>
      <c r="B423" s="143">
        <v>2012</v>
      </c>
      <c r="C423" s="53" t="s">
        <v>97</v>
      </c>
      <c r="D423" s="53" t="s">
        <v>64</v>
      </c>
      <c r="G423" s="53" t="s">
        <v>17</v>
      </c>
      <c r="H423" s="54">
        <v>16222</v>
      </c>
      <c r="I423" s="42"/>
      <c r="J423" s="42"/>
    </row>
    <row r="424" spans="1:10" s="41" customFormat="1" x14ac:dyDescent="0.25">
      <c r="A424" s="139" t="s">
        <v>62</v>
      </c>
      <c r="B424" s="143">
        <v>2012</v>
      </c>
      <c r="C424" s="53" t="s">
        <v>98</v>
      </c>
      <c r="D424" s="53" t="s">
        <v>64</v>
      </c>
      <c r="G424" s="53" t="s">
        <v>17</v>
      </c>
      <c r="H424" s="54">
        <v>7947</v>
      </c>
      <c r="I424" s="42"/>
      <c r="J424" s="42"/>
    </row>
    <row r="425" spans="1:10" s="41" customFormat="1" x14ac:dyDescent="0.25">
      <c r="A425" s="139" t="s">
        <v>62</v>
      </c>
      <c r="B425" s="143">
        <v>2012</v>
      </c>
      <c r="C425" s="55" t="s">
        <v>73</v>
      </c>
      <c r="D425" s="55" t="s">
        <v>64</v>
      </c>
      <c r="G425" s="55" t="s">
        <v>11</v>
      </c>
      <c r="H425" s="56">
        <v>-175367</v>
      </c>
      <c r="I425" s="42"/>
      <c r="J425" s="42"/>
    </row>
    <row r="426" spans="1:10" s="41" customFormat="1" x14ac:dyDescent="0.25">
      <c r="A426" s="139" t="s">
        <v>62</v>
      </c>
      <c r="B426" s="143">
        <v>2012</v>
      </c>
      <c r="C426" s="55" t="s">
        <v>74</v>
      </c>
      <c r="D426" s="55" t="s">
        <v>64</v>
      </c>
      <c r="G426" s="55" t="s">
        <v>17</v>
      </c>
      <c r="H426" s="56">
        <v>41997</v>
      </c>
      <c r="I426" s="42"/>
      <c r="J426" s="42"/>
    </row>
    <row r="427" spans="1:10" s="41" customFormat="1" x14ac:dyDescent="0.25">
      <c r="A427" s="139" t="s">
        <v>62</v>
      </c>
      <c r="B427" s="143">
        <v>2012</v>
      </c>
      <c r="C427" s="57" t="s">
        <v>99</v>
      </c>
      <c r="D427" s="57" t="s">
        <v>66</v>
      </c>
      <c r="G427" s="57" t="s">
        <v>17</v>
      </c>
      <c r="H427" s="58">
        <v>67911</v>
      </c>
      <c r="I427" s="42"/>
      <c r="J427" s="42"/>
    </row>
    <row r="428" spans="1:10" s="41" customFormat="1" x14ac:dyDescent="0.25">
      <c r="A428" s="139" t="s">
        <v>62</v>
      </c>
      <c r="B428" s="143">
        <v>2012</v>
      </c>
      <c r="C428" s="59" t="s">
        <v>100</v>
      </c>
      <c r="D428" s="59" t="s">
        <v>66</v>
      </c>
      <c r="G428" s="59" t="s">
        <v>17</v>
      </c>
      <c r="H428" s="60">
        <v>1556</v>
      </c>
      <c r="I428" s="42"/>
      <c r="J428" s="42"/>
    </row>
    <row r="429" spans="1:10" s="41" customFormat="1" x14ac:dyDescent="0.25">
      <c r="A429" s="139" t="s">
        <v>62</v>
      </c>
      <c r="B429" s="143">
        <v>2012</v>
      </c>
      <c r="C429" s="59" t="s">
        <v>101</v>
      </c>
      <c r="D429" s="59" t="s">
        <v>66</v>
      </c>
      <c r="G429" s="59" t="s">
        <v>17</v>
      </c>
      <c r="H429" s="60">
        <v>71838</v>
      </c>
      <c r="I429" s="42"/>
      <c r="J429" s="42"/>
    </row>
    <row r="430" spans="1:10" s="41" customFormat="1" x14ac:dyDescent="0.25">
      <c r="A430" s="139" t="s">
        <v>62</v>
      </c>
      <c r="B430" s="143">
        <v>2012</v>
      </c>
      <c r="C430" s="59" t="s">
        <v>102</v>
      </c>
      <c r="D430" s="59" t="s">
        <v>66</v>
      </c>
      <c r="G430" s="59" t="s">
        <v>17</v>
      </c>
      <c r="H430" s="60">
        <v>206704</v>
      </c>
      <c r="I430" s="42"/>
      <c r="J430" s="42"/>
    </row>
    <row r="431" spans="1:10" s="41" customFormat="1" x14ac:dyDescent="0.25">
      <c r="A431" s="139" t="s">
        <v>62</v>
      </c>
      <c r="B431" s="143">
        <v>2012</v>
      </c>
      <c r="C431" s="61" t="s">
        <v>103</v>
      </c>
      <c r="D431" s="61" t="s">
        <v>66</v>
      </c>
      <c r="G431" s="61" t="s">
        <v>17</v>
      </c>
      <c r="H431" s="62">
        <v>77316</v>
      </c>
      <c r="I431" s="42"/>
      <c r="J431" s="42"/>
    </row>
    <row r="432" spans="1:10" s="41" customFormat="1" x14ac:dyDescent="0.25">
      <c r="A432" s="139" t="s">
        <v>62</v>
      </c>
      <c r="B432" s="143">
        <v>2012</v>
      </c>
      <c r="C432" s="61" t="s">
        <v>104</v>
      </c>
      <c r="D432" s="61" t="s">
        <v>66</v>
      </c>
      <c r="G432" s="61" t="s">
        <v>17</v>
      </c>
      <c r="H432" s="62">
        <v>2619</v>
      </c>
      <c r="I432" s="42"/>
      <c r="J432" s="42"/>
    </row>
    <row r="433" spans="1:10" s="41" customFormat="1" x14ac:dyDescent="0.25">
      <c r="A433" s="139" t="s">
        <v>62</v>
      </c>
      <c r="B433" s="143">
        <v>2012</v>
      </c>
      <c r="C433" s="61" t="s">
        <v>105</v>
      </c>
      <c r="D433" s="61" t="s">
        <v>66</v>
      </c>
      <c r="G433" s="61" t="s">
        <v>17</v>
      </c>
      <c r="H433" s="62">
        <v>46476</v>
      </c>
      <c r="I433" s="42"/>
      <c r="J433" s="42"/>
    </row>
    <row r="434" spans="1:10" s="41" customFormat="1" x14ac:dyDescent="0.25">
      <c r="A434" s="139" t="s">
        <v>62</v>
      </c>
      <c r="B434" s="143">
        <v>2012</v>
      </c>
      <c r="C434" s="63" t="s">
        <v>106</v>
      </c>
      <c r="D434" s="63" t="s">
        <v>64</v>
      </c>
      <c r="G434" s="63" t="s">
        <v>11</v>
      </c>
      <c r="H434" s="64">
        <v>-190</v>
      </c>
      <c r="I434" s="42"/>
      <c r="J434" s="42"/>
    </row>
    <row r="435" spans="1:10" s="41" customFormat="1" x14ac:dyDescent="0.25">
      <c r="A435" s="139" t="s">
        <v>62</v>
      </c>
      <c r="B435" s="143">
        <v>2012</v>
      </c>
      <c r="C435" s="63" t="s">
        <v>107</v>
      </c>
      <c r="D435" s="63" t="s">
        <v>66</v>
      </c>
      <c r="G435" s="63" t="s">
        <v>17</v>
      </c>
      <c r="H435" s="64">
        <v>26421</v>
      </c>
      <c r="I435" s="42"/>
      <c r="J435" s="42"/>
    </row>
    <row r="436" spans="1:10" s="41" customFormat="1" x14ac:dyDescent="0.25">
      <c r="A436" s="139" t="s">
        <v>62</v>
      </c>
      <c r="B436" s="143">
        <v>2012</v>
      </c>
      <c r="C436" s="63" t="s">
        <v>108</v>
      </c>
      <c r="D436" s="63" t="s">
        <v>66</v>
      </c>
      <c r="G436" s="63" t="s">
        <v>17</v>
      </c>
      <c r="H436" s="64">
        <v>69510</v>
      </c>
      <c r="I436" s="42"/>
      <c r="J436" s="42"/>
    </row>
    <row r="437" spans="1:10" s="41" customFormat="1" x14ac:dyDescent="0.25">
      <c r="A437" s="139" t="s">
        <v>62</v>
      </c>
      <c r="B437" s="143">
        <v>2012</v>
      </c>
      <c r="C437" s="63" t="s">
        <v>109</v>
      </c>
      <c r="D437" s="63" t="s">
        <v>66</v>
      </c>
      <c r="G437" s="63" t="s">
        <v>17</v>
      </c>
      <c r="H437" s="64">
        <v>5989</v>
      </c>
      <c r="I437" s="42"/>
      <c r="J437" s="42"/>
    </row>
    <row r="438" spans="1:10" s="41" customFormat="1" x14ac:dyDescent="0.25">
      <c r="A438" s="139" t="s">
        <v>62</v>
      </c>
      <c r="B438" s="143">
        <v>2012</v>
      </c>
      <c r="C438" s="63" t="s">
        <v>110</v>
      </c>
      <c r="D438" s="63" t="s">
        <v>66</v>
      </c>
      <c r="G438" s="63" t="s">
        <v>17</v>
      </c>
      <c r="H438" s="64">
        <v>19955</v>
      </c>
      <c r="I438" s="42"/>
      <c r="J438" s="42"/>
    </row>
    <row r="439" spans="1:10" s="41" customFormat="1" x14ac:dyDescent="0.25">
      <c r="A439" s="139" t="s">
        <v>62</v>
      </c>
      <c r="B439" s="143">
        <v>2012</v>
      </c>
      <c r="C439" s="65" t="s">
        <v>111</v>
      </c>
      <c r="D439" s="65" t="s">
        <v>64</v>
      </c>
      <c r="G439" s="65" t="s">
        <v>17</v>
      </c>
      <c r="H439" s="66">
        <v>125830</v>
      </c>
      <c r="I439" s="42"/>
      <c r="J439" s="42"/>
    </row>
    <row r="440" spans="1:10" s="41" customFormat="1" ht="13.8" thickBot="1" x14ac:dyDescent="0.3">
      <c r="A440" s="139" t="s">
        <v>62</v>
      </c>
      <c r="B440" s="143">
        <v>2012</v>
      </c>
      <c r="C440" s="65" t="s">
        <v>112</v>
      </c>
      <c r="D440" s="65" t="s">
        <v>64</v>
      </c>
      <c r="G440" s="65" t="s">
        <v>17</v>
      </c>
      <c r="H440" s="66">
        <v>85878</v>
      </c>
      <c r="I440" s="42"/>
      <c r="J440" s="42"/>
    </row>
    <row r="441" spans="1:10" s="145" customFormat="1" ht="13.8" thickBot="1" x14ac:dyDescent="0.3">
      <c r="A441" s="146" t="s">
        <v>62</v>
      </c>
      <c r="B441" s="147">
        <v>2012</v>
      </c>
      <c r="C441" s="148"/>
      <c r="D441" s="148"/>
      <c r="E441" s="147"/>
      <c r="F441" s="148"/>
      <c r="G441" s="148"/>
      <c r="H441" s="149">
        <f>SUM(H347:H440)</f>
        <v>75129467.451014996</v>
      </c>
      <c r="I441" s="149">
        <f>SUM(I347:I440)</f>
        <v>29572046.370000005</v>
      </c>
      <c r="J441" s="150">
        <f>(I441*2000)/H441</f>
        <v>787.22896283755006</v>
      </c>
    </row>
    <row r="444" spans="1:10" x14ac:dyDescent="0.25">
      <c r="A444" t="s">
        <v>113</v>
      </c>
      <c r="B444" s="6">
        <v>2014</v>
      </c>
      <c r="C444" t="s">
        <v>114</v>
      </c>
      <c r="D444" t="s">
        <v>115</v>
      </c>
      <c r="E444" s="6">
        <v>1</v>
      </c>
      <c r="F444" t="s">
        <v>223</v>
      </c>
      <c r="G444" t="s">
        <v>13</v>
      </c>
      <c r="H444" s="1">
        <v>1116419.2611</v>
      </c>
      <c r="I444" s="1">
        <v>758542.48</v>
      </c>
      <c r="J444" s="1">
        <v>1359</v>
      </c>
    </row>
    <row r="445" spans="1:10" x14ac:dyDescent="0.25">
      <c r="A445" t="s">
        <v>113</v>
      </c>
      <c r="B445" s="6">
        <v>2014</v>
      </c>
      <c r="C445" t="s">
        <v>114</v>
      </c>
      <c r="D445" t="s">
        <v>115</v>
      </c>
      <c r="E445" s="6">
        <v>2</v>
      </c>
      <c r="F445" t="s">
        <v>223</v>
      </c>
      <c r="G445" t="s">
        <v>13</v>
      </c>
      <c r="H445" s="1">
        <v>1129732.4781599999</v>
      </c>
      <c r="I445" s="1">
        <v>832140.16</v>
      </c>
      <c r="J445" s="1">
        <v>1473</v>
      </c>
    </row>
    <row r="446" spans="1:10" x14ac:dyDescent="0.25">
      <c r="A446" t="s">
        <v>113</v>
      </c>
      <c r="B446" s="6">
        <v>2014</v>
      </c>
      <c r="C446" t="s">
        <v>116</v>
      </c>
      <c r="D446" t="s">
        <v>115</v>
      </c>
      <c r="E446" s="6" t="s">
        <v>246</v>
      </c>
      <c r="F446" t="s">
        <v>227</v>
      </c>
      <c r="G446" t="s">
        <v>13</v>
      </c>
      <c r="H446" s="1">
        <v>799.02959999999996</v>
      </c>
      <c r="I446" s="1">
        <v>938.73</v>
      </c>
      <c r="J446" s="1">
        <v>2350</v>
      </c>
    </row>
    <row r="447" spans="1:10" x14ac:dyDescent="0.25">
      <c r="A447" t="s">
        <v>113</v>
      </c>
      <c r="B447" s="6">
        <v>2014</v>
      </c>
      <c r="C447" t="s">
        <v>116</v>
      </c>
      <c r="D447" t="s">
        <v>115</v>
      </c>
      <c r="E447" s="6" t="s">
        <v>247</v>
      </c>
      <c r="F447" t="s">
        <v>227</v>
      </c>
      <c r="G447" t="s">
        <v>76</v>
      </c>
      <c r="H447" s="1">
        <v>239.20112</v>
      </c>
      <c r="I447" s="1">
        <v>404.49</v>
      </c>
      <c r="J447" s="1">
        <v>3382</v>
      </c>
    </row>
    <row r="448" spans="1:10" x14ac:dyDescent="0.25">
      <c r="A448" t="s">
        <v>113</v>
      </c>
      <c r="B448" s="6">
        <v>2014</v>
      </c>
      <c r="C448" t="s">
        <v>117</v>
      </c>
      <c r="D448" t="s">
        <v>115</v>
      </c>
      <c r="E448" s="6" t="s">
        <v>246</v>
      </c>
      <c r="F448" t="s">
        <v>227</v>
      </c>
      <c r="G448" t="s">
        <v>76</v>
      </c>
      <c r="H448" s="1">
        <v>1896.1826599999999</v>
      </c>
      <c r="I448" s="1">
        <v>2164.21</v>
      </c>
      <c r="J448" s="1">
        <v>2283</v>
      </c>
    </row>
    <row r="449" spans="1:10" x14ac:dyDescent="0.25">
      <c r="A449" t="s">
        <v>113</v>
      </c>
      <c r="B449" s="6">
        <v>2014</v>
      </c>
      <c r="C449" t="s">
        <v>117</v>
      </c>
      <c r="D449" t="s">
        <v>115</v>
      </c>
      <c r="E449" s="6" t="s">
        <v>247</v>
      </c>
      <c r="F449" t="s">
        <v>227</v>
      </c>
      <c r="G449" t="s">
        <v>76</v>
      </c>
      <c r="H449" s="1">
        <v>407.06254000000001</v>
      </c>
      <c r="I449" s="1">
        <v>534.91</v>
      </c>
      <c r="J449" s="1">
        <v>2628</v>
      </c>
    </row>
    <row r="450" spans="1:10" x14ac:dyDescent="0.25">
      <c r="A450" t="s">
        <v>113</v>
      </c>
      <c r="B450" s="6">
        <v>2014</v>
      </c>
      <c r="C450" t="s">
        <v>117</v>
      </c>
      <c r="D450" t="s">
        <v>115</v>
      </c>
      <c r="E450" s="6" t="s">
        <v>248</v>
      </c>
      <c r="F450" t="s">
        <v>227</v>
      </c>
      <c r="G450" t="s">
        <v>76</v>
      </c>
      <c r="H450" s="1">
        <v>2145.6034599999998</v>
      </c>
      <c r="I450" s="1">
        <v>2508.64</v>
      </c>
      <c r="J450" s="1">
        <v>2338</v>
      </c>
    </row>
    <row r="451" spans="1:10" x14ac:dyDescent="0.25">
      <c r="A451" t="s">
        <v>113</v>
      </c>
      <c r="B451" s="6">
        <v>2014</v>
      </c>
      <c r="C451" t="s">
        <v>117</v>
      </c>
      <c r="D451" t="s">
        <v>115</v>
      </c>
      <c r="E451" s="6" t="s">
        <v>249</v>
      </c>
      <c r="F451" t="s">
        <v>227</v>
      </c>
      <c r="G451" t="s">
        <v>76</v>
      </c>
      <c r="H451" s="1">
        <v>1861.69244</v>
      </c>
      <c r="I451" s="1">
        <v>2187.48</v>
      </c>
      <c r="J451" s="1">
        <v>2350</v>
      </c>
    </row>
    <row r="452" spans="1:10" x14ac:dyDescent="0.25">
      <c r="A452" t="s">
        <v>113</v>
      </c>
      <c r="B452" s="6">
        <v>2014</v>
      </c>
      <c r="C452" t="s">
        <v>118</v>
      </c>
      <c r="D452" t="s">
        <v>115</v>
      </c>
      <c r="E452" s="6">
        <v>1</v>
      </c>
      <c r="F452" t="s">
        <v>223</v>
      </c>
      <c r="G452" t="s">
        <v>9</v>
      </c>
      <c r="H452" s="1">
        <v>1361365.2750500001</v>
      </c>
      <c r="I452" s="1">
        <v>1554879.26</v>
      </c>
      <c r="J452" s="1">
        <v>2284</v>
      </c>
    </row>
    <row r="453" spans="1:10" x14ac:dyDescent="0.25">
      <c r="A453" t="s">
        <v>113</v>
      </c>
      <c r="B453" s="6">
        <v>2014</v>
      </c>
      <c r="C453" t="s">
        <v>118</v>
      </c>
      <c r="D453" t="s">
        <v>115</v>
      </c>
      <c r="E453" s="6">
        <v>2</v>
      </c>
      <c r="F453" t="s">
        <v>223</v>
      </c>
      <c r="G453" t="s">
        <v>9</v>
      </c>
      <c r="H453" s="1">
        <v>1999522.6817099999</v>
      </c>
      <c r="I453" s="1">
        <v>2022577.11</v>
      </c>
      <c r="J453" s="1">
        <v>2023</v>
      </c>
    </row>
    <row r="454" spans="1:10" x14ac:dyDescent="0.25">
      <c r="A454" t="s">
        <v>113</v>
      </c>
      <c r="B454" s="6">
        <v>2014</v>
      </c>
      <c r="C454" t="s">
        <v>118</v>
      </c>
      <c r="D454" t="s">
        <v>115</v>
      </c>
      <c r="E454" s="6">
        <v>5</v>
      </c>
      <c r="F454" t="s">
        <v>223</v>
      </c>
      <c r="G454" t="s">
        <v>9</v>
      </c>
      <c r="H454" s="1">
        <v>4574644.0474199997</v>
      </c>
      <c r="I454" s="1">
        <v>5291622.8600000003</v>
      </c>
      <c r="J454" s="1">
        <v>2313</v>
      </c>
    </row>
    <row r="455" spans="1:10" x14ac:dyDescent="0.25">
      <c r="A455" t="s">
        <v>113</v>
      </c>
      <c r="B455" s="6">
        <v>2014</v>
      </c>
      <c r="C455" t="s">
        <v>118</v>
      </c>
      <c r="D455" t="s">
        <v>115</v>
      </c>
      <c r="E455" s="6" t="s">
        <v>250</v>
      </c>
      <c r="F455" t="s">
        <v>223</v>
      </c>
      <c r="G455" t="s">
        <v>9</v>
      </c>
      <c r="H455" s="1">
        <v>4058017.0243799998</v>
      </c>
      <c r="I455" s="1">
        <v>4717573.83</v>
      </c>
      <c r="J455" s="1">
        <v>2325</v>
      </c>
    </row>
    <row r="456" spans="1:10" x14ac:dyDescent="0.25">
      <c r="A456" t="s">
        <v>113</v>
      </c>
      <c r="B456" s="6">
        <v>2014</v>
      </c>
      <c r="C456" t="s">
        <v>119</v>
      </c>
      <c r="D456" t="s">
        <v>115</v>
      </c>
      <c r="E456" s="6">
        <v>10</v>
      </c>
      <c r="F456" t="s">
        <v>227</v>
      </c>
      <c r="G456" t="s">
        <v>76</v>
      </c>
      <c r="H456" s="1">
        <v>4852.5985799999999</v>
      </c>
      <c r="I456" s="1">
        <v>5365.4</v>
      </c>
      <c r="J456" s="1">
        <v>2211</v>
      </c>
    </row>
    <row r="457" spans="1:10" x14ac:dyDescent="0.25">
      <c r="A457" t="s">
        <v>113</v>
      </c>
      <c r="B457" s="6">
        <v>2014</v>
      </c>
      <c r="C457" t="s">
        <v>119</v>
      </c>
      <c r="D457" t="s">
        <v>115</v>
      </c>
      <c r="E457" s="6">
        <v>2</v>
      </c>
      <c r="F457" t="s">
        <v>227</v>
      </c>
      <c r="G457" t="s">
        <v>76</v>
      </c>
      <c r="H457" s="1">
        <v>941.17380000000003</v>
      </c>
      <c r="I457" s="1">
        <v>1168.22</v>
      </c>
      <c r="J457" s="1">
        <v>2482</v>
      </c>
    </row>
    <row r="458" spans="1:10" x14ac:dyDescent="0.25">
      <c r="A458" t="s">
        <v>113</v>
      </c>
      <c r="B458" s="6">
        <v>2014</v>
      </c>
      <c r="C458" t="s">
        <v>119</v>
      </c>
      <c r="D458" t="s">
        <v>115</v>
      </c>
      <c r="E458" s="6">
        <v>3</v>
      </c>
      <c r="F458" t="s">
        <v>227</v>
      </c>
      <c r="G458" t="s">
        <v>76</v>
      </c>
      <c r="H458" s="1">
        <v>958.71119999999996</v>
      </c>
      <c r="I458" s="1">
        <v>1151.78</v>
      </c>
      <c r="J458" s="1">
        <v>2403</v>
      </c>
    </row>
    <row r="459" spans="1:10" x14ac:dyDescent="0.25">
      <c r="A459" t="s">
        <v>113</v>
      </c>
      <c r="B459" s="6">
        <v>2014</v>
      </c>
      <c r="C459" t="s">
        <v>119</v>
      </c>
      <c r="D459" t="s">
        <v>115</v>
      </c>
      <c r="E459" s="6">
        <v>4</v>
      </c>
      <c r="F459" t="s">
        <v>227</v>
      </c>
      <c r="G459" t="s">
        <v>76</v>
      </c>
      <c r="H459" s="1">
        <v>754.20563000000004</v>
      </c>
      <c r="I459" s="1">
        <v>947.88</v>
      </c>
      <c r="J459" s="1">
        <v>2514</v>
      </c>
    </row>
    <row r="460" spans="1:10" x14ac:dyDescent="0.25">
      <c r="A460" t="s">
        <v>113</v>
      </c>
      <c r="B460" s="6">
        <v>2014</v>
      </c>
      <c r="C460" t="s">
        <v>119</v>
      </c>
      <c r="D460" t="s">
        <v>115</v>
      </c>
      <c r="E460" s="6">
        <v>5</v>
      </c>
      <c r="F460" t="s">
        <v>227</v>
      </c>
      <c r="G460" t="s">
        <v>76</v>
      </c>
      <c r="H460" s="1">
        <v>864.69124999999997</v>
      </c>
      <c r="I460" s="1">
        <v>1084.92</v>
      </c>
      <c r="J460" s="1">
        <v>2509</v>
      </c>
    </row>
    <row r="461" spans="1:10" x14ac:dyDescent="0.25">
      <c r="A461" t="s">
        <v>113</v>
      </c>
      <c r="B461" s="6">
        <v>2014</v>
      </c>
      <c r="C461" t="s">
        <v>119</v>
      </c>
      <c r="D461" t="s">
        <v>115</v>
      </c>
      <c r="E461" s="6">
        <v>6</v>
      </c>
      <c r="F461" t="s">
        <v>227</v>
      </c>
      <c r="G461" t="s">
        <v>76</v>
      </c>
      <c r="H461" s="1">
        <v>727.8021</v>
      </c>
      <c r="I461" s="1">
        <v>868.81</v>
      </c>
      <c r="J461" s="1">
        <v>2387</v>
      </c>
    </row>
    <row r="462" spans="1:10" x14ac:dyDescent="0.25">
      <c r="A462" t="s">
        <v>113</v>
      </c>
      <c r="B462" s="6">
        <v>2014</v>
      </c>
      <c r="C462" t="s">
        <v>119</v>
      </c>
      <c r="D462" t="s">
        <v>115</v>
      </c>
      <c r="E462" s="6">
        <v>7</v>
      </c>
      <c r="F462" t="s">
        <v>227</v>
      </c>
      <c r="G462" t="s">
        <v>13</v>
      </c>
      <c r="H462" s="1">
        <v>22373.825199999999</v>
      </c>
      <c r="I462" s="1">
        <v>18649.400000000001</v>
      </c>
      <c r="J462" s="1">
        <v>1667</v>
      </c>
    </row>
    <row r="463" spans="1:10" x14ac:dyDescent="0.25">
      <c r="A463" t="s">
        <v>113</v>
      </c>
      <c r="B463" s="6">
        <v>2014</v>
      </c>
      <c r="C463" t="s">
        <v>119</v>
      </c>
      <c r="D463" t="s">
        <v>115</v>
      </c>
      <c r="E463" s="6">
        <v>8</v>
      </c>
      <c r="F463" t="s">
        <v>227</v>
      </c>
      <c r="G463" t="s">
        <v>13</v>
      </c>
      <c r="H463" s="1">
        <v>19900.369790000001</v>
      </c>
      <c r="I463" s="1">
        <v>17001.240000000002</v>
      </c>
      <c r="J463" s="1">
        <v>1709</v>
      </c>
    </row>
    <row r="464" spans="1:10" x14ac:dyDescent="0.25">
      <c r="A464" t="s">
        <v>113</v>
      </c>
      <c r="B464" s="6">
        <v>2014</v>
      </c>
      <c r="C464" t="s">
        <v>119</v>
      </c>
      <c r="D464" t="s">
        <v>115</v>
      </c>
      <c r="E464" s="6">
        <v>9</v>
      </c>
      <c r="F464" t="s">
        <v>227</v>
      </c>
      <c r="G464" t="s">
        <v>13</v>
      </c>
      <c r="H464" s="1">
        <v>19219.626380000002</v>
      </c>
      <c r="I464" s="1">
        <v>16091.34</v>
      </c>
      <c r="J464" s="1">
        <v>1674</v>
      </c>
    </row>
    <row r="465" spans="1:10" x14ac:dyDescent="0.25">
      <c r="A465" t="s">
        <v>113</v>
      </c>
      <c r="B465" s="6">
        <v>2014</v>
      </c>
      <c r="C465" t="s">
        <v>119</v>
      </c>
      <c r="D465" t="s">
        <v>115</v>
      </c>
      <c r="E465" s="6" t="s">
        <v>246</v>
      </c>
      <c r="F465" t="s">
        <v>227</v>
      </c>
      <c r="G465" t="s">
        <v>76</v>
      </c>
      <c r="H465" s="1">
        <v>941.17380000000003</v>
      </c>
      <c r="I465" s="1">
        <v>1149.83</v>
      </c>
      <c r="J465" s="1">
        <v>2443</v>
      </c>
    </row>
    <row r="466" spans="1:10" x14ac:dyDescent="0.25">
      <c r="A466" t="s">
        <v>113</v>
      </c>
      <c r="B466" s="6">
        <v>2014</v>
      </c>
      <c r="C466" t="s">
        <v>120</v>
      </c>
      <c r="D466" t="s">
        <v>115</v>
      </c>
      <c r="E466" s="6" t="s">
        <v>248</v>
      </c>
      <c r="F466" t="s">
        <v>227</v>
      </c>
      <c r="G466" t="s">
        <v>76</v>
      </c>
      <c r="H466" s="1">
        <v>14.51707</v>
      </c>
      <c r="I466" s="1">
        <v>41.77</v>
      </c>
      <c r="J466" s="1">
        <v>5755</v>
      </c>
    </row>
    <row r="467" spans="1:10" x14ac:dyDescent="0.25">
      <c r="A467" t="s">
        <v>113</v>
      </c>
      <c r="B467" s="6">
        <v>2014</v>
      </c>
      <c r="C467" t="s">
        <v>120</v>
      </c>
      <c r="D467" t="s">
        <v>115</v>
      </c>
      <c r="E467" s="6" t="s">
        <v>249</v>
      </c>
      <c r="F467" t="s">
        <v>227</v>
      </c>
      <c r="G467" t="s">
        <v>76</v>
      </c>
      <c r="H467" s="1">
        <v>8298.0156700000007</v>
      </c>
      <c r="I467" s="1">
        <v>9832.61</v>
      </c>
      <c r="J467" s="1">
        <v>2370</v>
      </c>
    </row>
    <row r="468" spans="1:10" x14ac:dyDescent="0.25">
      <c r="A468" t="s">
        <v>113</v>
      </c>
      <c r="B468" s="6">
        <v>2014</v>
      </c>
      <c r="C468" t="s">
        <v>121</v>
      </c>
      <c r="D468" t="s">
        <v>115</v>
      </c>
      <c r="E468" s="6" t="s">
        <v>246</v>
      </c>
      <c r="F468" t="s">
        <v>227</v>
      </c>
      <c r="G468" t="s">
        <v>13</v>
      </c>
      <c r="H468" s="1">
        <v>961.88207999999997</v>
      </c>
      <c r="I468" s="1">
        <v>1313.7</v>
      </c>
      <c r="J468" s="1">
        <v>2732</v>
      </c>
    </row>
    <row r="469" spans="1:10" x14ac:dyDescent="0.25">
      <c r="A469" t="s">
        <v>113</v>
      </c>
      <c r="B469" s="6">
        <v>2014</v>
      </c>
      <c r="C469" t="s">
        <v>121</v>
      </c>
      <c r="D469" t="s">
        <v>115</v>
      </c>
      <c r="E469" s="6" t="s">
        <v>247</v>
      </c>
      <c r="F469" t="s">
        <v>227</v>
      </c>
      <c r="G469" t="s">
        <v>13</v>
      </c>
      <c r="H469" s="1">
        <v>1286.8484800000001</v>
      </c>
      <c r="I469" s="1">
        <v>1496.29</v>
      </c>
      <c r="J469" s="1">
        <v>2326</v>
      </c>
    </row>
    <row r="470" spans="1:10" x14ac:dyDescent="0.25">
      <c r="A470" t="s">
        <v>113</v>
      </c>
      <c r="B470" s="6">
        <v>2014</v>
      </c>
      <c r="C470" t="s">
        <v>121</v>
      </c>
      <c r="D470" t="s">
        <v>115</v>
      </c>
      <c r="E470" s="6" t="s">
        <v>248</v>
      </c>
      <c r="F470" t="s">
        <v>227</v>
      </c>
      <c r="G470" t="s">
        <v>13</v>
      </c>
      <c r="H470" s="1">
        <v>1550.5144</v>
      </c>
      <c r="I470" s="1">
        <v>1784.97</v>
      </c>
      <c r="J470" s="1">
        <v>2302</v>
      </c>
    </row>
    <row r="471" spans="1:10" x14ac:dyDescent="0.25">
      <c r="A471" t="s">
        <v>113</v>
      </c>
      <c r="B471" s="6">
        <v>2014</v>
      </c>
      <c r="C471" t="s">
        <v>121</v>
      </c>
      <c r="D471" t="s">
        <v>115</v>
      </c>
      <c r="E471" s="6" t="s">
        <v>249</v>
      </c>
      <c r="F471" t="s">
        <v>227</v>
      </c>
      <c r="G471" t="s">
        <v>13</v>
      </c>
      <c r="H471" s="1">
        <v>1565.19328</v>
      </c>
      <c r="I471" s="1">
        <v>1794.88</v>
      </c>
      <c r="J471" s="1">
        <v>2293</v>
      </c>
    </row>
    <row r="472" spans="1:10" x14ac:dyDescent="0.25">
      <c r="A472" t="s">
        <v>113</v>
      </c>
      <c r="B472" s="6">
        <v>2014</v>
      </c>
      <c r="C472" t="s">
        <v>122</v>
      </c>
      <c r="D472" t="s">
        <v>115</v>
      </c>
      <c r="E472" s="6" t="s">
        <v>240</v>
      </c>
      <c r="F472" t="s">
        <v>225</v>
      </c>
      <c r="G472" t="s">
        <v>13</v>
      </c>
      <c r="H472" s="1">
        <v>2232383.872</v>
      </c>
      <c r="I472" s="1">
        <v>1456165.73</v>
      </c>
      <c r="J472" s="1">
        <v>872</v>
      </c>
    </row>
    <row r="473" spans="1:10" x14ac:dyDescent="0.25">
      <c r="A473" t="s">
        <v>113</v>
      </c>
      <c r="B473" s="6">
        <v>2014</v>
      </c>
      <c r="C473" t="s">
        <v>122</v>
      </c>
      <c r="D473" t="s">
        <v>115</v>
      </c>
      <c r="E473" s="6" t="s">
        <v>251</v>
      </c>
      <c r="F473" t="s">
        <v>225</v>
      </c>
      <c r="G473" t="s">
        <v>13</v>
      </c>
      <c r="H473" s="1">
        <v>936318.73536000005</v>
      </c>
      <c r="I473" s="1">
        <v>640142.06000000006</v>
      </c>
      <c r="J473" s="1">
        <v>918</v>
      </c>
    </row>
    <row r="474" spans="1:10" x14ac:dyDescent="0.25">
      <c r="A474" t="s">
        <v>113</v>
      </c>
      <c r="B474" s="6">
        <v>2014</v>
      </c>
      <c r="C474" t="s">
        <v>122</v>
      </c>
      <c r="D474" t="s">
        <v>115</v>
      </c>
      <c r="E474" s="6" t="s">
        <v>252</v>
      </c>
      <c r="F474" t="s">
        <v>225</v>
      </c>
      <c r="G474" t="s">
        <v>13</v>
      </c>
      <c r="H474" s="1">
        <v>1967263.4777599999</v>
      </c>
      <c r="I474" s="1">
        <v>1286139.21</v>
      </c>
      <c r="J474" s="1">
        <v>884</v>
      </c>
    </row>
    <row r="475" spans="1:10" x14ac:dyDescent="0.25">
      <c r="A475" t="s">
        <v>113</v>
      </c>
      <c r="B475" s="6">
        <v>2014</v>
      </c>
      <c r="C475" t="s">
        <v>122</v>
      </c>
      <c r="D475" t="s">
        <v>115</v>
      </c>
      <c r="E475" s="6" t="s">
        <v>253</v>
      </c>
      <c r="F475" t="s">
        <v>225</v>
      </c>
      <c r="G475" t="s">
        <v>13</v>
      </c>
      <c r="H475" s="1">
        <v>2093264.8140799999</v>
      </c>
      <c r="I475" s="1">
        <v>1349404.43</v>
      </c>
      <c r="J475" s="1">
        <v>888</v>
      </c>
    </row>
    <row r="476" spans="1:10" x14ac:dyDescent="0.25">
      <c r="A476" t="s">
        <v>113</v>
      </c>
      <c r="B476" s="6">
        <v>2014</v>
      </c>
      <c r="C476" t="s">
        <v>123</v>
      </c>
      <c r="D476" t="s">
        <v>115</v>
      </c>
      <c r="E476" s="6" t="s">
        <v>246</v>
      </c>
      <c r="F476" t="s">
        <v>227</v>
      </c>
      <c r="G476" t="s">
        <v>76</v>
      </c>
      <c r="H476" s="1">
        <v>1208.1320000000001</v>
      </c>
      <c r="I476" s="1">
        <v>1367.94</v>
      </c>
      <c r="J476" s="1">
        <v>2265</v>
      </c>
    </row>
    <row r="477" spans="1:10" x14ac:dyDescent="0.25">
      <c r="A477" t="s">
        <v>113</v>
      </c>
      <c r="B477" s="6">
        <v>2014</v>
      </c>
      <c r="C477" t="s">
        <v>123</v>
      </c>
      <c r="D477" t="s">
        <v>115</v>
      </c>
      <c r="E477" s="6" t="s">
        <v>254</v>
      </c>
      <c r="F477" t="s">
        <v>227</v>
      </c>
      <c r="G477" t="s">
        <v>13</v>
      </c>
      <c r="H477" s="1">
        <v>28252.361680000002</v>
      </c>
      <c r="I477" s="1">
        <v>24488.31</v>
      </c>
      <c r="J477" s="1">
        <v>1734</v>
      </c>
    </row>
    <row r="478" spans="1:10" x14ac:dyDescent="0.25">
      <c r="A478" t="s">
        <v>113</v>
      </c>
      <c r="B478" s="6">
        <v>2014</v>
      </c>
      <c r="C478" t="s">
        <v>123</v>
      </c>
      <c r="D478" t="s">
        <v>115</v>
      </c>
      <c r="E478" s="6" t="s">
        <v>255</v>
      </c>
      <c r="F478" t="s">
        <v>227</v>
      </c>
      <c r="G478" t="s">
        <v>76</v>
      </c>
      <c r="H478" s="1">
        <v>3644.7137590000002</v>
      </c>
      <c r="I478" s="1">
        <v>3046.9256719999998</v>
      </c>
      <c r="J478" s="1">
        <v>1672</v>
      </c>
    </row>
    <row r="479" spans="1:10" x14ac:dyDescent="0.25">
      <c r="A479" t="s">
        <v>113</v>
      </c>
      <c r="B479" s="6">
        <v>2014</v>
      </c>
      <c r="C479" t="s">
        <v>123</v>
      </c>
      <c r="D479" t="s">
        <v>115</v>
      </c>
      <c r="E479" s="6" t="s">
        <v>256</v>
      </c>
      <c r="F479" t="s">
        <v>227</v>
      </c>
      <c r="G479" t="s">
        <v>13</v>
      </c>
      <c r="H479" s="1">
        <v>44807.472419999998</v>
      </c>
      <c r="I479" s="1">
        <v>35609.07</v>
      </c>
      <c r="J479" s="1">
        <v>1589</v>
      </c>
    </row>
    <row r="480" spans="1:10" x14ac:dyDescent="0.25">
      <c r="A480" t="s">
        <v>113</v>
      </c>
      <c r="B480" s="6">
        <v>2014</v>
      </c>
      <c r="C480" t="s">
        <v>123</v>
      </c>
      <c r="D480" t="s">
        <v>115</v>
      </c>
      <c r="E480" s="6" t="s">
        <v>257</v>
      </c>
      <c r="F480" t="s">
        <v>227</v>
      </c>
      <c r="G480" t="s">
        <v>13</v>
      </c>
      <c r="H480" s="1">
        <v>48252.986940000003</v>
      </c>
      <c r="I480" s="1">
        <v>38886.980000000003</v>
      </c>
      <c r="J480" s="1">
        <v>1612</v>
      </c>
    </row>
    <row r="481" spans="1:10" x14ac:dyDescent="0.25">
      <c r="A481" t="s">
        <v>113</v>
      </c>
      <c r="B481" s="6">
        <v>2014</v>
      </c>
      <c r="C481" t="s">
        <v>123</v>
      </c>
      <c r="D481" t="s">
        <v>115</v>
      </c>
      <c r="E481" s="6" t="s">
        <v>258</v>
      </c>
      <c r="F481" t="s">
        <v>227</v>
      </c>
      <c r="G481" t="s">
        <v>13</v>
      </c>
      <c r="H481" s="1">
        <v>36299.397669999998</v>
      </c>
      <c r="I481" s="1">
        <v>29569.5</v>
      </c>
      <c r="J481" s="1">
        <v>1629</v>
      </c>
    </row>
    <row r="482" spans="1:10" x14ac:dyDescent="0.25">
      <c r="A482" t="s">
        <v>113</v>
      </c>
      <c r="B482" s="6">
        <v>2014</v>
      </c>
      <c r="C482" t="s">
        <v>123</v>
      </c>
      <c r="D482" t="s">
        <v>115</v>
      </c>
      <c r="E482" s="6" t="s">
        <v>247</v>
      </c>
      <c r="F482" t="s">
        <v>227</v>
      </c>
      <c r="G482" t="s">
        <v>76</v>
      </c>
      <c r="H482" s="1">
        <v>1034.90146</v>
      </c>
      <c r="I482" s="1">
        <v>1188.74</v>
      </c>
      <c r="J482" s="1">
        <v>2297</v>
      </c>
    </row>
    <row r="483" spans="1:10" x14ac:dyDescent="0.25">
      <c r="A483" t="s">
        <v>113</v>
      </c>
      <c r="B483" s="6">
        <v>2014</v>
      </c>
      <c r="C483" t="s">
        <v>123</v>
      </c>
      <c r="D483" t="s">
        <v>115</v>
      </c>
      <c r="E483" s="6" t="s">
        <v>248</v>
      </c>
      <c r="F483" t="s">
        <v>227</v>
      </c>
      <c r="G483" t="s">
        <v>76</v>
      </c>
      <c r="H483" s="1">
        <v>507.31801000000002</v>
      </c>
      <c r="I483" s="1">
        <v>601.11</v>
      </c>
      <c r="J483" s="1">
        <v>2370</v>
      </c>
    </row>
    <row r="484" spans="1:10" x14ac:dyDescent="0.25">
      <c r="A484" t="s">
        <v>113</v>
      </c>
      <c r="B484" s="6">
        <v>2014</v>
      </c>
      <c r="C484" t="s">
        <v>123</v>
      </c>
      <c r="D484" t="s">
        <v>115</v>
      </c>
      <c r="E484" s="6" t="s">
        <v>249</v>
      </c>
      <c r="F484" t="s">
        <v>227</v>
      </c>
      <c r="G484" t="s">
        <v>76</v>
      </c>
      <c r="H484" s="1">
        <v>372.66975000000002</v>
      </c>
      <c r="I484" s="1">
        <v>440.69</v>
      </c>
      <c r="J484" s="1">
        <v>2365</v>
      </c>
    </row>
    <row r="485" spans="1:10" x14ac:dyDescent="0.25">
      <c r="A485" t="s">
        <v>113</v>
      </c>
      <c r="B485" s="6">
        <v>2014</v>
      </c>
      <c r="C485" t="s">
        <v>123</v>
      </c>
      <c r="D485" t="s">
        <v>115</v>
      </c>
      <c r="E485" s="6" t="s">
        <v>259</v>
      </c>
      <c r="F485" t="s">
        <v>227</v>
      </c>
      <c r="G485" t="s">
        <v>76</v>
      </c>
      <c r="H485" s="1">
        <v>514.62526000000003</v>
      </c>
      <c r="I485" s="1">
        <v>596.42999999999995</v>
      </c>
      <c r="J485" s="1">
        <v>2318</v>
      </c>
    </row>
    <row r="486" spans="1:10" x14ac:dyDescent="0.25">
      <c r="A486" t="s">
        <v>113</v>
      </c>
      <c r="B486" s="6">
        <v>2014</v>
      </c>
      <c r="C486" t="s">
        <v>123</v>
      </c>
      <c r="D486" t="s">
        <v>115</v>
      </c>
      <c r="E486" s="6" t="s">
        <v>260</v>
      </c>
      <c r="F486" t="s">
        <v>227</v>
      </c>
      <c r="G486" t="s">
        <v>76</v>
      </c>
      <c r="H486" s="1">
        <v>539.95705999999996</v>
      </c>
      <c r="I486" s="1">
        <v>620.98</v>
      </c>
      <c r="J486" s="1">
        <v>2300</v>
      </c>
    </row>
    <row r="487" spans="1:10" x14ac:dyDescent="0.25">
      <c r="A487" t="s">
        <v>113</v>
      </c>
      <c r="B487" s="6">
        <v>2014</v>
      </c>
      <c r="C487" t="s">
        <v>123</v>
      </c>
      <c r="D487" t="s">
        <v>115</v>
      </c>
      <c r="E487" s="6" t="s">
        <v>261</v>
      </c>
      <c r="F487" t="s">
        <v>227</v>
      </c>
      <c r="G487" t="s">
        <v>13</v>
      </c>
      <c r="H487" s="1">
        <v>29342.505949999999</v>
      </c>
      <c r="I487" s="1">
        <v>24870.67</v>
      </c>
      <c r="J487" s="1">
        <v>1695</v>
      </c>
    </row>
    <row r="488" spans="1:10" x14ac:dyDescent="0.25">
      <c r="A488" t="s">
        <v>113</v>
      </c>
      <c r="B488" s="6">
        <v>2014</v>
      </c>
      <c r="C488" t="s">
        <v>123</v>
      </c>
      <c r="D488" t="s">
        <v>115</v>
      </c>
      <c r="E488" s="6" t="s">
        <v>262</v>
      </c>
      <c r="F488" t="s">
        <v>227</v>
      </c>
      <c r="G488" t="s">
        <v>13</v>
      </c>
      <c r="H488" s="1">
        <v>32639.926869999999</v>
      </c>
      <c r="I488" s="1">
        <v>27770.799999999999</v>
      </c>
      <c r="J488" s="1">
        <v>1702</v>
      </c>
    </row>
    <row r="489" spans="1:10" x14ac:dyDescent="0.25">
      <c r="A489" t="s">
        <v>113</v>
      </c>
      <c r="B489" s="6">
        <v>2014</v>
      </c>
      <c r="C489" t="s">
        <v>123</v>
      </c>
      <c r="D489" t="s">
        <v>115</v>
      </c>
      <c r="E489" s="6" t="s">
        <v>263</v>
      </c>
      <c r="F489" t="s">
        <v>227</v>
      </c>
      <c r="G489" t="s">
        <v>13</v>
      </c>
      <c r="H489" s="1">
        <v>25762.927749999999</v>
      </c>
      <c r="I489" s="1">
        <v>21773.02</v>
      </c>
      <c r="J489" s="1">
        <v>1690</v>
      </c>
    </row>
    <row r="490" spans="1:10" x14ac:dyDescent="0.25">
      <c r="A490" t="s">
        <v>113</v>
      </c>
      <c r="B490" s="6">
        <v>2014</v>
      </c>
      <c r="C490" t="s">
        <v>124</v>
      </c>
      <c r="D490" t="s">
        <v>115</v>
      </c>
      <c r="E490" s="6" t="s">
        <v>224</v>
      </c>
      <c r="F490" t="s">
        <v>225</v>
      </c>
      <c r="G490" t="s">
        <v>13</v>
      </c>
      <c r="H490" s="1">
        <v>6624072.9343999997</v>
      </c>
      <c r="I490" s="1">
        <v>3143041.14</v>
      </c>
      <c r="J490" s="1">
        <v>949</v>
      </c>
    </row>
    <row r="491" spans="1:10" x14ac:dyDescent="0.25">
      <c r="A491" t="s">
        <v>113</v>
      </c>
      <c r="B491" s="6">
        <v>2014</v>
      </c>
      <c r="C491" t="s">
        <v>124</v>
      </c>
      <c r="D491" t="s">
        <v>115</v>
      </c>
      <c r="E491" s="6" t="s">
        <v>246</v>
      </c>
      <c r="F491" t="s">
        <v>227</v>
      </c>
      <c r="G491" t="s">
        <v>76</v>
      </c>
      <c r="H491" s="1">
        <v>442.13733999999999</v>
      </c>
      <c r="I491" s="1">
        <v>533.62</v>
      </c>
      <c r="J491" s="1">
        <v>2414</v>
      </c>
    </row>
    <row r="492" spans="1:10" x14ac:dyDescent="0.25">
      <c r="A492" t="s">
        <v>113</v>
      </c>
      <c r="B492" s="6">
        <v>2014</v>
      </c>
      <c r="C492" t="s">
        <v>124</v>
      </c>
      <c r="D492" t="s">
        <v>115</v>
      </c>
      <c r="E492" s="6" t="s">
        <v>247</v>
      </c>
      <c r="F492" t="s">
        <v>227</v>
      </c>
      <c r="G492" t="s">
        <v>13</v>
      </c>
      <c r="H492" s="1">
        <v>4750.2970800000003</v>
      </c>
      <c r="I492" s="1">
        <v>5189.08</v>
      </c>
      <c r="J492" s="1">
        <v>2185</v>
      </c>
    </row>
    <row r="493" spans="1:10" x14ac:dyDescent="0.25">
      <c r="A493" t="s">
        <v>113</v>
      </c>
      <c r="B493" s="6">
        <v>2014</v>
      </c>
      <c r="C493" t="s">
        <v>124</v>
      </c>
      <c r="D493" t="s">
        <v>115</v>
      </c>
      <c r="E493" s="6" t="s">
        <v>248</v>
      </c>
      <c r="F493" t="s">
        <v>227</v>
      </c>
      <c r="G493" t="s">
        <v>76</v>
      </c>
      <c r="H493" s="1">
        <v>445.93711000000002</v>
      </c>
      <c r="I493" s="1">
        <v>539.48</v>
      </c>
      <c r="J493" s="1">
        <v>2420</v>
      </c>
    </row>
    <row r="494" spans="1:10" x14ac:dyDescent="0.25">
      <c r="A494" t="s">
        <v>113</v>
      </c>
      <c r="B494" s="6">
        <v>2014</v>
      </c>
      <c r="C494" t="s">
        <v>124</v>
      </c>
      <c r="D494" t="s">
        <v>115</v>
      </c>
      <c r="E494" s="6" t="s">
        <v>249</v>
      </c>
      <c r="F494" t="s">
        <v>227</v>
      </c>
      <c r="G494" t="s">
        <v>13</v>
      </c>
      <c r="H494" s="1">
        <v>4115.8329199999998</v>
      </c>
      <c r="I494" s="1">
        <v>4335</v>
      </c>
      <c r="J494" s="1">
        <v>2106</v>
      </c>
    </row>
    <row r="495" spans="1:10" x14ac:dyDescent="0.25">
      <c r="A495" t="s">
        <v>113</v>
      </c>
      <c r="B495" s="6">
        <v>2014</v>
      </c>
      <c r="C495" t="s">
        <v>125</v>
      </c>
      <c r="D495" t="s">
        <v>115</v>
      </c>
      <c r="E495" s="6">
        <v>1</v>
      </c>
      <c r="F495" t="s">
        <v>223</v>
      </c>
      <c r="G495" t="s">
        <v>13</v>
      </c>
      <c r="H495" s="1">
        <v>106338.2969</v>
      </c>
      <c r="I495" s="1">
        <v>88010.07</v>
      </c>
      <c r="J495" s="1">
        <v>1655</v>
      </c>
    </row>
    <row r="496" spans="1:10" x14ac:dyDescent="0.25">
      <c r="A496" t="s">
        <v>113</v>
      </c>
      <c r="B496" s="6">
        <v>2014</v>
      </c>
      <c r="C496" t="s">
        <v>125</v>
      </c>
      <c r="D496" t="s">
        <v>115</v>
      </c>
      <c r="E496" s="6">
        <v>2</v>
      </c>
      <c r="F496" t="s">
        <v>223</v>
      </c>
      <c r="G496" t="s">
        <v>13</v>
      </c>
      <c r="H496" s="1">
        <v>128098.8302</v>
      </c>
      <c r="I496" s="1">
        <v>104524.68</v>
      </c>
      <c r="J496" s="1">
        <v>1632</v>
      </c>
    </row>
    <row r="497" spans="1:10" x14ac:dyDescent="0.25">
      <c r="A497" t="s">
        <v>113</v>
      </c>
      <c r="B497" s="6">
        <v>2014</v>
      </c>
      <c r="C497" t="s">
        <v>125</v>
      </c>
      <c r="D497" t="s">
        <v>115</v>
      </c>
      <c r="E497" s="6">
        <v>3</v>
      </c>
      <c r="F497" t="s">
        <v>223</v>
      </c>
      <c r="G497" t="s">
        <v>13</v>
      </c>
      <c r="H497" s="1">
        <v>246479.87100000001</v>
      </c>
      <c r="I497" s="1">
        <v>192891.02</v>
      </c>
      <c r="J497" s="1">
        <v>1565</v>
      </c>
    </row>
    <row r="498" spans="1:10" x14ac:dyDescent="0.25">
      <c r="A498" t="s">
        <v>113</v>
      </c>
      <c r="B498" s="6">
        <v>2014</v>
      </c>
      <c r="C498" t="s">
        <v>125</v>
      </c>
      <c r="D498" t="s">
        <v>115</v>
      </c>
      <c r="E498" s="6" t="s">
        <v>246</v>
      </c>
      <c r="F498" t="s">
        <v>227</v>
      </c>
      <c r="G498" t="s">
        <v>13</v>
      </c>
      <c r="H498" s="1">
        <v>10579.144259999999</v>
      </c>
      <c r="I498" s="1">
        <v>9050.7800000000007</v>
      </c>
      <c r="J498" s="1">
        <v>1711</v>
      </c>
    </row>
    <row r="499" spans="1:10" x14ac:dyDescent="0.25">
      <c r="A499" t="s">
        <v>113</v>
      </c>
      <c r="B499" s="6">
        <v>2014</v>
      </c>
      <c r="C499" t="s">
        <v>125</v>
      </c>
      <c r="D499" t="s">
        <v>115</v>
      </c>
      <c r="E499" s="6" t="s">
        <v>247</v>
      </c>
      <c r="F499" t="s">
        <v>227</v>
      </c>
      <c r="G499" t="s">
        <v>76</v>
      </c>
      <c r="H499" s="1">
        <v>2096.7910299999999</v>
      </c>
      <c r="I499" s="1">
        <v>2480.98</v>
      </c>
      <c r="J499" s="1">
        <v>2366</v>
      </c>
    </row>
    <row r="500" spans="1:10" x14ac:dyDescent="0.25">
      <c r="A500" t="s">
        <v>113</v>
      </c>
      <c r="B500" s="6">
        <v>2014</v>
      </c>
      <c r="C500" t="s">
        <v>125</v>
      </c>
      <c r="D500" t="s">
        <v>115</v>
      </c>
      <c r="E500" s="6" t="s">
        <v>248</v>
      </c>
      <c r="F500" t="s">
        <v>227</v>
      </c>
      <c r="G500" t="s">
        <v>13</v>
      </c>
      <c r="H500" s="1">
        <v>13260.41786</v>
      </c>
      <c r="I500" s="1">
        <v>11148.54</v>
      </c>
      <c r="J500" s="1">
        <v>1681</v>
      </c>
    </row>
    <row r="501" spans="1:10" ht="13.8" thickBot="1" x14ac:dyDescent="0.3">
      <c r="A501" t="s">
        <v>113</v>
      </c>
      <c r="B501" s="6">
        <v>2014</v>
      </c>
      <c r="C501" t="s">
        <v>126</v>
      </c>
      <c r="D501" t="s">
        <v>115</v>
      </c>
      <c r="E501" s="6" t="s">
        <v>264</v>
      </c>
      <c r="F501" t="s">
        <v>265</v>
      </c>
      <c r="G501" t="s">
        <v>13</v>
      </c>
      <c r="H501" s="1">
        <v>704767.82079999999</v>
      </c>
      <c r="I501" s="1">
        <v>469170.51</v>
      </c>
      <c r="J501" s="1">
        <v>987</v>
      </c>
    </row>
    <row r="502" spans="1:10" s="145" customFormat="1" ht="13.8" thickBot="1" x14ac:dyDescent="0.3">
      <c r="A502" s="146" t="s">
        <v>113</v>
      </c>
      <c r="B502" s="147">
        <v>2014</v>
      </c>
      <c r="C502" s="148"/>
      <c r="D502" s="148"/>
      <c r="E502" s="147"/>
      <c r="F502" s="148"/>
      <c r="G502" s="148"/>
      <c r="H502" s="149">
        <f>SUM(H444:H501)</f>
        <v>29660119.795029007</v>
      </c>
      <c r="I502" s="149">
        <f>SUM(I444:I501)</f>
        <v>24239414.695672005</v>
      </c>
      <c r="J502" s="150">
        <f>(I502*2000)/H502</f>
        <v>1634.478543120011</v>
      </c>
    </row>
    <row r="505" spans="1:10" x14ac:dyDescent="0.25">
      <c r="A505" t="s">
        <v>113</v>
      </c>
      <c r="B505" s="6">
        <v>2013</v>
      </c>
      <c r="C505" t="s">
        <v>114</v>
      </c>
      <c r="D505" t="s">
        <v>115</v>
      </c>
      <c r="E505" s="6">
        <v>1</v>
      </c>
      <c r="F505" t="s">
        <v>223</v>
      </c>
      <c r="G505" t="s">
        <v>13</v>
      </c>
      <c r="H505" s="1">
        <v>746249.77141000004</v>
      </c>
      <c r="I505" s="1">
        <v>535952.86</v>
      </c>
      <c r="J505" s="1">
        <v>1436</v>
      </c>
    </row>
    <row r="506" spans="1:10" x14ac:dyDescent="0.25">
      <c r="A506" t="s">
        <v>113</v>
      </c>
      <c r="B506" s="6">
        <v>2013</v>
      </c>
      <c r="C506" t="s">
        <v>114</v>
      </c>
      <c r="D506" t="s">
        <v>115</v>
      </c>
      <c r="E506" s="6">
        <v>2</v>
      </c>
      <c r="F506" t="s">
        <v>223</v>
      </c>
      <c r="G506" t="s">
        <v>13</v>
      </c>
      <c r="H506" s="1">
        <v>718533.13674999995</v>
      </c>
      <c r="I506" s="1">
        <v>564481.21</v>
      </c>
      <c r="J506" s="1">
        <v>1571</v>
      </c>
    </row>
    <row r="507" spans="1:10" x14ac:dyDescent="0.25">
      <c r="A507" t="s">
        <v>113</v>
      </c>
      <c r="B507" s="6">
        <v>2013</v>
      </c>
      <c r="C507" t="s">
        <v>116</v>
      </c>
      <c r="D507" t="s">
        <v>115</v>
      </c>
      <c r="E507" s="6" t="s">
        <v>246</v>
      </c>
      <c r="F507" t="s">
        <v>227</v>
      </c>
      <c r="G507" t="s">
        <v>13</v>
      </c>
      <c r="H507" s="1">
        <v>214.27472</v>
      </c>
      <c r="I507" s="1">
        <v>244</v>
      </c>
      <c r="J507" s="1">
        <v>2277</v>
      </c>
    </row>
    <row r="508" spans="1:10" x14ac:dyDescent="0.25">
      <c r="A508" t="s">
        <v>113</v>
      </c>
      <c r="B508" s="6">
        <v>2013</v>
      </c>
      <c r="C508" t="s">
        <v>116</v>
      </c>
      <c r="D508" t="s">
        <v>115</v>
      </c>
      <c r="E508" s="6" t="s">
        <v>247</v>
      </c>
      <c r="F508" t="s">
        <v>227</v>
      </c>
      <c r="G508" t="s">
        <v>76</v>
      </c>
      <c r="H508" s="1">
        <v>104.87551999999999</v>
      </c>
      <c r="I508" s="1">
        <v>168.06</v>
      </c>
      <c r="J508" s="1">
        <v>3205</v>
      </c>
    </row>
    <row r="509" spans="1:10" x14ac:dyDescent="0.25">
      <c r="A509" t="s">
        <v>113</v>
      </c>
      <c r="B509" s="6">
        <v>2013</v>
      </c>
      <c r="C509" t="s">
        <v>117</v>
      </c>
      <c r="D509" t="s">
        <v>115</v>
      </c>
      <c r="E509" s="6" t="s">
        <v>246</v>
      </c>
      <c r="F509" t="s">
        <v>227</v>
      </c>
      <c r="G509" t="s">
        <v>76</v>
      </c>
      <c r="H509" s="1">
        <v>1240.47876</v>
      </c>
      <c r="I509" s="1">
        <v>1257.45</v>
      </c>
      <c r="J509" s="1">
        <v>2027</v>
      </c>
    </row>
    <row r="510" spans="1:10" x14ac:dyDescent="0.25">
      <c r="A510" t="s">
        <v>113</v>
      </c>
      <c r="B510" s="6">
        <v>2013</v>
      </c>
      <c r="C510" t="s">
        <v>117</v>
      </c>
      <c r="D510" t="s">
        <v>115</v>
      </c>
      <c r="E510" s="6" t="s">
        <v>247</v>
      </c>
      <c r="F510" t="s">
        <v>227</v>
      </c>
      <c r="G510" t="s">
        <v>76</v>
      </c>
      <c r="H510" s="1">
        <v>1147.04339</v>
      </c>
      <c r="I510" s="1">
        <v>1265.07</v>
      </c>
      <c r="J510" s="1">
        <v>2206</v>
      </c>
    </row>
    <row r="511" spans="1:10" x14ac:dyDescent="0.25">
      <c r="A511" t="s">
        <v>113</v>
      </c>
      <c r="B511" s="6">
        <v>2013</v>
      </c>
      <c r="C511" t="s">
        <v>117</v>
      </c>
      <c r="D511" t="s">
        <v>115</v>
      </c>
      <c r="E511" s="6" t="s">
        <v>248</v>
      </c>
      <c r="F511" t="s">
        <v>227</v>
      </c>
      <c r="G511" t="s">
        <v>76</v>
      </c>
      <c r="H511" s="1">
        <v>620.72653000000003</v>
      </c>
      <c r="I511" s="1">
        <v>756.97</v>
      </c>
      <c r="J511" s="1">
        <v>2439</v>
      </c>
    </row>
    <row r="512" spans="1:10" x14ac:dyDescent="0.25">
      <c r="A512" t="s">
        <v>113</v>
      </c>
      <c r="B512" s="6">
        <v>2013</v>
      </c>
      <c r="C512" t="s">
        <v>117</v>
      </c>
      <c r="D512" t="s">
        <v>115</v>
      </c>
      <c r="E512" s="6" t="s">
        <v>249</v>
      </c>
      <c r="F512" t="s">
        <v>227</v>
      </c>
      <c r="G512" t="s">
        <v>76</v>
      </c>
      <c r="H512" s="1">
        <v>1473.6287500000001</v>
      </c>
      <c r="I512" s="1">
        <v>1739.99</v>
      </c>
      <c r="J512" s="1">
        <v>2362</v>
      </c>
    </row>
    <row r="513" spans="1:10" x14ac:dyDescent="0.25">
      <c r="A513" t="s">
        <v>113</v>
      </c>
      <c r="B513" s="6">
        <v>2013</v>
      </c>
      <c r="C513" t="s">
        <v>118</v>
      </c>
      <c r="D513" t="s">
        <v>115</v>
      </c>
      <c r="E513" s="6">
        <v>1</v>
      </c>
      <c r="F513" t="s">
        <v>223</v>
      </c>
      <c r="G513" t="s">
        <v>9</v>
      </c>
      <c r="H513" s="1">
        <v>1159272.34133</v>
      </c>
      <c r="I513" s="1">
        <v>1363016.11</v>
      </c>
      <c r="J513" s="1">
        <v>2352</v>
      </c>
    </row>
    <row r="514" spans="1:10" x14ac:dyDescent="0.25">
      <c r="A514" t="s">
        <v>113</v>
      </c>
      <c r="B514" s="6">
        <v>2013</v>
      </c>
      <c r="C514" t="s">
        <v>118</v>
      </c>
      <c r="D514" t="s">
        <v>115</v>
      </c>
      <c r="E514" s="6">
        <v>2</v>
      </c>
      <c r="F514" t="s">
        <v>223</v>
      </c>
      <c r="G514" t="s">
        <v>9</v>
      </c>
      <c r="H514" s="1">
        <v>1727200.5537099999</v>
      </c>
      <c r="I514" s="1">
        <v>1824121.74</v>
      </c>
      <c r="J514" s="1">
        <v>2112</v>
      </c>
    </row>
    <row r="515" spans="1:10" x14ac:dyDescent="0.25">
      <c r="A515" t="s">
        <v>113</v>
      </c>
      <c r="B515" s="6">
        <v>2013</v>
      </c>
      <c r="C515" t="s">
        <v>118</v>
      </c>
      <c r="D515" t="s">
        <v>115</v>
      </c>
      <c r="E515" s="6">
        <v>3</v>
      </c>
      <c r="F515" t="s">
        <v>238</v>
      </c>
      <c r="G515" t="s">
        <v>21</v>
      </c>
      <c r="H515" s="1">
        <v>0</v>
      </c>
      <c r="I515" s="1">
        <v>0</v>
      </c>
      <c r="J515" s="1">
        <v>0</v>
      </c>
    </row>
    <row r="516" spans="1:10" x14ac:dyDescent="0.25">
      <c r="A516" t="s">
        <v>113</v>
      </c>
      <c r="B516" s="6">
        <v>2013</v>
      </c>
      <c r="C516" t="s">
        <v>118</v>
      </c>
      <c r="D516" t="s">
        <v>115</v>
      </c>
      <c r="E516" s="6">
        <v>5</v>
      </c>
      <c r="F516" t="s">
        <v>223</v>
      </c>
      <c r="G516" t="s">
        <v>9</v>
      </c>
      <c r="H516" s="1">
        <v>3876538.9103700002</v>
      </c>
      <c r="I516" s="1">
        <v>4267593.67</v>
      </c>
      <c r="J516" s="1">
        <v>2202</v>
      </c>
    </row>
    <row r="517" spans="1:10" x14ac:dyDescent="0.25">
      <c r="A517" t="s">
        <v>113</v>
      </c>
      <c r="B517" s="6">
        <v>2013</v>
      </c>
      <c r="C517" t="s">
        <v>118</v>
      </c>
      <c r="D517" t="s">
        <v>115</v>
      </c>
      <c r="E517" s="6" t="s">
        <v>250</v>
      </c>
      <c r="F517" t="s">
        <v>223</v>
      </c>
      <c r="G517" t="s">
        <v>9</v>
      </c>
      <c r="H517" s="1">
        <v>4116062.66469</v>
      </c>
      <c r="I517" s="1">
        <v>4588492.29</v>
      </c>
      <c r="J517" s="1">
        <v>2230</v>
      </c>
    </row>
    <row r="518" spans="1:10" x14ac:dyDescent="0.25">
      <c r="A518" t="s">
        <v>113</v>
      </c>
      <c r="B518" s="6">
        <v>2013</v>
      </c>
      <c r="C518" t="s">
        <v>119</v>
      </c>
      <c r="D518" t="s">
        <v>115</v>
      </c>
      <c r="E518" s="6">
        <v>10</v>
      </c>
      <c r="F518" t="s">
        <v>227</v>
      </c>
      <c r="G518" t="s">
        <v>76</v>
      </c>
      <c r="H518" s="1">
        <v>2305.3886600000001</v>
      </c>
      <c r="I518" s="1">
        <v>2504.39</v>
      </c>
      <c r="J518" s="1">
        <v>2173</v>
      </c>
    </row>
    <row r="519" spans="1:10" x14ac:dyDescent="0.25">
      <c r="A519" t="s">
        <v>113</v>
      </c>
      <c r="B519" s="6">
        <v>2013</v>
      </c>
      <c r="C519" t="s">
        <v>119</v>
      </c>
      <c r="D519" t="s">
        <v>115</v>
      </c>
      <c r="E519" s="6">
        <v>2</v>
      </c>
      <c r="F519" t="s">
        <v>227</v>
      </c>
      <c r="G519" t="s">
        <v>76</v>
      </c>
      <c r="H519" s="1">
        <v>808.66899999999998</v>
      </c>
      <c r="I519" s="1">
        <v>1014.04</v>
      </c>
      <c r="J519" s="1">
        <v>2508</v>
      </c>
    </row>
    <row r="520" spans="1:10" x14ac:dyDescent="0.25">
      <c r="A520" t="s">
        <v>113</v>
      </c>
      <c r="B520" s="6">
        <v>2013</v>
      </c>
      <c r="C520" t="s">
        <v>119</v>
      </c>
      <c r="D520" t="s">
        <v>115</v>
      </c>
      <c r="E520" s="6">
        <v>3</v>
      </c>
      <c r="F520" t="s">
        <v>227</v>
      </c>
      <c r="G520" t="s">
        <v>76</v>
      </c>
      <c r="H520" s="1">
        <v>573.37554999999998</v>
      </c>
      <c r="I520" s="1">
        <v>671.19</v>
      </c>
      <c r="J520" s="1">
        <v>2341</v>
      </c>
    </row>
    <row r="521" spans="1:10" x14ac:dyDescent="0.25">
      <c r="A521" t="s">
        <v>113</v>
      </c>
      <c r="B521" s="6">
        <v>2013</v>
      </c>
      <c r="C521" t="s">
        <v>119</v>
      </c>
      <c r="D521" t="s">
        <v>115</v>
      </c>
      <c r="E521" s="6">
        <v>4</v>
      </c>
      <c r="F521" t="s">
        <v>227</v>
      </c>
      <c r="G521" t="s">
        <v>76</v>
      </c>
      <c r="H521" s="1">
        <v>475.06867999999997</v>
      </c>
      <c r="I521" s="1">
        <v>629.95000000000005</v>
      </c>
      <c r="J521" s="1">
        <v>2652</v>
      </c>
    </row>
    <row r="522" spans="1:10" x14ac:dyDescent="0.25">
      <c r="A522" t="s">
        <v>113</v>
      </c>
      <c r="B522" s="6">
        <v>2013</v>
      </c>
      <c r="C522" t="s">
        <v>119</v>
      </c>
      <c r="D522" t="s">
        <v>115</v>
      </c>
      <c r="E522" s="6">
        <v>5</v>
      </c>
      <c r="F522" t="s">
        <v>227</v>
      </c>
      <c r="G522" t="s">
        <v>76</v>
      </c>
      <c r="H522" s="1">
        <v>492.70350999999999</v>
      </c>
      <c r="I522" s="1">
        <v>619.16</v>
      </c>
      <c r="J522" s="1">
        <v>2513</v>
      </c>
    </row>
    <row r="523" spans="1:10" x14ac:dyDescent="0.25">
      <c r="A523" t="s">
        <v>113</v>
      </c>
      <c r="B523" s="6">
        <v>2013</v>
      </c>
      <c r="C523" t="s">
        <v>119</v>
      </c>
      <c r="D523" t="s">
        <v>115</v>
      </c>
      <c r="E523" s="6">
        <v>6</v>
      </c>
      <c r="F523" t="s">
        <v>227</v>
      </c>
      <c r="G523" t="s">
        <v>76</v>
      </c>
      <c r="H523" s="1">
        <v>646.93520000000001</v>
      </c>
      <c r="I523" s="1">
        <v>775.57</v>
      </c>
      <c r="J523" s="1">
        <v>2398</v>
      </c>
    </row>
    <row r="524" spans="1:10" x14ac:dyDescent="0.25">
      <c r="A524" t="s">
        <v>113</v>
      </c>
      <c r="B524" s="6">
        <v>2013</v>
      </c>
      <c r="C524" t="s">
        <v>119</v>
      </c>
      <c r="D524" t="s">
        <v>115</v>
      </c>
      <c r="E524" s="6">
        <v>7</v>
      </c>
      <c r="F524" t="s">
        <v>227</v>
      </c>
      <c r="G524" t="s">
        <v>13</v>
      </c>
      <c r="H524" s="1">
        <v>10673.066779999999</v>
      </c>
      <c r="I524" s="1">
        <v>8966.85</v>
      </c>
      <c r="J524" s="1">
        <v>1680</v>
      </c>
    </row>
    <row r="525" spans="1:10" x14ac:dyDescent="0.25">
      <c r="A525" t="s">
        <v>113</v>
      </c>
      <c r="B525" s="6">
        <v>2013</v>
      </c>
      <c r="C525" t="s">
        <v>119</v>
      </c>
      <c r="D525" t="s">
        <v>115</v>
      </c>
      <c r="E525" s="6">
        <v>8</v>
      </c>
      <c r="F525" t="s">
        <v>227</v>
      </c>
      <c r="G525" t="s">
        <v>13</v>
      </c>
      <c r="H525" s="1">
        <v>11288.04494</v>
      </c>
      <c r="I525" s="1">
        <v>9487.3799999999992</v>
      </c>
      <c r="J525" s="1">
        <v>1681</v>
      </c>
    </row>
    <row r="526" spans="1:10" x14ac:dyDescent="0.25">
      <c r="A526" t="s">
        <v>113</v>
      </c>
      <c r="B526" s="6">
        <v>2013</v>
      </c>
      <c r="C526" t="s">
        <v>119</v>
      </c>
      <c r="D526" t="s">
        <v>115</v>
      </c>
      <c r="E526" s="6">
        <v>9</v>
      </c>
      <c r="F526" t="s">
        <v>227</v>
      </c>
      <c r="G526" t="s">
        <v>13</v>
      </c>
      <c r="H526" s="1">
        <v>9723.0268500000002</v>
      </c>
      <c r="I526" s="1">
        <v>8024.95</v>
      </c>
      <c r="J526" s="1">
        <v>1651</v>
      </c>
    </row>
    <row r="527" spans="1:10" x14ac:dyDescent="0.25">
      <c r="A527" t="s">
        <v>113</v>
      </c>
      <c r="B527" s="6">
        <v>2013</v>
      </c>
      <c r="C527" t="s">
        <v>119</v>
      </c>
      <c r="D527" t="s">
        <v>115</v>
      </c>
      <c r="E527" s="6" t="s">
        <v>246</v>
      </c>
      <c r="F527" t="s">
        <v>227</v>
      </c>
      <c r="G527" t="s">
        <v>76</v>
      </c>
      <c r="H527" s="1">
        <v>745.04720999999995</v>
      </c>
      <c r="I527" s="1">
        <v>887.85</v>
      </c>
      <c r="J527" s="1">
        <v>2383</v>
      </c>
    </row>
    <row r="528" spans="1:10" x14ac:dyDescent="0.25">
      <c r="A528" t="s">
        <v>113</v>
      </c>
      <c r="B528" s="6">
        <v>2013</v>
      </c>
      <c r="C528" t="s">
        <v>120</v>
      </c>
      <c r="D528" t="s">
        <v>115</v>
      </c>
      <c r="E528" s="6" t="s">
        <v>248</v>
      </c>
      <c r="F528" t="s">
        <v>227</v>
      </c>
      <c r="G528" t="s">
        <v>76</v>
      </c>
      <c r="H528" s="1">
        <v>0</v>
      </c>
      <c r="I528" s="1">
        <v>8.94</v>
      </c>
      <c r="J528" s="1">
        <v>0</v>
      </c>
    </row>
    <row r="529" spans="1:10" x14ac:dyDescent="0.25">
      <c r="A529" t="s">
        <v>113</v>
      </c>
      <c r="B529" s="6">
        <v>2013</v>
      </c>
      <c r="C529" t="s">
        <v>120</v>
      </c>
      <c r="D529" t="s">
        <v>115</v>
      </c>
      <c r="E529" s="6" t="s">
        <v>249</v>
      </c>
      <c r="F529" t="s">
        <v>227</v>
      </c>
      <c r="G529" t="s">
        <v>76</v>
      </c>
      <c r="H529" s="1">
        <v>3120.8777599999999</v>
      </c>
      <c r="I529" s="1">
        <v>3860.45</v>
      </c>
      <c r="J529" s="1">
        <v>2474</v>
      </c>
    </row>
    <row r="530" spans="1:10" x14ac:dyDescent="0.25">
      <c r="A530" t="s">
        <v>113</v>
      </c>
      <c r="B530" s="6">
        <v>2013</v>
      </c>
      <c r="C530" t="s">
        <v>121</v>
      </c>
      <c r="D530" t="s">
        <v>115</v>
      </c>
      <c r="E530" s="6" t="s">
        <v>246</v>
      </c>
      <c r="F530" t="s">
        <v>227</v>
      </c>
      <c r="G530" t="s">
        <v>13</v>
      </c>
      <c r="H530" s="1">
        <v>142.6344</v>
      </c>
      <c r="I530" s="1">
        <v>172.25</v>
      </c>
      <c r="J530" s="1">
        <v>2415</v>
      </c>
    </row>
    <row r="531" spans="1:10" x14ac:dyDescent="0.25">
      <c r="A531" t="s">
        <v>113</v>
      </c>
      <c r="B531" s="6">
        <v>2013</v>
      </c>
      <c r="C531" t="s">
        <v>121</v>
      </c>
      <c r="D531" t="s">
        <v>115</v>
      </c>
      <c r="E531" s="6" t="s">
        <v>247</v>
      </c>
      <c r="F531" t="s">
        <v>227</v>
      </c>
      <c r="G531" t="s">
        <v>13</v>
      </c>
      <c r="H531" s="1">
        <v>550.50415999999996</v>
      </c>
      <c r="I531" s="1">
        <v>709.82</v>
      </c>
      <c r="J531" s="1">
        <v>2579</v>
      </c>
    </row>
    <row r="532" spans="1:10" x14ac:dyDescent="0.25">
      <c r="A532" t="s">
        <v>113</v>
      </c>
      <c r="B532" s="6">
        <v>2013</v>
      </c>
      <c r="C532" t="s">
        <v>121</v>
      </c>
      <c r="D532" t="s">
        <v>115</v>
      </c>
      <c r="E532" s="6" t="s">
        <v>248</v>
      </c>
      <c r="F532" t="s">
        <v>227</v>
      </c>
      <c r="G532" t="s">
        <v>13</v>
      </c>
      <c r="H532" s="1">
        <v>595.46400000000006</v>
      </c>
      <c r="I532" s="1">
        <v>749.68</v>
      </c>
      <c r="J532" s="1">
        <v>2518</v>
      </c>
    </row>
    <row r="533" spans="1:10" x14ac:dyDescent="0.25">
      <c r="A533" t="s">
        <v>113</v>
      </c>
      <c r="B533" s="6">
        <v>2013</v>
      </c>
      <c r="C533" t="s">
        <v>121</v>
      </c>
      <c r="D533" t="s">
        <v>115</v>
      </c>
      <c r="E533" s="6" t="s">
        <v>249</v>
      </c>
      <c r="F533" t="s">
        <v>227</v>
      </c>
      <c r="G533" t="s">
        <v>13</v>
      </c>
      <c r="H533" s="1">
        <v>894.30384000000004</v>
      </c>
      <c r="I533" s="1">
        <v>1116.32</v>
      </c>
      <c r="J533" s="1">
        <v>2497</v>
      </c>
    </row>
    <row r="534" spans="1:10" x14ac:dyDescent="0.25">
      <c r="A534" t="s">
        <v>113</v>
      </c>
      <c r="B534" s="6">
        <v>2013</v>
      </c>
      <c r="C534" t="s">
        <v>122</v>
      </c>
      <c r="D534" t="s">
        <v>115</v>
      </c>
      <c r="E534" s="6" t="s">
        <v>240</v>
      </c>
      <c r="F534" t="s">
        <v>225</v>
      </c>
      <c r="G534" t="s">
        <v>13</v>
      </c>
      <c r="H534" s="1">
        <v>1758684.84608</v>
      </c>
      <c r="I534" s="1">
        <v>1152658.74</v>
      </c>
      <c r="J534" s="1">
        <v>951</v>
      </c>
    </row>
    <row r="535" spans="1:10" x14ac:dyDescent="0.25">
      <c r="A535" t="s">
        <v>113</v>
      </c>
      <c r="B535" s="6">
        <v>2013</v>
      </c>
      <c r="C535" t="s">
        <v>122</v>
      </c>
      <c r="D535" t="s">
        <v>115</v>
      </c>
      <c r="E535" s="6" t="s">
        <v>251</v>
      </c>
      <c r="F535" t="s">
        <v>225</v>
      </c>
      <c r="G535" t="s">
        <v>13</v>
      </c>
      <c r="H535" s="1">
        <v>1929320.8729600001</v>
      </c>
      <c r="I535" s="1">
        <v>1310526.71</v>
      </c>
      <c r="J535" s="1">
        <v>956</v>
      </c>
    </row>
    <row r="536" spans="1:10" x14ac:dyDescent="0.25">
      <c r="A536" t="s">
        <v>113</v>
      </c>
      <c r="B536" s="6">
        <v>2013</v>
      </c>
      <c r="C536" t="s">
        <v>122</v>
      </c>
      <c r="D536" t="s">
        <v>115</v>
      </c>
      <c r="E536" s="6" t="s">
        <v>252</v>
      </c>
      <c r="F536" t="s">
        <v>225</v>
      </c>
      <c r="G536" t="s">
        <v>13</v>
      </c>
      <c r="H536" s="1">
        <v>2021284.22912</v>
      </c>
      <c r="I536" s="1">
        <v>1328743</v>
      </c>
      <c r="J536" s="1">
        <v>935</v>
      </c>
    </row>
    <row r="537" spans="1:10" x14ac:dyDescent="0.25">
      <c r="A537" t="s">
        <v>113</v>
      </c>
      <c r="B537" s="6">
        <v>2013</v>
      </c>
      <c r="C537" t="s">
        <v>122</v>
      </c>
      <c r="D537" t="s">
        <v>115</v>
      </c>
      <c r="E537" s="6" t="s">
        <v>253</v>
      </c>
      <c r="F537" t="s">
        <v>225</v>
      </c>
      <c r="G537" t="s">
        <v>13</v>
      </c>
      <c r="H537" s="1">
        <v>2117804.5696</v>
      </c>
      <c r="I537" s="1">
        <v>1354188.38</v>
      </c>
      <c r="J537" s="1">
        <v>907</v>
      </c>
    </row>
    <row r="538" spans="1:10" x14ac:dyDescent="0.25">
      <c r="A538" t="s">
        <v>113</v>
      </c>
      <c r="B538" s="6">
        <v>2013</v>
      </c>
      <c r="C538" t="s">
        <v>123</v>
      </c>
      <c r="D538" t="s">
        <v>115</v>
      </c>
      <c r="E538" s="6" t="s">
        <v>246</v>
      </c>
      <c r="F538" t="s">
        <v>227</v>
      </c>
      <c r="G538" t="s">
        <v>76</v>
      </c>
      <c r="H538" s="1">
        <v>790.35216000000003</v>
      </c>
      <c r="I538" s="1">
        <v>1023.57</v>
      </c>
      <c r="J538" s="1">
        <v>2590</v>
      </c>
    </row>
    <row r="539" spans="1:10" x14ac:dyDescent="0.25">
      <c r="A539" t="s">
        <v>113</v>
      </c>
      <c r="B539" s="6">
        <v>2013</v>
      </c>
      <c r="C539" t="s">
        <v>123</v>
      </c>
      <c r="D539" t="s">
        <v>115</v>
      </c>
      <c r="E539" s="6" t="s">
        <v>254</v>
      </c>
      <c r="F539" t="s">
        <v>227</v>
      </c>
      <c r="G539" t="s">
        <v>13</v>
      </c>
      <c r="H539" s="1">
        <v>14812.867480000001</v>
      </c>
      <c r="I539" s="1">
        <v>13236.07</v>
      </c>
      <c r="J539" s="1">
        <v>1787</v>
      </c>
    </row>
    <row r="540" spans="1:10" x14ac:dyDescent="0.25">
      <c r="A540" t="s">
        <v>113</v>
      </c>
      <c r="B540" s="6">
        <v>2013</v>
      </c>
      <c r="C540" t="s">
        <v>123</v>
      </c>
      <c r="D540" t="s">
        <v>115</v>
      </c>
      <c r="E540" s="6" t="s">
        <v>255</v>
      </c>
      <c r="F540" t="s">
        <v>227</v>
      </c>
      <c r="G540" t="s">
        <v>76</v>
      </c>
      <c r="H540" s="1">
        <v>2764.3572170000002</v>
      </c>
      <c r="I540" s="1">
        <v>2347.4773679999998</v>
      </c>
      <c r="J540" s="1">
        <v>1698</v>
      </c>
    </row>
    <row r="541" spans="1:10" x14ac:dyDescent="0.25">
      <c r="A541" t="s">
        <v>113</v>
      </c>
      <c r="B541" s="6">
        <v>2013</v>
      </c>
      <c r="C541" t="s">
        <v>123</v>
      </c>
      <c r="D541" t="s">
        <v>115</v>
      </c>
      <c r="E541" s="6" t="s">
        <v>256</v>
      </c>
      <c r="F541" t="s">
        <v>227</v>
      </c>
      <c r="G541" t="s">
        <v>13</v>
      </c>
      <c r="H541" s="1">
        <v>37461.834999999999</v>
      </c>
      <c r="I541" s="1">
        <v>30045.68</v>
      </c>
      <c r="J541" s="1">
        <v>1604</v>
      </c>
    </row>
    <row r="542" spans="1:10" x14ac:dyDescent="0.25">
      <c r="A542" t="s">
        <v>113</v>
      </c>
      <c r="B542" s="6">
        <v>2013</v>
      </c>
      <c r="C542" t="s">
        <v>123</v>
      </c>
      <c r="D542" t="s">
        <v>115</v>
      </c>
      <c r="E542" s="6" t="s">
        <v>257</v>
      </c>
      <c r="F542" t="s">
        <v>227</v>
      </c>
      <c r="G542" t="s">
        <v>13</v>
      </c>
      <c r="H542" s="1">
        <v>35034.074260000001</v>
      </c>
      <c r="I542" s="1">
        <v>28184.31</v>
      </c>
      <c r="J542" s="1">
        <v>1609</v>
      </c>
    </row>
    <row r="543" spans="1:10" x14ac:dyDescent="0.25">
      <c r="A543" t="s">
        <v>113</v>
      </c>
      <c r="B543" s="6">
        <v>2013</v>
      </c>
      <c r="C543" t="s">
        <v>123</v>
      </c>
      <c r="D543" t="s">
        <v>115</v>
      </c>
      <c r="E543" s="6" t="s">
        <v>258</v>
      </c>
      <c r="F543" t="s">
        <v>227</v>
      </c>
      <c r="G543" t="s">
        <v>13</v>
      </c>
      <c r="H543" s="1">
        <v>32557.59852</v>
      </c>
      <c r="I543" s="1">
        <v>26122.44</v>
      </c>
      <c r="J543" s="1">
        <v>1605</v>
      </c>
    </row>
    <row r="544" spans="1:10" x14ac:dyDescent="0.25">
      <c r="A544" t="s">
        <v>113</v>
      </c>
      <c r="B544" s="6">
        <v>2013</v>
      </c>
      <c r="C544" t="s">
        <v>123</v>
      </c>
      <c r="D544" t="s">
        <v>115</v>
      </c>
      <c r="E544" s="6" t="s">
        <v>247</v>
      </c>
      <c r="F544" t="s">
        <v>227</v>
      </c>
      <c r="G544" t="s">
        <v>76</v>
      </c>
      <c r="H544" s="1">
        <v>741.24743999999998</v>
      </c>
      <c r="I544" s="1">
        <v>887.96</v>
      </c>
      <c r="J544" s="1">
        <v>2396</v>
      </c>
    </row>
    <row r="545" spans="1:10" x14ac:dyDescent="0.25">
      <c r="A545" t="s">
        <v>113</v>
      </c>
      <c r="B545" s="6">
        <v>2013</v>
      </c>
      <c r="C545" t="s">
        <v>123</v>
      </c>
      <c r="D545" t="s">
        <v>115</v>
      </c>
      <c r="E545" s="6" t="s">
        <v>248</v>
      </c>
      <c r="F545" t="s">
        <v>227</v>
      </c>
      <c r="G545" t="s">
        <v>76</v>
      </c>
      <c r="H545" s="1">
        <v>238.89836</v>
      </c>
      <c r="I545" s="1">
        <v>325.72000000000003</v>
      </c>
      <c r="J545" s="1">
        <v>2727</v>
      </c>
    </row>
    <row r="546" spans="1:10" x14ac:dyDescent="0.25">
      <c r="A546" t="s">
        <v>113</v>
      </c>
      <c r="B546" s="6">
        <v>2013</v>
      </c>
      <c r="C546" t="s">
        <v>123</v>
      </c>
      <c r="D546" t="s">
        <v>115</v>
      </c>
      <c r="E546" s="6" t="s">
        <v>249</v>
      </c>
      <c r="F546" t="s">
        <v>227</v>
      </c>
      <c r="G546" t="s">
        <v>76</v>
      </c>
      <c r="H546" s="1">
        <v>243.08785</v>
      </c>
      <c r="I546" s="1">
        <v>716.92</v>
      </c>
      <c r="J546" s="1">
        <v>5898</v>
      </c>
    </row>
    <row r="547" spans="1:10" x14ac:dyDescent="0.25">
      <c r="A547" t="s">
        <v>113</v>
      </c>
      <c r="B547" s="6">
        <v>2013</v>
      </c>
      <c r="C547" t="s">
        <v>123</v>
      </c>
      <c r="D547" t="s">
        <v>115</v>
      </c>
      <c r="E547" s="6" t="s">
        <v>259</v>
      </c>
      <c r="F547" t="s">
        <v>227</v>
      </c>
      <c r="G547" t="s">
        <v>76</v>
      </c>
      <c r="H547" s="1">
        <v>434.05065000000002</v>
      </c>
      <c r="I547" s="1">
        <v>528.66</v>
      </c>
      <c r="J547" s="1">
        <v>2436</v>
      </c>
    </row>
    <row r="548" spans="1:10" x14ac:dyDescent="0.25">
      <c r="A548" t="s">
        <v>113</v>
      </c>
      <c r="B548" s="6">
        <v>2013</v>
      </c>
      <c r="C548" t="s">
        <v>123</v>
      </c>
      <c r="D548" t="s">
        <v>115</v>
      </c>
      <c r="E548" s="6" t="s">
        <v>260</v>
      </c>
      <c r="F548" t="s">
        <v>227</v>
      </c>
      <c r="G548" t="s">
        <v>76</v>
      </c>
      <c r="H548" s="1">
        <v>342.17415999999997</v>
      </c>
      <c r="I548" s="1">
        <v>762.67</v>
      </c>
      <c r="J548" s="1">
        <v>4458</v>
      </c>
    </row>
    <row r="549" spans="1:10" x14ac:dyDescent="0.25">
      <c r="A549" t="s">
        <v>113</v>
      </c>
      <c r="B549" s="6">
        <v>2013</v>
      </c>
      <c r="C549" t="s">
        <v>123</v>
      </c>
      <c r="D549" t="s">
        <v>115</v>
      </c>
      <c r="E549" s="6" t="s">
        <v>261</v>
      </c>
      <c r="F549" t="s">
        <v>227</v>
      </c>
      <c r="G549" t="s">
        <v>13</v>
      </c>
      <c r="H549" s="1">
        <v>20297.104749999999</v>
      </c>
      <c r="I549" s="1">
        <v>17321.32</v>
      </c>
      <c r="J549" s="1">
        <v>1707</v>
      </c>
    </row>
    <row r="550" spans="1:10" x14ac:dyDescent="0.25">
      <c r="A550" t="s">
        <v>113</v>
      </c>
      <c r="B550" s="6">
        <v>2013</v>
      </c>
      <c r="C550" t="s">
        <v>123</v>
      </c>
      <c r="D550" t="s">
        <v>115</v>
      </c>
      <c r="E550" s="6" t="s">
        <v>262</v>
      </c>
      <c r="F550" t="s">
        <v>227</v>
      </c>
      <c r="G550" t="s">
        <v>13</v>
      </c>
      <c r="H550" s="1">
        <v>17400.413420000001</v>
      </c>
      <c r="I550" s="1">
        <v>15113.97</v>
      </c>
      <c r="J550" s="1">
        <v>1737</v>
      </c>
    </row>
    <row r="551" spans="1:10" x14ac:dyDescent="0.25">
      <c r="A551" t="s">
        <v>113</v>
      </c>
      <c r="B551" s="6">
        <v>2013</v>
      </c>
      <c r="C551" t="s">
        <v>123</v>
      </c>
      <c r="D551" t="s">
        <v>115</v>
      </c>
      <c r="E551" s="6" t="s">
        <v>263</v>
      </c>
      <c r="F551" t="s">
        <v>227</v>
      </c>
      <c r="G551" t="s">
        <v>13</v>
      </c>
      <c r="H551" s="1">
        <v>18257.602559999999</v>
      </c>
      <c r="I551" s="1">
        <v>15735.79</v>
      </c>
      <c r="J551" s="1">
        <v>1724</v>
      </c>
    </row>
    <row r="552" spans="1:10" x14ac:dyDescent="0.25">
      <c r="A552" t="s">
        <v>113</v>
      </c>
      <c r="B552" s="6">
        <v>2013</v>
      </c>
      <c r="C552" t="s">
        <v>124</v>
      </c>
      <c r="D552" t="s">
        <v>115</v>
      </c>
      <c r="E552" s="6" t="s">
        <v>224</v>
      </c>
      <c r="F552" t="s">
        <v>225</v>
      </c>
      <c r="G552" t="s">
        <v>13</v>
      </c>
      <c r="H552" s="1">
        <v>7075976.96</v>
      </c>
      <c r="I552" s="1">
        <v>3130741.61</v>
      </c>
      <c r="J552" s="1">
        <v>885</v>
      </c>
    </row>
    <row r="553" spans="1:10" x14ac:dyDescent="0.25">
      <c r="A553" t="s">
        <v>113</v>
      </c>
      <c r="B553" s="6">
        <v>2013</v>
      </c>
      <c r="C553" t="s">
        <v>124</v>
      </c>
      <c r="D553" t="s">
        <v>115</v>
      </c>
      <c r="E553" s="6" t="s">
        <v>246</v>
      </c>
      <c r="F553" t="s">
        <v>227</v>
      </c>
      <c r="G553" t="s">
        <v>76</v>
      </c>
      <c r="H553" s="1">
        <v>703.05488000000003</v>
      </c>
      <c r="I553" s="1">
        <v>839.07</v>
      </c>
      <c r="J553" s="1">
        <v>2387</v>
      </c>
    </row>
    <row r="554" spans="1:10" x14ac:dyDescent="0.25">
      <c r="A554" t="s">
        <v>113</v>
      </c>
      <c r="B554" s="6">
        <v>2013</v>
      </c>
      <c r="C554" t="s">
        <v>124</v>
      </c>
      <c r="D554" t="s">
        <v>115</v>
      </c>
      <c r="E554" s="6" t="s">
        <v>247</v>
      </c>
      <c r="F554" t="s">
        <v>227</v>
      </c>
      <c r="G554" t="s">
        <v>13</v>
      </c>
      <c r="H554" s="1">
        <v>421.09246000000002</v>
      </c>
      <c r="I554" s="1">
        <v>446.81</v>
      </c>
      <c r="J554" s="1">
        <v>2122</v>
      </c>
    </row>
    <row r="555" spans="1:10" x14ac:dyDescent="0.25">
      <c r="A555" t="s">
        <v>113</v>
      </c>
      <c r="B555" s="6">
        <v>2013</v>
      </c>
      <c r="C555" t="s">
        <v>124</v>
      </c>
      <c r="D555" t="s">
        <v>115</v>
      </c>
      <c r="E555" s="6" t="s">
        <v>248</v>
      </c>
      <c r="F555" t="s">
        <v>227</v>
      </c>
      <c r="G555" t="s">
        <v>76</v>
      </c>
      <c r="H555" s="1">
        <v>274.65517</v>
      </c>
      <c r="I555" s="1">
        <v>318.35000000000002</v>
      </c>
      <c r="J555" s="1">
        <v>2318</v>
      </c>
    </row>
    <row r="556" spans="1:10" x14ac:dyDescent="0.25">
      <c r="A556" t="s">
        <v>113</v>
      </c>
      <c r="B556" s="6">
        <v>2013</v>
      </c>
      <c r="C556" t="s">
        <v>124</v>
      </c>
      <c r="D556" t="s">
        <v>115</v>
      </c>
      <c r="E556" s="6" t="s">
        <v>249</v>
      </c>
      <c r="F556" t="s">
        <v>227</v>
      </c>
      <c r="G556" t="s">
        <v>13</v>
      </c>
      <c r="H556" s="1">
        <v>684.83546999999999</v>
      </c>
      <c r="I556" s="1">
        <v>685.63</v>
      </c>
      <c r="J556" s="1">
        <v>2002</v>
      </c>
    </row>
    <row r="557" spans="1:10" x14ac:dyDescent="0.25">
      <c r="A557" t="s">
        <v>113</v>
      </c>
      <c r="B557" s="6">
        <v>2013</v>
      </c>
      <c r="C557" t="s">
        <v>125</v>
      </c>
      <c r="D557" t="s">
        <v>115</v>
      </c>
      <c r="E557" s="6">
        <v>1</v>
      </c>
      <c r="F557" t="s">
        <v>223</v>
      </c>
      <c r="G557" t="s">
        <v>13</v>
      </c>
      <c r="H557" s="1">
        <v>105170.296</v>
      </c>
      <c r="I557" s="1">
        <v>91090.52</v>
      </c>
      <c r="J557" s="1">
        <v>1732</v>
      </c>
    </row>
    <row r="558" spans="1:10" x14ac:dyDescent="0.25">
      <c r="A558" t="s">
        <v>113</v>
      </c>
      <c r="B558" s="6">
        <v>2013</v>
      </c>
      <c r="C558" t="s">
        <v>125</v>
      </c>
      <c r="D558" t="s">
        <v>115</v>
      </c>
      <c r="E558" s="6">
        <v>2</v>
      </c>
      <c r="F558" t="s">
        <v>223</v>
      </c>
      <c r="G558" t="s">
        <v>13</v>
      </c>
      <c r="H558" s="1">
        <v>112266.4059</v>
      </c>
      <c r="I558" s="1">
        <v>95380.09</v>
      </c>
      <c r="J558" s="1">
        <v>1699</v>
      </c>
    </row>
    <row r="559" spans="1:10" x14ac:dyDescent="0.25">
      <c r="A559" t="s">
        <v>113</v>
      </c>
      <c r="B559" s="6">
        <v>2013</v>
      </c>
      <c r="C559" t="s">
        <v>125</v>
      </c>
      <c r="D559" t="s">
        <v>115</v>
      </c>
      <c r="E559" s="6">
        <v>3</v>
      </c>
      <c r="F559" t="s">
        <v>223</v>
      </c>
      <c r="G559" t="s">
        <v>13</v>
      </c>
      <c r="H559" s="1">
        <v>282962.34669999999</v>
      </c>
      <c r="I559" s="1">
        <v>228019.3</v>
      </c>
      <c r="J559" s="1">
        <v>1612</v>
      </c>
    </row>
    <row r="560" spans="1:10" x14ac:dyDescent="0.25">
      <c r="A560" t="s">
        <v>113</v>
      </c>
      <c r="B560" s="6">
        <v>2013</v>
      </c>
      <c r="C560" t="s">
        <v>125</v>
      </c>
      <c r="D560" t="s">
        <v>115</v>
      </c>
      <c r="E560" s="6" t="s">
        <v>246</v>
      </c>
      <c r="F560" t="s">
        <v>227</v>
      </c>
      <c r="G560" t="s">
        <v>13</v>
      </c>
      <c r="H560" s="1">
        <v>4393.8981400000002</v>
      </c>
      <c r="I560" s="1">
        <v>3863.66</v>
      </c>
      <c r="J560" s="1">
        <v>1759</v>
      </c>
    </row>
    <row r="561" spans="1:10" x14ac:dyDescent="0.25">
      <c r="A561" t="s">
        <v>113</v>
      </c>
      <c r="B561" s="6">
        <v>2013</v>
      </c>
      <c r="C561" t="s">
        <v>125</v>
      </c>
      <c r="D561" t="s">
        <v>115</v>
      </c>
      <c r="E561" s="6" t="s">
        <v>247</v>
      </c>
      <c r="F561" t="s">
        <v>227</v>
      </c>
      <c r="G561" t="s">
        <v>76</v>
      </c>
      <c r="H561" s="1">
        <v>324.44189999999998</v>
      </c>
      <c r="I561" s="1">
        <v>365.45</v>
      </c>
      <c r="J561" s="1">
        <v>2253</v>
      </c>
    </row>
    <row r="562" spans="1:10" x14ac:dyDescent="0.25">
      <c r="A562" t="s">
        <v>113</v>
      </c>
      <c r="B562" s="6">
        <v>2013</v>
      </c>
      <c r="C562" t="s">
        <v>125</v>
      </c>
      <c r="D562" t="s">
        <v>115</v>
      </c>
      <c r="E562" s="6" t="s">
        <v>248</v>
      </c>
      <c r="F562" t="s">
        <v>227</v>
      </c>
      <c r="G562" t="s">
        <v>13</v>
      </c>
      <c r="H562" s="1">
        <v>4297.5398699999996</v>
      </c>
      <c r="I562" s="1">
        <v>3713.3</v>
      </c>
      <c r="J562" s="1">
        <v>1728</v>
      </c>
    </row>
    <row r="563" spans="1:10" ht="13.8" thickBot="1" x14ac:dyDescent="0.3">
      <c r="A563" t="s">
        <v>113</v>
      </c>
      <c r="B563" s="6">
        <v>2013</v>
      </c>
      <c r="C563" t="s">
        <v>126</v>
      </c>
      <c r="D563" t="s">
        <v>115</v>
      </c>
      <c r="E563" s="6" t="s">
        <v>264</v>
      </c>
      <c r="F563" t="s">
        <v>265</v>
      </c>
      <c r="G563" t="s">
        <v>13</v>
      </c>
      <c r="H563" s="1">
        <v>589453.85984000005</v>
      </c>
      <c r="I563" s="1">
        <v>391541.92</v>
      </c>
      <c r="J563" s="1">
        <v>986</v>
      </c>
    </row>
    <row r="564" spans="1:10" s="145" customFormat="1" ht="13.8" thickBot="1" x14ac:dyDescent="0.3">
      <c r="A564" s="146" t="s">
        <v>113</v>
      </c>
      <c r="B564" s="147">
        <v>2013</v>
      </c>
      <c r="C564" s="148"/>
      <c r="D564" s="148"/>
      <c r="E564" s="147"/>
      <c r="F564" s="148"/>
      <c r="G564" s="148"/>
      <c r="H564" s="149">
        <f>SUM(H505:H563)</f>
        <v>28577093.084387004</v>
      </c>
      <c r="I564" s="149">
        <f>SUM(I505:I563)</f>
        <v>22434763.307367999</v>
      </c>
      <c r="J564" s="150">
        <f>(I564*2000)/H564</f>
        <v>1570.1221423130091</v>
      </c>
    </row>
    <row r="567" spans="1:10" x14ac:dyDescent="0.25">
      <c r="A567" t="s">
        <v>113</v>
      </c>
      <c r="B567" s="6">
        <v>2012</v>
      </c>
      <c r="C567" t="s">
        <v>114</v>
      </c>
      <c r="D567" t="s">
        <v>115</v>
      </c>
      <c r="E567" s="6">
        <v>1</v>
      </c>
      <c r="F567" t="s">
        <v>223</v>
      </c>
      <c r="G567" t="s">
        <v>13</v>
      </c>
      <c r="H567" s="1">
        <v>866091.6642</v>
      </c>
      <c r="I567" s="1">
        <v>621464.93000000005</v>
      </c>
      <c r="J567" s="1">
        <v>1435</v>
      </c>
    </row>
    <row r="568" spans="1:10" x14ac:dyDescent="0.25">
      <c r="A568" t="s">
        <v>113</v>
      </c>
      <c r="B568" s="6">
        <v>2012</v>
      </c>
      <c r="C568" t="s">
        <v>114</v>
      </c>
      <c r="D568" t="s">
        <v>115</v>
      </c>
      <c r="E568" s="6">
        <v>2</v>
      </c>
      <c r="F568" t="s">
        <v>223</v>
      </c>
      <c r="G568" t="s">
        <v>13</v>
      </c>
      <c r="H568" s="1">
        <v>808212.03177</v>
      </c>
      <c r="I568" s="1">
        <v>632323.09</v>
      </c>
      <c r="J568" s="1">
        <v>1565</v>
      </c>
    </row>
    <row r="569" spans="1:10" x14ac:dyDescent="0.25">
      <c r="A569" t="s">
        <v>113</v>
      </c>
      <c r="B569" s="6">
        <v>2012</v>
      </c>
      <c r="C569" t="s">
        <v>116</v>
      </c>
      <c r="D569" t="s">
        <v>115</v>
      </c>
      <c r="E569" s="6" t="s">
        <v>246</v>
      </c>
      <c r="F569" t="s">
        <v>227</v>
      </c>
      <c r="G569" t="s">
        <v>13</v>
      </c>
      <c r="H569" s="1">
        <v>242.34</v>
      </c>
      <c r="I569" s="1">
        <v>244.84</v>
      </c>
      <c r="J569" s="1">
        <v>2021</v>
      </c>
    </row>
    <row r="570" spans="1:10" x14ac:dyDescent="0.25">
      <c r="A570" t="s">
        <v>113</v>
      </c>
      <c r="B570" s="6">
        <v>2012</v>
      </c>
      <c r="C570" t="s">
        <v>116</v>
      </c>
      <c r="D570" t="s">
        <v>115</v>
      </c>
      <c r="E570" s="6" t="s">
        <v>247</v>
      </c>
      <c r="F570" t="s">
        <v>227</v>
      </c>
      <c r="G570" t="s">
        <v>76</v>
      </c>
      <c r="H570" s="1">
        <v>198.30336</v>
      </c>
      <c r="I570" s="1">
        <v>254.2</v>
      </c>
      <c r="J570" s="1">
        <v>2564</v>
      </c>
    </row>
    <row r="571" spans="1:10" x14ac:dyDescent="0.25">
      <c r="A571" t="s">
        <v>113</v>
      </c>
      <c r="B571" s="6">
        <v>2012</v>
      </c>
      <c r="C571" t="s">
        <v>117</v>
      </c>
      <c r="D571" t="s">
        <v>115</v>
      </c>
      <c r="E571" s="6" t="s">
        <v>246</v>
      </c>
      <c r="F571" t="s">
        <v>227</v>
      </c>
      <c r="G571" t="s">
        <v>76</v>
      </c>
      <c r="H571" s="1">
        <v>923.63639999999998</v>
      </c>
      <c r="I571" s="1">
        <v>917.42</v>
      </c>
      <c r="J571" s="1">
        <v>1987</v>
      </c>
    </row>
    <row r="572" spans="1:10" x14ac:dyDescent="0.25">
      <c r="A572" t="s">
        <v>113</v>
      </c>
      <c r="B572" s="6">
        <v>2012</v>
      </c>
      <c r="C572" t="s">
        <v>117</v>
      </c>
      <c r="D572" t="s">
        <v>115</v>
      </c>
      <c r="E572" s="6" t="s">
        <v>247</v>
      </c>
      <c r="F572" t="s">
        <v>227</v>
      </c>
      <c r="G572" t="s">
        <v>76</v>
      </c>
      <c r="H572" s="1">
        <v>1455.1170500000001</v>
      </c>
      <c r="I572" s="1">
        <v>1557.13</v>
      </c>
      <c r="J572" s="1">
        <v>2140</v>
      </c>
    </row>
    <row r="573" spans="1:10" x14ac:dyDescent="0.25">
      <c r="A573" t="s">
        <v>113</v>
      </c>
      <c r="B573" s="6">
        <v>2012</v>
      </c>
      <c r="C573" t="s">
        <v>117</v>
      </c>
      <c r="D573" t="s">
        <v>115</v>
      </c>
      <c r="E573" s="6" t="s">
        <v>248</v>
      </c>
      <c r="F573" t="s">
        <v>227</v>
      </c>
      <c r="G573" t="s">
        <v>76</v>
      </c>
      <c r="H573" s="1">
        <v>1367.04033</v>
      </c>
      <c r="I573" s="1">
        <v>1522.84</v>
      </c>
      <c r="J573" s="1">
        <v>2228</v>
      </c>
    </row>
    <row r="574" spans="1:10" x14ac:dyDescent="0.25">
      <c r="A574" t="s">
        <v>113</v>
      </c>
      <c r="B574" s="6">
        <v>2012</v>
      </c>
      <c r="C574" t="s">
        <v>117</v>
      </c>
      <c r="D574" t="s">
        <v>115</v>
      </c>
      <c r="E574" s="6" t="s">
        <v>249</v>
      </c>
      <c r="F574" t="s">
        <v>227</v>
      </c>
      <c r="G574" t="s">
        <v>76</v>
      </c>
      <c r="H574" s="1">
        <v>1128.0445400000001</v>
      </c>
      <c r="I574" s="1">
        <v>1294.42</v>
      </c>
      <c r="J574" s="1">
        <v>2295</v>
      </c>
    </row>
    <row r="575" spans="1:10" x14ac:dyDescent="0.25">
      <c r="A575" t="s">
        <v>113</v>
      </c>
      <c r="B575" s="6">
        <v>2012</v>
      </c>
      <c r="C575" t="s">
        <v>118</v>
      </c>
      <c r="D575" t="s">
        <v>115</v>
      </c>
      <c r="E575" s="6">
        <v>1</v>
      </c>
      <c r="F575" t="s">
        <v>223</v>
      </c>
      <c r="G575" t="s">
        <v>9</v>
      </c>
      <c r="H575" s="1">
        <v>1077670.55226</v>
      </c>
      <c r="I575" s="1">
        <v>1242018.5</v>
      </c>
      <c r="J575" s="1">
        <v>2305</v>
      </c>
    </row>
    <row r="576" spans="1:10" x14ac:dyDescent="0.25">
      <c r="A576" t="s">
        <v>113</v>
      </c>
      <c r="B576" s="6">
        <v>2012</v>
      </c>
      <c r="C576" t="s">
        <v>118</v>
      </c>
      <c r="D576" t="s">
        <v>115</v>
      </c>
      <c r="E576" s="6">
        <v>2</v>
      </c>
      <c r="F576" t="s">
        <v>223</v>
      </c>
      <c r="G576" t="s">
        <v>9</v>
      </c>
      <c r="H576" s="1">
        <v>1429280.59779</v>
      </c>
      <c r="I576" s="1">
        <v>1483339.01</v>
      </c>
      <c r="J576" s="1">
        <v>2076</v>
      </c>
    </row>
    <row r="577" spans="1:10" x14ac:dyDescent="0.25">
      <c r="A577" t="s">
        <v>113</v>
      </c>
      <c r="B577" s="6">
        <v>2012</v>
      </c>
      <c r="C577" t="s">
        <v>118</v>
      </c>
      <c r="D577" t="s">
        <v>115</v>
      </c>
      <c r="E577" s="6">
        <v>3</v>
      </c>
      <c r="F577" t="s">
        <v>238</v>
      </c>
      <c r="G577" t="s">
        <v>21</v>
      </c>
      <c r="H577" s="1">
        <v>0</v>
      </c>
      <c r="I577" s="1">
        <v>0</v>
      </c>
      <c r="J577" s="1">
        <v>0</v>
      </c>
    </row>
    <row r="578" spans="1:10" x14ac:dyDescent="0.25">
      <c r="A578" t="s">
        <v>113</v>
      </c>
      <c r="B578" s="6">
        <v>2012</v>
      </c>
      <c r="C578" t="s">
        <v>118</v>
      </c>
      <c r="D578" t="s">
        <v>115</v>
      </c>
      <c r="E578" s="6">
        <v>5</v>
      </c>
      <c r="F578" t="s">
        <v>223</v>
      </c>
      <c r="G578" t="s">
        <v>9</v>
      </c>
      <c r="H578" s="1">
        <v>3302450.1159000001</v>
      </c>
      <c r="I578" s="1">
        <v>3596358.92</v>
      </c>
      <c r="J578" s="1">
        <v>2178</v>
      </c>
    </row>
    <row r="579" spans="1:10" x14ac:dyDescent="0.25">
      <c r="A579" t="s">
        <v>113</v>
      </c>
      <c r="B579" s="6">
        <v>2012</v>
      </c>
      <c r="C579" t="s">
        <v>118</v>
      </c>
      <c r="D579" t="s">
        <v>115</v>
      </c>
      <c r="E579" s="6" t="s">
        <v>250</v>
      </c>
      <c r="F579" t="s">
        <v>223</v>
      </c>
      <c r="G579" t="s">
        <v>9</v>
      </c>
      <c r="H579" s="1">
        <v>4523407.0170900002</v>
      </c>
      <c r="I579" s="1">
        <v>5185816.08</v>
      </c>
      <c r="J579" s="1">
        <v>2293</v>
      </c>
    </row>
    <row r="580" spans="1:10" x14ac:dyDescent="0.25">
      <c r="A580" t="s">
        <v>113</v>
      </c>
      <c r="B580" s="6">
        <v>2012</v>
      </c>
      <c r="C580" t="s">
        <v>119</v>
      </c>
      <c r="D580" t="s">
        <v>115</v>
      </c>
      <c r="E580" s="6">
        <v>10</v>
      </c>
      <c r="F580" t="s">
        <v>227</v>
      </c>
      <c r="G580" t="s">
        <v>76</v>
      </c>
      <c r="H580" s="1">
        <v>1496.6222299999999</v>
      </c>
      <c r="I580" s="1">
        <v>1596.21</v>
      </c>
      <c r="J580" s="1">
        <v>2133</v>
      </c>
    </row>
    <row r="581" spans="1:10" x14ac:dyDescent="0.25">
      <c r="A581" t="s">
        <v>113</v>
      </c>
      <c r="B581" s="6">
        <v>2012</v>
      </c>
      <c r="C581" t="s">
        <v>119</v>
      </c>
      <c r="D581" t="s">
        <v>115</v>
      </c>
      <c r="E581" s="6">
        <v>2</v>
      </c>
      <c r="F581" t="s">
        <v>227</v>
      </c>
      <c r="G581" t="s">
        <v>76</v>
      </c>
      <c r="H581" s="1">
        <v>550.18721000000005</v>
      </c>
      <c r="I581" s="1">
        <v>674.94</v>
      </c>
      <c r="J581" s="1">
        <v>2453</v>
      </c>
    </row>
    <row r="582" spans="1:10" x14ac:dyDescent="0.25">
      <c r="A582" t="s">
        <v>113</v>
      </c>
      <c r="B582" s="6">
        <v>2012</v>
      </c>
      <c r="C582" t="s">
        <v>119</v>
      </c>
      <c r="D582" t="s">
        <v>115</v>
      </c>
      <c r="E582" s="6">
        <v>3</v>
      </c>
      <c r="F582" t="s">
        <v>227</v>
      </c>
      <c r="G582" t="s">
        <v>76</v>
      </c>
      <c r="H582" s="1">
        <v>770.86616000000004</v>
      </c>
      <c r="I582" s="1">
        <v>899.92</v>
      </c>
      <c r="J582" s="1">
        <v>2335</v>
      </c>
    </row>
    <row r="583" spans="1:10" x14ac:dyDescent="0.25">
      <c r="A583" t="s">
        <v>113</v>
      </c>
      <c r="B583" s="6">
        <v>2012</v>
      </c>
      <c r="C583" t="s">
        <v>119</v>
      </c>
      <c r="D583" t="s">
        <v>115</v>
      </c>
      <c r="E583" s="6">
        <v>4</v>
      </c>
      <c r="F583" t="s">
        <v>227</v>
      </c>
      <c r="G583" t="s">
        <v>76</v>
      </c>
      <c r="H583" s="1">
        <v>544.04912000000002</v>
      </c>
      <c r="I583" s="1">
        <v>618</v>
      </c>
      <c r="J583" s="1">
        <v>2272</v>
      </c>
    </row>
    <row r="584" spans="1:10" x14ac:dyDescent="0.25">
      <c r="A584" t="s">
        <v>113</v>
      </c>
      <c r="B584" s="6">
        <v>2012</v>
      </c>
      <c r="C584" t="s">
        <v>119</v>
      </c>
      <c r="D584" t="s">
        <v>115</v>
      </c>
      <c r="E584" s="6">
        <v>5</v>
      </c>
      <c r="F584" t="s">
        <v>227</v>
      </c>
      <c r="G584" t="s">
        <v>76</v>
      </c>
      <c r="H584" s="1">
        <v>582.04682000000003</v>
      </c>
      <c r="I584" s="1">
        <v>683.55</v>
      </c>
      <c r="J584" s="1">
        <v>2349</v>
      </c>
    </row>
    <row r="585" spans="1:10" x14ac:dyDescent="0.25">
      <c r="A585" t="s">
        <v>113</v>
      </c>
      <c r="B585" s="6">
        <v>2012</v>
      </c>
      <c r="C585" t="s">
        <v>119</v>
      </c>
      <c r="D585" t="s">
        <v>115</v>
      </c>
      <c r="E585" s="6">
        <v>6</v>
      </c>
      <c r="F585" t="s">
        <v>227</v>
      </c>
      <c r="G585" t="s">
        <v>76</v>
      </c>
      <c r="H585" s="1">
        <v>629.69009000000005</v>
      </c>
      <c r="I585" s="1">
        <v>722.29</v>
      </c>
      <c r="J585" s="1">
        <v>2294</v>
      </c>
    </row>
    <row r="586" spans="1:10" x14ac:dyDescent="0.25">
      <c r="A586" t="s">
        <v>113</v>
      </c>
      <c r="B586" s="6">
        <v>2012</v>
      </c>
      <c r="C586" t="s">
        <v>119</v>
      </c>
      <c r="D586" t="s">
        <v>115</v>
      </c>
      <c r="E586" s="6">
        <v>7</v>
      </c>
      <c r="F586" t="s">
        <v>227</v>
      </c>
      <c r="G586" t="s">
        <v>13</v>
      </c>
      <c r="H586" s="1">
        <v>15397.252619999999</v>
      </c>
      <c r="I586" s="1">
        <v>12682.23</v>
      </c>
      <c r="J586" s="1">
        <v>1647</v>
      </c>
    </row>
    <row r="587" spans="1:10" x14ac:dyDescent="0.25">
      <c r="A587" t="s">
        <v>113</v>
      </c>
      <c r="B587" s="6">
        <v>2012</v>
      </c>
      <c r="C587" t="s">
        <v>119</v>
      </c>
      <c r="D587" t="s">
        <v>115</v>
      </c>
      <c r="E587" s="6">
        <v>8</v>
      </c>
      <c r="F587" t="s">
        <v>227</v>
      </c>
      <c r="G587" t="s">
        <v>13</v>
      </c>
      <c r="H587" s="1">
        <v>15606.43483</v>
      </c>
      <c r="I587" s="1">
        <v>12979.23</v>
      </c>
      <c r="J587" s="1">
        <v>1663</v>
      </c>
    </row>
    <row r="588" spans="1:10" x14ac:dyDescent="0.25">
      <c r="A588" t="s">
        <v>113</v>
      </c>
      <c r="B588" s="6">
        <v>2012</v>
      </c>
      <c r="C588" t="s">
        <v>119</v>
      </c>
      <c r="D588" t="s">
        <v>115</v>
      </c>
      <c r="E588" s="6">
        <v>9</v>
      </c>
      <c r="F588" t="s">
        <v>227</v>
      </c>
      <c r="G588" t="s">
        <v>13</v>
      </c>
      <c r="H588" s="1">
        <v>15096.388779999999</v>
      </c>
      <c r="I588" s="1">
        <v>12444.26</v>
      </c>
      <c r="J588" s="1">
        <v>1649</v>
      </c>
    </row>
    <row r="589" spans="1:10" x14ac:dyDescent="0.25">
      <c r="A589" t="s">
        <v>113</v>
      </c>
      <c r="B589" s="6">
        <v>2012</v>
      </c>
      <c r="C589" t="s">
        <v>119</v>
      </c>
      <c r="D589" t="s">
        <v>115</v>
      </c>
      <c r="E589" s="6" t="s">
        <v>246</v>
      </c>
      <c r="F589" t="s">
        <v>227</v>
      </c>
      <c r="G589" t="s">
        <v>76</v>
      </c>
      <c r="H589" s="1">
        <v>1019.3126600000001</v>
      </c>
      <c r="I589" s="1">
        <v>1214.06</v>
      </c>
      <c r="J589" s="1">
        <v>2382</v>
      </c>
    </row>
    <row r="590" spans="1:10" x14ac:dyDescent="0.25">
      <c r="A590" t="s">
        <v>113</v>
      </c>
      <c r="B590" s="6">
        <v>2012</v>
      </c>
      <c r="C590" t="s">
        <v>120</v>
      </c>
      <c r="D590" t="s">
        <v>115</v>
      </c>
      <c r="E590" s="6" t="s">
        <v>248</v>
      </c>
      <c r="F590" t="s">
        <v>227</v>
      </c>
      <c r="G590" t="s">
        <v>76</v>
      </c>
      <c r="H590" s="1">
        <v>1431.2466999999999</v>
      </c>
      <c r="I590" s="1">
        <v>1903.52</v>
      </c>
      <c r="J590" s="1">
        <v>2660</v>
      </c>
    </row>
    <row r="591" spans="1:10" x14ac:dyDescent="0.25">
      <c r="A591" t="s">
        <v>113</v>
      </c>
      <c r="B591" s="6">
        <v>2012</v>
      </c>
      <c r="C591" t="s">
        <v>120</v>
      </c>
      <c r="D591" t="s">
        <v>115</v>
      </c>
      <c r="E591" s="6" t="s">
        <v>249</v>
      </c>
      <c r="F591" t="s">
        <v>227</v>
      </c>
      <c r="G591" t="s">
        <v>76</v>
      </c>
      <c r="H591" s="1">
        <v>12719.486500000001</v>
      </c>
      <c r="I591" s="1">
        <v>15415.76</v>
      </c>
      <c r="J591" s="1">
        <v>2424</v>
      </c>
    </row>
    <row r="592" spans="1:10" x14ac:dyDescent="0.25">
      <c r="A592" t="s">
        <v>113</v>
      </c>
      <c r="B592" s="6">
        <v>2012</v>
      </c>
      <c r="C592" t="s">
        <v>121</v>
      </c>
      <c r="D592" t="s">
        <v>115</v>
      </c>
      <c r="E592" s="6" t="s">
        <v>246</v>
      </c>
      <c r="F592" t="s">
        <v>227</v>
      </c>
      <c r="G592" t="s">
        <v>13</v>
      </c>
      <c r="H592" s="1">
        <v>307.24095999999997</v>
      </c>
      <c r="I592" s="1">
        <v>430.41</v>
      </c>
      <c r="J592" s="1">
        <v>2802</v>
      </c>
    </row>
    <row r="593" spans="1:10" x14ac:dyDescent="0.25">
      <c r="A593" t="s">
        <v>113</v>
      </c>
      <c r="B593" s="6">
        <v>2012</v>
      </c>
      <c r="C593" t="s">
        <v>121</v>
      </c>
      <c r="D593" t="s">
        <v>115</v>
      </c>
      <c r="E593" s="6" t="s">
        <v>247</v>
      </c>
      <c r="F593" t="s">
        <v>227</v>
      </c>
      <c r="G593" t="s">
        <v>13</v>
      </c>
      <c r="H593" s="1">
        <v>139.03391999999999</v>
      </c>
      <c r="I593" s="1">
        <v>168.24</v>
      </c>
      <c r="J593" s="1">
        <v>2420</v>
      </c>
    </row>
    <row r="594" spans="1:10" x14ac:dyDescent="0.25">
      <c r="A594" t="s">
        <v>113</v>
      </c>
      <c r="B594" s="6">
        <v>2012</v>
      </c>
      <c r="C594" t="s">
        <v>121</v>
      </c>
      <c r="D594" t="s">
        <v>115</v>
      </c>
      <c r="E594" s="6" t="s">
        <v>248</v>
      </c>
      <c r="F594" t="s">
        <v>227</v>
      </c>
      <c r="G594" t="s">
        <v>13</v>
      </c>
      <c r="H594" s="1">
        <v>118.26192</v>
      </c>
      <c r="I594" s="1">
        <v>158.97999999999999</v>
      </c>
      <c r="J594" s="1">
        <v>2689</v>
      </c>
    </row>
    <row r="595" spans="1:10" x14ac:dyDescent="0.25">
      <c r="A595" t="s">
        <v>113</v>
      </c>
      <c r="B595" s="6">
        <v>2012</v>
      </c>
      <c r="C595" t="s">
        <v>121</v>
      </c>
      <c r="D595" t="s">
        <v>115</v>
      </c>
      <c r="E595" s="6" t="s">
        <v>249</v>
      </c>
      <c r="F595" t="s">
        <v>227</v>
      </c>
      <c r="G595" t="s">
        <v>13</v>
      </c>
      <c r="H595" s="1">
        <v>206.24288000000001</v>
      </c>
      <c r="I595" s="1">
        <v>223.78</v>
      </c>
      <c r="J595" s="1">
        <v>2170</v>
      </c>
    </row>
    <row r="596" spans="1:10" x14ac:dyDescent="0.25">
      <c r="A596" t="s">
        <v>113</v>
      </c>
      <c r="B596" s="6">
        <v>2012</v>
      </c>
      <c r="C596" t="s">
        <v>122</v>
      </c>
      <c r="D596" t="s">
        <v>115</v>
      </c>
      <c r="E596" s="6" t="s">
        <v>240</v>
      </c>
      <c r="F596" t="s">
        <v>225</v>
      </c>
      <c r="G596" t="s">
        <v>13</v>
      </c>
      <c r="H596" s="1">
        <v>2130859.8374399999</v>
      </c>
      <c r="I596" s="1">
        <v>1395610.51</v>
      </c>
      <c r="J596" s="1">
        <v>901</v>
      </c>
    </row>
    <row r="597" spans="1:10" x14ac:dyDescent="0.25">
      <c r="A597" t="s">
        <v>113</v>
      </c>
      <c r="B597" s="6">
        <v>2012</v>
      </c>
      <c r="C597" t="s">
        <v>122</v>
      </c>
      <c r="D597" t="s">
        <v>115</v>
      </c>
      <c r="E597" s="6" t="s">
        <v>251</v>
      </c>
      <c r="F597" t="s">
        <v>225</v>
      </c>
      <c r="G597" t="s">
        <v>13</v>
      </c>
      <c r="H597" s="1">
        <v>2104083.0310399998</v>
      </c>
      <c r="I597" s="1">
        <v>1419487.7</v>
      </c>
      <c r="J597" s="1">
        <v>905</v>
      </c>
    </row>
    <row r="598" spans="1:10" x14ac:dyDescent="0.25">
      <c r="A598" t="s">
        <v>113</v>
      </c>
      <c r="B598" s="6">
        <v>2012</v>
      </c>
      <c r="C598" t="s">
        <v>122</v>
      </c>
      <c r="D598" t="s">
        <v>115</v>
      </c>
      <c r="E598" s="6" t="s">
        <v>252</v>
      </c>
      <c r="F598" t="s">
        <v>225</v>
      </c>
      <c r="G598" t="s">
        <v>13</v>
      </c>
      <c r="H598" s="1">
        <v>1868388.9612799999</v>
      </c>
      <c r="I598" s="1">
        <v>1270099.8700000001</v>
      </c>
      <c r="J598" s="1">
        <v>919</v>
      </c>
    </row>
    <row r="599" spans="1:10" x14ac:dyDescent="0.25">
      <c r="A599" t="s">
        <v>113</v>
      </c>
      <c r="B599" s="6">
        <v>2012</v>
      </c>
      <c r="C599" t="s">
        <v>122</v>
      </c>
      <c r="D599" t="s">
        <v>115</v>
      </c>
      <c r="E599" s="6" t="s">
        <v>253</v>
      </c>
      <c r="F599" t="s">
        <v>225</v>
      </c>
      <c r="G599" t="s">
        <v>13</v>
      </c>
      <c r="H599" s="1">
        <v>2075069.4656</v>
      </c>
      <c r="I599" s="1">
        <v>1318295.5</v>
      </c>
      <c r="J599" s="1">
        <v>953</v>
      </c>
    </row>
    <row r="600" spans="1:10" x14ac:dyDescent="0.25">
      <c r="A600" t="s">
        <v>113</v>
      </c>
      <c r="B600" s="6">
        <v>2012</v>
      </c>
      <c r="C600" t="s">
        <v>123</v>
      </c>
      <c r="D600" t="s">
        <v>115</v>
      </c>
      <c r="E600" s="6" t="s">
        <v>246</v>
      </c>
      <c r="F600" t="s">
        <v>227</v>
      </c>
      <c r="G600" t="s">
        <v>76</v>
      </c>
      <c r="H600" s="1">
        <v>892.84852000000001</v>
      </c>
      <c r="I600" s="1">
        <v>1094.1300000000001</v>
      </c>
      <c r="J600" s="1">
        <v>2451</v>
      </c>
    </row>
    <row r="601" spans="1:10" x14ac:dyDescent="0.25">
      <c r="A601" t="s">
        <v>113</v>
      </c>
      <c r="B601" s="6">
        <v>2012</v>
      </c>
      <c r="C601" t="s">
        <v>123</v>
      </c>
      <c r="D601" t="s">
        <v>115</v>
      </c>
      <c r="E601" s="6" t="s">
        <v>254</v>
      </c>
      <c r="F601" t="s">
        <v>227</v>
      </c>
      <c r="G601" t="s">
        <v>13</v>
      </c>
      <c r="H601" s="1">
        <v>26808.254219999999</v>
      </c>
      <c r="I601" s="1">
        <v>23602.78</v>
      </c>
      <c r="J601" s="1">
        <v>1761</v>
      </c>
    </row>
    <row r="602" spans="1:10" x14ac:dyDescent="0.25">
      <c r="A602" t="s">
        <v>113</v>
      </c>
      <c r="B602" s="6">
        <v>2012</v>
      </c>
      <c r="C602" t="s">
        <v>123</v>
      </c>
      <c r="D602" t="s">
        <v>115</v>
      </c>
      <c r="E602" s="6" t="s">
        <v>255</v>
      </c>
      <c r="F602" t="s">
        <v>227</v>
      </c>
      <c r="G602" t="s">
        <v>76</v>
      </c>
      <c r="H602" s="1">
        <v>1345.6405319999999</v>
      </c>
      <c r="I602" s="1">
        <v>1093.154655</v>
      </c>
      <c r="J602" s="1">
        <v>1625</v>
      </c>
    </row>
    <row r="603" spans="1:10" x14ac:dyDescent="0.25">
      <c r="A603" t="s">
        <v>113</v>
      </c>
      <c r="B603" s="6">
        <v>2012</v>
      </c>
      <c r="C603" t="s">
        <v>123</v>
      </c>
      <c r="D603" t="s">
        <v>115</v>
      </c>
      <c r="E603" s="6" t="s">
        <v>256</v>
      </c>
      <c r="F603" t="s">
        <v>227</v>
      </c>
      <c r="G603" t="s">
        <v>13</v>
      </c>
      <c r="H603" s="1">
        <v>40061.364829999999</v>
      </c>
      <c r="I603" s="1">
        <v>31586.85</v>
      </c>
      <c r="J603" s="1">
        <v>1577</v>
      </c>
    </row>
    <row r="604" spans="1:10" x14ac:dyDescent="0.25">
      <c r="A604" t="s">
        <v>113</v>
      </c>
      <c r="B604" s="6">
        <v>2012</v>
      </c>
      <c r="C604" t="s">
        <v>123</v>
      </c>
      <c r="D604" t="s">
        <v>115</v>
      </c>
      <c r="E604" s="6" t="s">
        <v>257</v>
      </c>
      <c r="F604" t="s">
        <v>227</v>
      </c>
      <c r="G604" t="s">
        <v>13</v>
      </c>
      <c r="H604" s="1">
        <v>62864.564039999997</v>
      </c>
      <c r="I604" s="1">
        <v>49140.68</v>
      </c>
      <c r="J604" s="1">
        <v>1563</v>
      </c>
    </row>
    <row r="605" spans="1:10" x14ac:dyDescent="0.25">
      <c r="A605" t="s">
        <v>113</v>
      </c>
      <c r="B605" s="6">
        <v>2012</v>
      </c>
      <c r="C605" t="s">
        <v>123</v>
      </c>
      <c r="D605" t="s">
        <v>115</v>
      </c>
      <c r="E605" s="6" t="s">
        <v>258</v>
      </c>
      <c r="F605" t="s">
        <v>227</v>
      </c>
      <c r="G605" t="s">
        <v>13</v>
      </c>
      <c r="H605" s="1">
        <v>67730.900250000006</v>
      </c>
      <c r="I605" s="1">
        <v>53347.22</v>
      </c>
      <c r="J605" s="1">
        <v>1575</v>
      </c>
    </row>
    <row r="606" spans="1:10" x14ac:dyDescent="0.25">
      <c r="A606" t="s">
        <v>113</v>
      </c>
      <c r="B606" s="6">
        <v>2012</v>
      </c>
      <c r="C606" t="s">
        <v>123</v>
      </c>
      <c r="D606" t="s">
        <v>115</v>
      </c>
      <c r="E606" s="6" t="s">
        <v>247</v>
      </c>
      <c r="F606" t="s">
        <v>227</v>
      </c>
      <c r="G606" t="s">
        <v>76</v>
      </c>
      <c r="H606" s="1">
        <v>1245.7399800000001</v>
      </c>
      <c r="I606" s="1">
        <v>1621.25</v>
      </c>
      <c r="J606" s="1">
        <v>2603</v>
      </c>
    </row>
    <row r="607" spans="1:10" x14ac:dyDescent="0.25">
      <c r="A607" t="s">
        <v>113</v>
      </c>
      <c r="B607" s="6">
        <v>2012</v>
      </c>
      <c r="C607" t="s">
        <v>123</v>
      </c>
      <c r="D607" t="s">
        <v>115</v>
      </c>
      <c r="E607" s="6" t="s">
        <v>248</v>
      </c>
      <c r="F607" t="s">
        <v>227</v>
      </c>
      <c r="G607" t="s">
        <v>76</v>
      </c>
      <c r="H607" s="1">
        <v>725.95092999999997</v>
      </c>
      <c r="I607" s="1">
        <v>881.98</v>
      </c>
      <c r="J607" s="1">
        <v>2430</v>
      </c>
    </row>
    <row r="608" spans="1:10" x14ac:dyDescent="0.25">
      <c r="A608" t="s">
        <v>113</v>
      </c>
      <c r="B608" s="6">
        <v>2012</v>
      </c>
      <c r="C608" t="s">
        <v>123</v>
      </c>
      <c r="D608" t="s">
        <v>115</v>
      </c>
      <c r="E608" s="6" t="s">
        <v>249</v>
      </c>
      <c r="F608" t="s">
        <v>227</v>
      </c>
      <c r="G608" t="s">
        <v>76</v>
      </c>
      <c r="H608" s="1">
        <v>361.07558</v>
      </c>
      <c r="I608" s="1">
        <v>432.86</v>
      </c>
      <c r="J608" s="1">
        <v>2398</v>
      </c>
    </row>
    <row r="609" spans="1:10" x14ac:dyDescent="0.25">
      <c r="A609" t="s">
        <v>113</v>
      </c>
      <c r="B609" s="6">
        <v>2012</v>
      </c>
      <c r="C609" t="s">
        <v>123</v>
      </c>
      <c r="D609" t="s">
        <v>115</v>
      </c>
      <c r="E609" s="6" t="s">
        <v>259</v>
      </c>
      <c r="F609" t="s">
        <v>227</v>
      </c>
      <c r="G609" t="s">
        <v>76</v>
      </c>
      <c r="H609" s="1">
        <v>1373.37328</v>
      </c>
      <c r="I609" s="1">
        <v>1654.69</v>
      </c>
      <c r="J609" s="1">
        <v>2410</v>
      </c>
    </row>
    <row r="610" spans="1:10" x14ac:dyDescent="0.25">
      <c r="A610" t="s">
        <v>113</v>
      </c>
      <c r="B610" s="6">
        <v>2012</v>
      </c>
      <c r="C610" t="s">
        <v>123</v>
      </c>
      <c r="D610" t="s">
        <v>115</v>
      </c>
      <c r="E610" s="6" t="s">
        <v>260</v>
      </c>
      <c r="F610" t="s">
        <v>227</v>
      </c>
      <c r="G610" t="s">
        <v>76</v>
      </c>
      <c r="H610" s="1">
        <v>449.15230000000003</v>
      </c>
      <c r="I610" s="1">
        <v>592.96</v>
      </c>
      <c r="J610" s="1">
        <v>2640</v>
      </c>
    </row>
    <row r="611" spans="1:10" x14ac:dyDescent="0.25">
      <c r="A611" t="s">
        <v>113</v>
      </c>
      <c r="B611" s="6">
        <v>2012</v>
      </c>
      <c r="C611" t="s">
        <v>123</v>
      </c>
      <c r="D611" t="s">
        <v>115</v>
      </c>
      <c r="E611" s="6" t="s">
        <v>261</v>
      </c>
      <c r="F611" t="s">
        <v>227</v>
      </c>
      <c r="G611" t="s">
        <v>13</v>
      </c>
      <c r="H611" s="1">
        <v>30382.181479999999</v>
      </c>
      <c r="I611" s="1">
        <v>25706.78</v>
      </c>
      <c r="J611" s="1">
        <v>1692</v>
      </c>
    </row>
    <row r="612" spans="1:10" x14ac:dyDescent="0.25">
      <c r="A612" t="s">
        <v>113</v>
      </c>
      <c r="B612" s="6">
        <v>2012</v>
      </c>
      <c r="C612" t="s">
        <v>123</v>
      </c>
      <c r="D612" t="s">
        <v>115</v>
      </c>
      <c r="E612" s="6" t="s">
        <v>262</v>
      </c>
      <c r="F612" t="s">
        <v>227</v>
      </c>
      <c r="G612" t="s">
        <v>13</v>
      </c>
      <c r="H612" s="1">
        <v>30032.31035</v>
      </c>
      <c r="I612" s="1">
        <v>25192.38</v>
      </c>
      <c r="J612" s="1">
        <v>1678</v>
      </c>
    </row>
    <row r="613" spans="1:10" x14ac:dyDescent="0.25">
      <c r="A613" t="s">
        <v>113</v>
      </c>
      <c r="B613" s="6">
        <v>2012</v>
      </c>
      <c r="C613" t="s">
        <v>123</v>
      </c>
      <c r="D613" t="s">
        <v>115</v>
      </c>
      <c r="E613" s="6" t="s">
        <v>263</v>
      </c>
      <c r="F613" t="s">
        <v>227</v>
      </c>
      <c r="G613" t="s">
        <v>13</v>
      </c>
      <c r="H613" s="1">
        <v>33894.045830000003</v>
      </c>
      <c r="I613" s="1">
        <v>28867.06</v>
      </c>
      <c r="J613" s="1">
        <v>1703</v>
      </c>
    </row>
    <row r="614" spans="1:10" x14ac:dyDescent="0.25">
      <c r="A614" t="s">
        <v>113</v>
      </c>
      <c r="B614" s="6">
        <v>2012</v>
      </c>
      <c r="C614" t="s">
        <v>124</v>
      </c>
      <c r="D614" t="s">
        <v>115</v>
      </c>
      <c r="E614" s="6" t="s">
        <v>224</v>
      </c>
      <c r="F614" t="s">
        <v>225</v>
      </c>
      <c r="G614" t="s">
        <v>13</v>
      </c>
      <c r="H614" s="1">
        <v>6675755.9500799999</v>
      </c>
      <c r="I614" s="1">
        <v>3069898.95</v>
      </c>
      <c r="J614" s="1">
        <v>920</v>
      </c>
    </row>
    <row r="615" spans="1:10" x14ac:dyDescent="0.25">
      <c r="A615" t="s">
        <v>113</v>
      </c>
      <c r="B615" s="6">
        <v>2012</v>
      </c>
      <c r="C615" t="s">
        <v>124</v>
      </c>
      <c r="D615" t="s">
        <v>115</v>
      </c>
      <c r="E615" s="6" t="s">
        <v>246</v>
      </c>
      <c r="F615" t="s">
        <v>227</v>
      </c>
      <c r="G615" t="s">
        <v>76</v>
      </c>
      <c r="H615" s="1">
        <v>161.05179000000001</v>
      </c>
      <c r="I615" s="1">
        <v>207.66</v>
      </c>
      <c r="J615" s="1">
        <v>2579</v>
      </c>
    </row>
    <row r="616" spans="1:10" x14ac:dyDescent="0.25">
      <c r="A616" t="s">
        <v>113</v>
      </c>
      <c r="B616" s="6">
        <v>2012</v>
      </c>
      <c r="C616" t="s">
        <v>124</v>
      </c>
      <c r="D616" t="s">
        <v>115</v>
      </c>
      <c r="E616" s="6" t="s">
        <v>248</v>
      </c>
      <c r="F616" t="s">
        <v>227</v>
      </c>
      <c r="G616" t="s">
        <v>76</v>
      </c>
      <c r="H616" s="1">
        <v>857.09171000000003</v>
      </c>
      <c r="I616" s="1">
        <v>1024.8</v>
      </c>
      <c r="J616" s="1">
        <v>2391</v>
      </c>
    </row>
    <row r="617" spans="1:10" x14ac:dyDescent="0.25">
      <c r="A617" t="s">
        <v>113</v>
      </c>
      <c r="B617" s="6">
        <v>2012</v>
      </c>
      <c r="C617" t="s">
        <v>124</v>
      </c>
      <c r="D617" t="s">
        <v>115</v>
      </c>
      <c r="E617" s="6" t="s">
        <v>249</v>
      </c>
      <c r="F617" t="s">
        <v>227</v>
      </c>
      <c r="G617" t="s">
        <v>13</v>
      </c>
      <c r="H617" s="1">
        <v>2760.1918999999998</v>
      </c>
      <c r="I617" s="1">
        <v>2677.5</v>
      </c>
      <c r="J617" s="1">
        <v>1940</v>
      </c>
    </row>
    <row r="618" spans="1:10" x14ac:dyDescent="0.25">
      <c r="A618" t="s">
        <v>113</v>
      </c>
      <c r="B618" s="6">
        <v>2012</v>
      </c>
      <c r="C618" t="s">
        <v>125</v>
      </c>
      <c r="D618" t="s">
        <v>115</v>
      </c>
      <c r="E618" s="6">
        <v>1</v>
      </c>
      <c r="F618" t="s">
        <v>223</v>
      </c>
      <c r="G618" t="s">
        <v>13</v>
      </c>
      <c r="H618" s="1">
        <v>67639.513699999996</v>
      </c>
      <c r="I618" s="1">
        <v>53254.83</v>
      </c>
      <c r="J618" s="1">
        <v>1575</v>
      </c>
    </row>
    <row r="619" spans="1:10" x14ac:dyDescent="0.25">
      <c r="A619" t="s">
        <v>113</v>
      </c>
      <c r="B619" s="6">
        <v>2012</v>
      </c>
      <c r="C619" t="s">
        <v>125</v>
      </c>
      <c r="D619" t="s">
        <v>115</v>
      </c>
      <c r="E619" s="6">
        <v>2</v>
      </c>
      <c r="F619" t="s">
        <v>223</v>
      </c>
      <c r="G619" t="s">
        <v>13</v>
      </c>
      <c r="H619" s="1">
        <v>113876.7553</v>
      </c>
      <c r="I619" s="1">
        <v>91629.62</v>
      </c>
      <c r="J619" s="1">
        <v>1609</v>
      </c>
    </row>
    <row r="620" spans="1:10" x14ac:dyDescent="0.25">
      <c r="A620" t="s">
        <v>113</v>
      </c>
      <c r="B620" s="6">
        <v>2012</v>
      </c>
      <c r="C620" t="s">
        <v>125</v>
      </c>
      <c r="D620" t="s">
        <v>115</v>
      </c>
      <c r="E620" s="6">
        <v>3</v>
      </c>
      <c r="F620" t="s">
        <v>223</v>
      </c>
      <c r="G620" t="s">
        <v>13</v>
      </c>
      <c r="H620" s="1">
        <v>327579.19589999999</v>
      </c>
      <c r="I620" s="1">
        <v>258423.57</v>
      </c>
      <c r="J620" s="1">
        <v>1578</v>
      </c>
    </row>
    <row r="621" spans="1:10" x14ac:dyDescent="0.25">
      <c r="A621" t="s">
        <v>113</v>
      </c>
      <c r="B621" s="6">
        <v>2012</v>
      </c>
      <c r="C621" t="s">
        <v>125</v>
      </c>
      <c r="D621" t="s">
        <v>115</v>
      </c>
      <c r="E621" s="6" t="s">
        <v>246</v>
      </c>
      <c r="F621" t="s">
        <v>227</v>
      </c>
      <c r="G621" t="s">
        <v>13</v>
      </c>
      <c r="H621" s="1">
        <v>4484.80033</v>
      </c>
      <c r="I621" s="1">
        <v>3744.82</v>
      </c>
      <c r="J621" s="1">
        <v>1670</v>
      </c>
    </row>
    <row r="622" spans="1:10" x14ac:dyDescent="0.25">
      <c r="A622" t="s">
        <v>113</v>
      </c>
      <c r="B622" s="6">
        <v>2012</v>
      </c>
      <c r="C622" t="s">
        <v>125</v>
      </c>
      <c r="D622" t="s">
        <v>115</v>
      </c>
      <c r="E622" s="6" t="s">
        <v>247</v>
      </c>
      <c r="F622" t="s">
        <v>227</v>
      </c>
      <c r="G622" t="s">
        <v>76</v>
      </c>
      <c r="H622" s="1">
        <v>717.18223</v>
      </c>
      <c r="I622" s="1">
        <v>826.51</v>
      </c>
      <c r="J622" s="1">
        <v>2305</v>
      </c>
    </row>
    <row r="623" spans="1:10" x14ac:dyDescent="0.25">
      <c r="A623" t="s">
        <v>113</v>
      </c>
      <c r="B623" s="6">
        <v>2012</v>
      </c>
      <c r="C623" t="s">
        <v>125</v>
      </c>
      <c r="D623" t="s">
        <v>115</v>
      </c>
      <c r="E623" s="6" t="s">
        <v>248</v>
      </c>
      <c r="F623" t="s">
        <v>227</v>
      </c>
      <c r="G623" t="s">
        <v>13</v>
      </c>
      <c r="H623" s="1">
        <v>6051.9618799999998</v>
      </c>
      <c r="I623" s="1">
        <v>5149.12</v>
      </c>
      <c r="J623" s="1">
        <v>1702</v>
      </c>
    </row>
    <row r="624" spans="1:10" ht="13.8" thickBot="1" x14ac:dyDescent="0.3">
      <c r="A624" t="s">
        <v>113</v>
      </c>
      <c r="B624" s="6">
        <v>2012</v>
      </c>
      <c r="C624" t="s">
        <v>126</v>
      </c>
      <c r="D624" t="s">
        <v>115</v>
      </c>
      <c r="E624" s="6" t="s">
        <v>264</v>
      </c>
      <c r="F624" t="s">
        <v>265</v>
      </c>
      <c r="G624" t="s">
        <v>13</v>
      </c>
      <c r="H624" s="1">
        <v>813385.41567999998</v>
      </c>
      <c r="I624" s="1">
        <v>546804</v>
      </c>
      <c r="J624" s="1">
        <v>994</v>
      </c>
    </row>
    <row r="625" spans="1:10" s="145" customFormat="1" ht="13.8" thickBot="1" x14ac:dyDescent="0.3">
      <c r="A625" s="146" t="s">
        <v>113</v>
      </c>
      <c r="B625" s="147">
        <v>2012</v>
      </c>
      <c r="C625" s="148"/>
      <c r="D625" s="148"/>
      <c r="E625" s="147"/>
      <c r="F625" s="148"/>
      <c r="G625" s="148"/>
      <c r="H625" s="149">
        <f>SUM(H567:H624)</f>
        <v>28568878.632072005</v>
      </c>
      <c r="I625" s="149">
        <f>SUM(I567:I624)</f>
        <v>22511876.494655002</v>
      </c>
      <c r="J625" s="150">
        <f>(I625*2000)/H625</f>
        <v>1575.972006782423</v>
      </c>
    </row>
    <row r="628" spans="1:10" x14ac:dyDescent="0.25">
      <c r="A628" t="s">
        <v>129</v>
      </c>
      <c r="B628" s="6">
        <v>2014</v>
      </c>
      <c r="C628" t="s">
        <v>130</v>
      </c>
      <c r="D628" t="s">
        <v>131</v>
      </c>
      <c r="E628" s="6" t="s">
        <v>224</v>
      </c>
      <c r="F628" t="s">
        <v>225</v>
      </c>
      <c r="G628" t="s">
        <v>13</v>
      </c>
      <c r="H628" s="1">
        <v>2002848.5017599999</v>
      </c>
      <c r="I628" s="1">
        <v>1146878.67</v>
      </c>
      <c r="J628" s="1">
        <v>778</v>
      </c>
    </row>
    <row r="629" spans="1:10" x14ac:dyDescent="0.25">
      <c r="A629" t="s">
        <v>129</v>
      </c>
      <c r="B629" s="6">
        <v>2014</v>
      </c>
      <c r="C629" t="s">
        <v>132</v>
      </c>
      <c r="D629" t="s">
        <v>131</v>
      </c>
      <c r="E629" s="6">
        <v>1</v>
      </c>
      <c r="F629" t="s">
        <v>223</v>
      </c>
      <c r="G629" t="s">
        <v>13</v>
      </c>
      <c r="H629" s="1">
        <v>6052.4733500000002</v>
      </c>
      <c r="I629" s="1">
        <v>8960.84</v>
      </c>
      <c r="J629" s="1">
        <v>2961</v>
      </c>
    </row>
    <row r="630" spans="1:10" x14ac:dyDescent="0.25">
      <c r="A630" t="s">
        <v>129</v>
      </c>
      <c r="B630" s="6">
        <v>2014</v>
      </c>
      <c r="C630" t="s">
        <v>132</v>
      </c>
      <c r="D630" t="s">
        <v>131</v>
      </c>
      <c r="E630" s="6">
        <v>2</v>
      </c>
      <c r="F630" t="s">
        <v>223</v>
      </c>
      <c r="G630" t="s">
        <v>13</v>
      </c>
      <c r="H630" s="1">
        <v>32871.216659999998</v>
      </c>
      <c r="I630" s="1">
        <v>24576.34</v>
      </c>
      <c r="J630" s="1">
        <v>1495</v>
      </c>
    </row>
    <row r="631" spans="1:10" x14ac:dyDescent="0.25">
      <c r="A631" t="s">
        <v>129</v>
      </c>
      <c r="B631" s="6">
        <v>2014</v>
      </c>
      <c r="C631" t="s">
        <v>133</v>
      </c>
      <c r="D631" t="s">
        <v>131</v>
      </c>
      <c r="E631" s="6">
        <v>1</v>
      </c>
      <c r="F631" t="s">
        <v>223</v>
      </c>
      <c r="G631" t="s">
        <v>13</v>
      </c>
      <c r="H631" s="1">
        <v>60284.283439999999</v>
      </c>
      <c r="I631" s="1">
        <v>42325.42</v>
      </c>
      <c r="J631" s="1">
        <v>1404</v>
      </c>
    </row>
    <row r="632" spans="1:10" x14ac:dyDescent="0.25">
      <c r="A632" t="s">
        <v>129</v>
      </c>
      <c r="B632" s="6">
        <v>2014</v>
      </c>
      <c r="C632" t="s">
        <v>134</v>
      </c>
      <c r="D632" t="s">
        <v>131</v>
      </c>
      <c r="E632" s="6" t="s">
        <v>224</v>
      </c>
      <c r="F632" t="s">
        <v>225</v>
      </c>
      <c r="G632" t="s">
        <v>13</v>
      </c>
      <c r="H632" s="1">
        <v>2747573.2070399998</v>
      </c>
      <c r="I632" s="1">
        <v>1151540.24</v>
      </c>
      <c r="J632" s="1">
        <v>838</v>
      </c>
    </row>
    <row r="633" spans="1:10" x14ac:dyDescent="0.25">
      <c r="A633" t="s">
        <v>129</v>
      </c>
      <c r="B633" s="6">
        <v>2014</v>
      </c>
      <c r="C633" t="s">
        <v>135</v>
      </c>
      <c r="D633" t="s">
        <v>136</v>
      </c>
      <c r="E633" s="6">
        <v>1</v>
      </c>
      <c r="F633" t="s">
        <v>223</v>
      </c>
      <c r="G633" t="s">
        <v>9</v>
      </c>
      <c r="H633" s="1">
        <v>1363423.024425</v>
      </c>
      <c r="I633" s="1">
        <v>1399447.42</v>
      </c>
      <c r="J633" s="1">
        <v>2053</v>
      </c>
    </row>
    <row r="634" spans="1:10" x14ac:dyDescent="0.25">
      <c r="A634" t="s">
        <v>129</v>
      </c>
      <c r="B634" s="6">
        <v>2014</v>
      </c>
      <c r="C634" t="s">
        <v>135</v>
      </c>
      <c r="D634" t="s">
        <v>136</v>
      </c>
      <c r="E634" s="6">
        <v>2</v>
      </c>
      <c r="F634" t="s">
        <v>223</v>
      </c>
      <c r="G634" t="s">
        <v>9</v>
      </c>
      <c r="H634" s="1">
        <v>1347927.3492350001</v>
      </c>
      <c r="I634" s="1">
        <v>1474773.5674999999</v>
      </c>
      <c r="J634" s="1">
        <v>2188</v>
      </c>
    </row>
    <row r="635" spans="1:10" x14ac:dyDescent="0.25">
      <c r="A635" t="s">
        <v>129</v>
      </c>
      <c r="B635" s="6">
        <v>2014</v>
      </c>
      <c r="C635" t="s">
        <v>19</v>
      </c>
      <c r="D635" t="s">
        <v>8</v>
      </c>
      <c r="E635" s="6" t="s">
        <v>236</v>
      </c>
      <c r="F635" t="s">
        <v>225</v>
      </c>
      <c r="G635" t="s">
        <v>13</v>
      </c>
      <c r="H635" s="1">
        <v>0</v>
      </c>
      <c r="I635" s="1">
        <v>0</v>
      </c>
      <c r="J635" s="1">
        <v>0</v>
      </c>
    </row>
    <row r="636" spans="1:10" x14ac:dyDescent="0.25">
      <c r="A636" t="s">
        <v>129</v>
      </c>
      <c r="B636" s="6">
        <v>2014</v>
      </c>
      <c r="C636" t="s">
        <v>19</v>
      </c>
      <c r="D636" t="s">
        <v>8</v>
      </c>
      <c r="E636" s="6" t="s">
        <v>237</v>
      </c>
      <c r="F636" t="s">
        <v>225</v>
      </c>
      <c r="G636" t="s">
        <v>13</v>
      </c>
      <c r="H636" s="1">
        <v>0</v>
      </c>
      <c r="I636" s="1">
        <v>0</v>
      </c>
      <c r="J636" s="1">
        <v>0</v>
      </c>
    </row>
    <row r="637" spans="1:10" x14ac:dyDescent="0.25">
      <c r="A637" t="s">
        <v>129</v>
      </c>
      <c r="B637" s="6">
        <v>2014</v>
      </c>
      <c r="C637" t="s">
        <v>137</v>
      </c>
      <c r="D637" t="s">
        <v>131</v>
      </c>
      <c r="E637" s="6">
        <v>3</v>
      </c>
      <c r="F637" t="s">
        <v>223</v>
      </c>
      <c r="G637" t="s">
        <v>13</v>
      </c>
      <c r="H637" s="1">
        <v>577.83770000000004</v>
      </c>
      <c r="I637" s="1">
        <v>768.37</v>
      </c>
      <c r="J637" s="1">
        <v>2659</v>
      </c>
    </row>
    <row r="638" spans="1:10" ht="13.8" thickBot="1" x14ac:dyDescent="0.3">
      <c r="A638" t="s">
        <v>129</v>
      </c>
      <c r="B638" s="6">
        <v>2014</v>
      </c>
      <c r="C638" t="s">
        <v>137</v>
      </c>
      <c r="D638" t="s">
        <v>131</v>
      </c>
      <c r="E638" s="6">
        <v>4</v>
      </c>
      <c r="F638" t="s">
        <v>223</v>
      </c>
      <c r="G638" t="s">
        <v>13</v>
      </c>
      <c r="H638" s="1">
        <v>64520.731800000001</v>
      </c>
      <c r="I638" s="1">
        <v>65942.27</v>
      </c>
      <c r="J638" s="1">
        <v>2044</v>
      </c>
    </row>
    <row r="639" spans="1:10" s="145" customFormat="1" ht="13.8" thickBot="1" x14ac:dyDescent="0.3">
      <c r="A639" s="146" t="s">
        <v>129</v>
      </c>
      <c r="B639" s="147">
        <v>2014</v>
      </c>
      <c r="C639" s="148"/>
      <c r="D639" s="148"/>
      <c r="E639" s="147"/>
      <c r="F639" s="148"/>
      <c r="G639" s="148"/>
      <c r="H639" s="149">
        <f>SUM(H628:H638)</f>
        <v>7626078.6254099999</v>
      </c>
      <c r="I639" s="149">
        <f>SUM(I628:I638)</f>
        <v>5315213.1374999993</v>
      </c>
      <c r="J639" s="150">
        <f>(I639*2000)/H639</f>
        <v>1393.9570777017102</v>
      </c>
    </row>
    <row r="642" spans="1:10" x14ac:dyDescent="0.25">
      <c r="A642" t="s">
        <v>129</v>
      </c>
      <c r="B642" s="6">
        <v>2013</v>
      </c>
      <c r="C642" t="s">
        <v>130</v>
      </c>
      <c r="D642" t="s">
        <v>131</v>
      </c>
      <c r="E642" s="6" t="s">
        <v>224</v>
      </c>
      <c r="F642" t="s">
        <v>225</v>
      </c>
      <c r="G642" t="s">
        <v>13</v>
      </c>
      <c r="H642" s="1">
        <v>1347582.19264</v>
      </c>
      <c r="I642" s="1">
        <v>798746.42</v>
      </c>
      <c r="J642" s="1">
        <v>800</v>
      </c>
    </row>
    <row r="643" spans="1:10" x14ac:dyDescent="0.25">
      <c r="A643" t="s">
        <v>129</v>
      </c>
      <c r="B643" s="6">
        <v>2013</v>
      </c>
      <c r="C643" t="s">
        <v>132</v>
      </c>
      <c r="D643" t="s">
        <v>131</v>
      </c>
      <c r="E643" s="6">
        <v>1</v>
      </c>
      <c r="F643" t="s">
        <v>223</v>
      </c>
      <c r="G643" t="s">
        <v>13</v>
      </c>
      <c r="H643" s="1">
        <v>497630.61985000002</v>
      </c>
      <c r="I643" s="1">
        <v>334842.23999999999</v>
      </c>
      <c r="J643" s="1">
        <v>1346</v>
      </c>
    </row>
    <row r="644" spans="1:10" x14ac:dyDescent="0.25">
      <c r="A644" t="s">
        <v>129</v>
      </c>
      <c r="B644" s="6">
        <v>2013</v>
      </c>
      <c r="C644" t="s">
        <v>132</v>
      </c>
      <c r="D644" t="s">
        <v>131</v>
      </c>
      <c r="E644" s="6">
        <v>2</v>
      </c>
      <c r="F644" t="s">
        <v>223</v>
      </c>
      <c r="G644" t="s">
        <v>13</v>
      </c>
      <c r="H644" s="1">
        <v>1347716.7246300001</v>
      </c>
      <c r="I644" s="1">
        <v>870166.91</v>
      </c>
      <c r="J644" s="1">
        <v>1291</v>
      </c>
    </row>
    <row r="645" spans="1:10" x14ac:dyDescent="0.25">
      <c r="A645" t="s">
        <v>129</v>
      </c>
      <c r="B645" s="6">
        <v>2013</v>
      </c>
      <c r="C645" t="s">
        <v>133</v>
      </c>
      <c r="D645" t="s">
        <v>131</v>
      </c>
      <c r="E645" s="6">
        <v>1</v>
      </c>
      <c r="F645" t="s">
        <v>223</v>
      </c>
      <c r="G645" t="s">
        <v>13</v>
      </c>
      <c r="H645" s="1">
        <v>1339176.90417</v>
      </c>
      <c r="I645" s="1">
        <v>899637.16</v>
      </c>
      <c r="J645" s="1">
        <v>1344</v>
      </c>
    </row>
    <row r="646" spans="1:10" x14ac:dyDescent="0.25">
      <c r="A646" t="s">
        <v>129</v>
      </c>
      <c r="B646" s="6">
        <v>2013</v>
      </c>
      <c r="C646" t="s">
        <v>134</v>
      </c>
      <c r="D646" t="s">
        <v>131</v>
      </c>
      <c r="E646" s="6" t="s">
        <v>224</v>
      </c>
      <c r="F646" t="s">
        <v>225</v>
      </c>
      <c r="G646" t="s">
        <v>13</v>
      </c>
      <c r="H646" s="1">
        <v>1245617.18784</v>
      </c>
      <c r="I646" s="1">
        <v>720986.67</v>
      </c>
      <c r="J646" s="1">
        <v>825</v>
      </c>
    </row>
    <row r="647" spans="1:10" x14ac:dyDescent="0.25">
      <c r="A647" t="s">
        <v>129</v>
      </c>
      <c r="B647" s="6">
        <v>2013</v>
      </c>
      <c r="C647" t="s">
        <v>135</v>
      </c>
      <c r="D647" t="s">
        <v>136</v>
      </c>
      <c r="E647" s="6">
        <v>1</v>
      </c>
      <c r="F647" t="s">
        <v>223</v>
      </c>
      <c r="G647" t="s">
        <v>9</v>
      </c>
      <c r="H647" s="1">
        <v>1143293.0873050001</v>
      </c>
      <c r="I647" s="1">
        <v>1198923.8625</v>
      </c>
      <c r="J647" s="1">
        <v>2097</v>
      </c>
    </row>
    <row r="648" spans="1:10" x14ac:dyDescent="0.25">
      <c r="A648" t="s">
        <v>129</v>
      </c>
      <c r="B648" s="6">
        <v>2013</v>
      </c>
      <c r="C648" t="s">
        <v>135</v>
      </c>
      <c r="D648" t="s">
        <v>136</v>
      </c>
      <c r="E648" s="6">
        <v>2</v>
      </c>
      <c r="F648" t="s">
        <v>223</v>
      </c>
      <c r="G648" t="s">
        <v>9</v>
      </c>
      <c r="H648" s="1">
        <v>1424842.138025</v>
      </c>
      <c r="I648" s="1">
        <v>1540145.9125000001</v>
      </c>
      <c r="J648" s="1">
        <v>2162</v>
      </c>
    </row>
    <row r="649" spans="1:10" x14ac:dyDescent="0.25">
      <c r="A649" t="s">
        <v>129</v>
      </c>
      <c r="B649" s="6">
        <v>2013</v>
      </c>
      <c r="C649" t="s">
        <v>19</v>
      </c>
      <c r="D649" t="s">
        <v>8</v>
      </c>
      <c r="E649" s="6" t="s">
        <v>236</v>
      </c>
      <c r="F649" t="s">
        <v>225</v>
      </c>
      <c r="G649" t="s">
        <v>13</v>
      </c>
      <c r="H649" s="1">
        <v>0</v>
      </c>
      <c r="I649" s="1">
        <v>0</v>
      </c>
      <c r="J649" s="1">
        <v>0</v>
      </c>
    </row>
    <row r="650" spans="1:10" x14ac:dyDescent="0.25">
      <c r="A650" t="s">
        <v>129</v>
      </c>
      <c r="B650" s="6">
        <v>2013</v>
      </c>
      <c r="C650" t="s">
        <v>19</v>
      </c>
      <c r="D650" t="s">
        <v>8</v>
      </c>
      <c r="E650" s="6" t="s">
        <v>237</v>
      </c>
      <c r="F650" t="s">
        <v>225</v>
      </c>
      <c r="G650" t="s">
        <v>13</v>
      </c>
      <c r="H650" s="1">
        <v>0</v>
      </c>
      <c r="I650" s="1">
        <v>0</v>
      </c>
      <c r="J650" s="1">
        <v>0</v>
      </c>
    </row>
    <row r="651" spans="1:10" x14ac:dyDescent="0.25">
      <c r="A651" t="s">
        <v>129</v>
      </c>
      <c r="B651" s="6">
        <v>2013</v>
      </c>
      <c r="C651" t="s">
        <v>137</v>
      </c>
      <c r="D651" t="s">
        <v>131</v>
      </c>
      <c r="E651" s="6">
        <v>3</v>
      </c>
      <c r="F651" t="s">
        <v>223</v>
      </c>
      <c r="G651" t="s">
        <v>13</v>
      </c>
      <c r="H651" s="1">
        <v>2717.9097000000002</v>
      </c>
      <c r="I651" s="1">
        <v>3888.14</v>
      </c>
      <c r="J651" s="1">
        <v>2861</v>
      </c>
    </row>
    <row r="652" spans="1:10" ht="13.8" thickBot="1" x14ac:dyDescent="0.3">
      <c r="A652" t="s">
        <v>129</v>
      </c>
      <c r="B652" s="6">
        <v>2013</v>
      </c>
      <c r="C652" t="s">
        <v>137</v>
      </c>
      <c r="D652" t="s">
        <v>131</v>
      </c>
      <c r="E652" s="6">
        <v>4</v>
      </c>
      <c r="F652" t="s">
        <v>223</v>
      </c>
      <c r="G652" t="s">
        <v>13</v>
      </c>
      <c r="H652" s="1">
        <v>84727.600380000003</v>
      </c>
      <c r="I652" s="1">
        <v>102074.06</v>
      </c>
      <c r="J652" s="1">
        <v>2409</v>
      </c>
    </row>
    <row r="653" spans="1:10" s="145" customFormat="1" ht="13.8" thickBot="1" x14ac:dyDescent="0.3">
      <c r="A653" s="146" t="s">
        <v>129</v>
      </c>
      <c r="B653" s="147">
        <v>2013</v>
      </c>
      <c r="C653" s="148"/>
      <c r="D653" s="148"/>
      <c r="E653" s="147"/>
      <c r="F653" s="148"/>
      <c r="G653" s="148"/>
      <c r="H653" s="149">
        <f>SUM(H642:H652)</f>
        <v>8433304.3645399995</v>
      </c>
      <c r="I653" s="149">
        <f>SUM(I642:I652)</f>
        <v>6469411.375</v>
      </c>
      <c r="J653" s="150">
        <f>(I653*2000)/H653</f>
        <v>1534.2530271295097</v>
      </c>
    </row>
    <row r="656" spans="1:10" x14ac:dyDescent="0.25">
      <c r="A656" t="s">
        <v>129</v>
      </c>
      <c r="B656" s="6">
        <v>2012</v>
      </c>
      <c r="C656" t="s">
        <v>130</v>
      </c>
      <c r="D656" t="s">
        <v>131</v>
      </c>
      <c r="E656" s="6" t="s">
        <v>224</v>
      </c>
      <c r="F656" t="s">
        <v>225</v>
      </c>
      <c r="G656" t="s">
        <v>13</v>
      </c>
      <c r="H656" s="1">
        <v>1186227.1641599999</v>
      </c>
      <c r="I656" s="1">
        <v>719244.89</v>
      </c>
      <c r="J656" s="1">
        <v>792</v>
      </c>
    </row>
    <row r="657" spans="1:10" x14ac:dyDescent="0.25">
      <c r="A657" t="s">
        <v>129</v>
      </c>
      <c r="B657" s="6">
        <v>2012</v>
      </c>
      <c r="C657" t="s">
        <v>132</v>
      </c>
      <c r="D657" t="s">
        <v>131</v>
      </c>
      <c r="E657" s="6">
        <v>1</v>
      </c>
      <c r="F657" t="s">
        <v>223</v>
      </c>
      <c r="G657" t="s">
        <v>13</v>
      </c>
      <c r="H657" s="1">
        <v>1669242.7653999999</v>
      </c>
      <c r="I657" s="1">
        <v>1109591.3600000001</v>
      </c>
      <c r="J657" s="1">
        <v>1329</v>
      </c>
    </row>
    <row r="658" spans="1:10" x14ac:dyDescent="0.25">
      <c r="A658" t="s">
        <v>129</v>
      </c>
      <c r="B658" s="6">
        <v>2012</v>
      </c>
      <c r="C658" t="s">
        <v>132</v>
      </c>
      <c r="D658" t="s">
        <v>131</v>
      </c>
      <c r="E658" s="6">
        <v>2</v>
      </c>
      <c r="F658" t="s">
        <v>223</v>
      </c>
      <c r="G658" t="s">
        <v>13</v>
      </c>
      <c r="H658" s="1">
        <v>1143811.068</v>
      </c>
      <c r="I658" s="1">
        <v>763850.94</v>
      </c>
      <c r="J658" s="1">
        <v>1336</v>
      </c>
    </row>
    <row r="659" spans="1:10" x14ac:dyDescent="0.25">
      <c r="A659" t="s">
        <v>129</v>
      </c>
      <c r="B659" s="6">
        <v>2012</v>
      </c>
      <c r="C659" t="s">
        <v>133</v>
      </c>
      <c r="D659" t="s">
        <v>131</v>
      </c>
      <c r="E659" s="6">
        <v>1</v>
      </c>
      <c r="F659" t="s">
        <v>223</v>
      </c>
      <c r="G659" t="s">
        <v>13</v>
      </c>
      <c r="H659" s="1">
        <v>1415243.57519</v>
      </c>
      <c r="I659" s="1">
        <v>889524.11</v>
      </c>
      <c r="J659" s="1">
        <v>1257</v>
      </c>
    </row>
    <row r="660" spans="1:10" x14ac:dyDescent="0.25">
      <c r="A660" t="s">
        <v>129</v>
      </c>
      <c r="B660" s="6">
        <v>2012</v>
      </c>
      <c r="C660" t="s">
        <v>134</v>
      </c>
      <c r="D660" t="s">
        <v>131</v>
      </c>
      <c r="E660" s="6" t="s">
        <v>224</v>
      </c>
      <c r="F660" t="s">
        <v>225</v>
      </c>
      <c r="G660" t="s">
        <v>13</v>
      </c>
      <c r="H660" s="1">
        <v>543801.71776000003</v>
      </c>
      <c r="I660" s="1">
        <v>322619.96000000002</v>
      </c>
      <c r="J660" s="1">
        <v>794</v>
      </c>
    </row>
    <row r="661" spans="1:10" x14ac:dyDescent="0.25">
      <c r="A661" t="s">
        <v>129</v>
      </c>
      <c r="B661" s="6">
        <v>2012</v>
      </c>
      <c r="C661" t="s">
        <v>135</v>
      </c>
      <c r="D661" t="s">
        <v>136</v>
      </c>
      <c r="E661" s="6">
        <v>1</v>
      </c>
      <c r="F661" t="s">
        <v>223</v>
      </c>
      <c r="G661" t="s">
        <v>9</v>
      </c>
      <c r="H661" s="1">
        <v>1300375.7203500001</v>
      </c>
      <c r="I661" s="1">
        <v>1451185.7450000001</v>
      </c>
      <c r="J661" s="1">
        <v>2232</v>
      </c>
    </row>
    <row r="662" spans="1:10" x14ac:dyDescent="0.25">
      <c r="A662" t="s">
        <v>129</v>
      </c>
      <c r="B662" s="6">
        <v>2012</v>
      </c>
      <c r="C662" t="s">
        <v>135</v>
      </c>
      <c r="D662" t="s">
        <v>136</v>
      </c>
      <c r="E662" s="6">
        <v>2</v>
      </c>
      <c r="F662" t="s">
        <v>223</v>
      </c>
      <c r="G662" t="s">
        <v>9</v>
      </c>
      <c r="H662" s="1">
        <v>1270081.2595500001</v>
      </c>
      <c r="I662" s="1">
        <v>1499019.5575000001</v>
      </c>
      <c r="J662" s="1">
        <v>2361</v>
      </c>
    </row>
    <row r="663" spans="1:10" x14ac:dyDescent="0.25">
      <c r="A663" t="s">
        <v>129</v>
      </c>
      <c r="B663" s="6">
        <v>2012</v>
      </c>
      <c r="C663" t="s">
        <v>19</v>
      </c>
      <c r="D663" t="s">
        <v>8</v>
      </c>
      <c r="E663" s="6" t="s">
        <v>236</v>
      </c>
      <c r="F663" t="s">
        <v>225</v>
      </c>
      <c r="G663" t="s">
        <v>13</v>
      </c>
      <c r="H663" s="1">
        <v>0</v>
      </c>
      <c r="I663" s="1">
        <v>0</v>
      </c>
      <c r="J663" s="1">
        <v>0</v>
      </c>
    </row>
    <row r="664" spans="1:10" x14ac:dyDescent="0.25">
      <c r="A664" t="s">
        <v>129</v>
      </c>
      <c r="B664" s="6">
        <v>2012</v>
      </c>
      <c r="C664" t="s">
        <v>19</v>
      </c>
      <c r="D664" t="s">
        <v>8</v>
      </c>
      <c r="E664" s="6" t="s">
        <v>237</v>
      </c>
      <c r="F664" t="s">
        <v>225</v>
      </c>
      <c r="G664" t="s">
        <v>13</v>
      </c>
      <c r="H664" s="1">
        <v>0</v>
      </c>
      <c r="I664" s="1">
        <v>0</v>
      </c>
      <c r="J664" s="1">
        <v>0</v>
      </c>
    </row>
    <row r="665" spans="1:10" x14ac:dyDescent="0.25">
      <c r="A665" t="s">
        <v>129</v>
      </c>
      <c r="B665" s="6">
        <v>2012</v>
      </c>
      <c r="C665" t="s">
        <v>137</v>
      </c>
      <c r="D665" t="s">
        <v>131</v>
      </c>
      <c r="E665" s="6">
        <v>3</v>
      </c>
      <c r="F665" t="s">
        <v>223</v>
      </c>
      <c r="G665" t="s">
        <v>13</v>
      </c>
      <c r="H665" s="1">
        <v>13456.3418</v>
      </c>
      <c r="I665" s="1">
        <v>17567.86</v>
      </c>
      <c r="J665" s="1">
        <v>2611</v>
      </c>
    </row>
    <row r="666" spans="1:10" ht="13.8" thickBot="1" x14ac:dyDescent="0.3">
      <c r="A666" t="s">
        <v>129</v>
      </c>
      <c r="B666" s="6">
        <v>2012</v>
      </c>
      <c r="C666" t="s">
        <v>137</v>
      </c>
      <c r="D666" t="s">
        <v>131</v>
      </c>
      <c r="E666" s="6">
        <v>4</v>
      </c>
      <c r="F666" t="s">
        <v>223</v>
      </c>
      <c r="G666" t="s">
        <v>13</v>
      </c>
      <c r="H666" s="1">
        <v>159623.03088000001</v>
      </c>
      <c r="I666" s="1">
        <v>170542.13</v>
      </c>
      <c r="J666" s="1">
        <v>2137</v>
      </c>
    </row>
    <row r="667" spans="1:10" s="145" customFormat="1" ht="13.8" thickBot="1" x14ac:dyDescent="0.3">
      <c r="A667" s="146" t="s">
        <v>129</v>
      </c>
      <c r="B667" s="147">
        <v>2012</v>
      </c>
      <c r="C667" s="148"/>
      <c r="D667" s="148"/>
      <c r="E667" s="147"/>
      <c r="F667" s="148"/>
      <c r="G667" s="148"/>
      <c r="H667" s="149">
        <f>SUM(H656:H666)</f>
        <v>8701862.6430900022</v>
      </c>
      <c r="I667" s="149">
        <f>SUM(I656:I666)</f>
        <v>6943146.5525000002</v>
      </c>
      <c r="J667" s="150">
        <f>(I667*2000)/H667</f>
        <v>1595.783991836146</v>
      </c>
    </row>
    <row r="670" spans="1:10" x14ac:dyDescent="0.25">
      <c r="A670" t="s">
        <v>138</v>
      </c>
      <c r="B670" s="6">
        <v>2014</v>
      </c>
      <c r="C670" t="s">
        <v>141</v>
      </c>
      <c r="D670" t="s">
        <v>140</v>
      </c>
      <c r="E670" s="6">
        <v>1</v>
      </c>
      <c r="F670" t="s">
        <v>223</v>
      </c>
      <c r="G670" t="s">
        <v>9</v>
      </c>
      <c r="H670" s="1">
        <v>3403877.5777199999</v>
      </c>
      <c r="I670" s="1">
        <v>3697558.2</v>
      </c>
      <c r="J670" s="1">
        <v>2173</v>
      </c>
    </row>
    <row r="671" spans="1:10" x14ac:dyDescent="0.25">
      <c r="A671" t="s">
        <v>138</v>
      </c>
      <c r="B671" s="6">
        <v>2014</v>
      </c>
      <c r="C671" t="s">
        <v>141</v>
      </c>
      <c r="D671" t="s">
        <v>140</v>
      </c>
      <c r="E671" s="6">
        <v>2</v>
      </c>
      <c r="F671" t="s">
        <v>223</v>
      </c>
      <c r="G671" t="s">
        <v>9</v>
      </c>
      <c r="H671" s="1">
        <v>3326074.2623399999</v>
      </c>
      <c r="I671" s="1">
        <v>3699702.5</v>
      </c>
      <c r="J671" s="1">
        <v>2225</v>
      </c>
    </row>
    <row r="672" spans="1:10" x14ac:dyDescent="0.25">
      <c r="A672" t="s">
        <v>138</v>
      </c>
      <c r="B672" s="6">
        <v>2014</v>
      </c>
      <c r="C672" t="s">
        <v>141</v>
      </c>
      <c r="D672" t="s">
        <v>140</v>
      </c>
      <c r="E672" s="6">
        <v>3</v>
      </c>
      <c r="F672" t="s">
        <v>223</v>
      </c>
      <c r="G672" t="s">
        <v>9</v>
      </c>
      <c r="H672" s="1">
        <v>4182282.7667999999</v>
      </c>
      <c r="I672" s="1">
        <v>4174634.23</v>
      </c>
      <c r="J672" s="1">
        <v>1996</v>
      </c>
    </row>
    <row r="673" spans="1:10" x14ac:dyDescent="0.25">
      <c r="A673" t="s">
        <v>138</v>
      </c>
      <c r="B673" s="6">
        <v>2014</v>
      </c>
      <c r="C673" t="s">
        <v>141</v>
      </c>
      <c r="D673" t="s">
        <v>140</v>
      </c>
      <c r="E673" s="6">
        <v>4</v>
      </c>
      <c r="F673" t="s">
        <v>223</v>
      </c>
      <c r="G673" t="s">
        <v>9</v>
      </c>
      <c r="H673" s="1">
        <v>5270135.2313999999</v>
      </c>
      <c r="I673" s="1">
        <v>5529317.0999999996</v>
      </c>
      <c r="J673" s="1">
        <v>2098</v>
      </c>
    </row>
    <row r="674" spans="1:10" x14ac:dyDescent="0.25">
      <c r="A674" t="s">
        <v>138</v>
      </c>
      <c r="B674" s="6">
        <v>2014</v>
      </c>
      <c r="C674" t="s">
        <v>142</v>
      </c>
      <c r="D674" t="s">
        <v>140</v>
      </c>
      <c r="E674" s="6">
        <v>1</v>
      </c>
      <c r="F674" t="s">
        <v>266</v>
      </c>
      <c r="G674" t="s">
        <v>21</v>
      </c>
      <c r="H674" s="1">
        <v>3379498.1498790001</v>
      </c>
      <c r="I674" s="1">
        <v>0</v>
      </c>
      <c r="J674" s="1">
        <v>0</v>
      </c>
    </row>
    <row r="675" spans="1:10" x14ac:dyDescent="0.25">
      <c r="A675" t="s">
        <v>138</v>
      </c>
      <c r="B675" s="6">
        <v>2014</v>
      </c>
      <c r="C675" t="s">
        <v>142</v>
      </c>
      <c r="D675" t="s">
        <v>140</v>
      </c>
      <c r="E675" s="6">
        <v>2</v>
      </c>
      <c r="F675" t="s">
        <v>266</v>
      </c>
      <c r="G675" t="s">
        <v>21</v>
      </c>
      <c r="H675" s="1">
        <v>3845346.9407449998</v>
      </c>
      <c r="I675" s="1">
        <v>0</v>
      </c>
      <c r="J675" s="1">
        <v>0</v>
      </c>
    </row>
    <row r="676" spans="1:10" x14ac:dyDescent="0.25">
      <c r="A676" t="s">
        <v>138</v>
      </c>
      <c r="B676" s="6">
        <v>2014</v>
      </c>
      <c r="C676" t="s">
        <v>143</v>
      </c>
      <c r="D676" t="s">
        <v>140</v>
      </c>
      <c r="E676" s="6">
        <v>1</v>
      </c>
      <c r="F676" t="s">
        <v>223</v>
      </c>
      <c r="G676" t="s">
        <v>9</v>
      </c>
      <c r="H676" s="1">
        <v>149207.46048000001</v>
      </c>
      <c r="I676" s="1">
        <v>170276.83</v>
      </c>
      <c r="J676" s="1">
        <v>2282</v>
      </c>
    </row>
    <row r="677" spans="1:10" x14ac:dyDescent="0.25">
      <c r="A677" t="s">
        <v>138</v>
      </c>
      <c r="B677" s="6">
        <v>2014</v>
      </c>
      <c r="C677" t="s">
        <v>143</v>
      </c>
      <c r="D677" t="s">
        <v>140</v>
      </c>
      <c r="E677" s="6">
        <v>2</v>
      </c>
      <c r="F677" t="s">
        <v>223</v>
      </c>
      <c r="G677" t="s">
        <v>9</v>
      </c>
      <c r="H677" s="1">
        <v>187388.46048000001</v>
      </c>
      <c r="I677" s="1">
        <v>215223.87</v>
      </c>
      <c r="J677" s="1">
        <v>2297</v>
      </c>
    </row>
    <row r="678" spans="1:10" x14ac:dyDescent="0.25">
      <c r="A678" t="s">
        <v>138</v>
      </c>
      <c r="B678" s="6">
        <v>2014</v>
      </c>
      <c r="C678" t="s">
        <v>143</v>
      </c>
      <c r="D678" t="s">
        <v>140</v>
      </c>
      <c r="E678" s="6">
        <v>3</v>
      </c>
      <c r="F678" t="s">
        <v>223</v>
      </c>
      <c r="G678" t="s">
        <v>9</v>
      </c>
      <c r="H678" s="1">
        <v>193674.67288</v>
      </c>
      <c r="I678" s="1">
        <v>226857.98</v>
      </c>
      <c r="J678" s="1">
        <v>2343</v>
      </c>
    </row>
    <row r="679" spans="1:10" x14ac:dyDescent="0.25">
      <c r="A679" t="s">
        <v>138</v>
      </c>
      <c r="B679" s="6">
        <v>2014</v>
      </c>
      <c r="C679" t="s">
        <v>143</v>
      </c>
      <c r="D679" t="s">
        <v>140</v>
      </c>
      <c r="E679" s="6">
        <v>4</v>
      </c>
      <c r="F679" t="s">
        <v>223</v>
      </c>
      <c r="G679" t="s">
        <v>9</v>
      </c>
      <c r="H679" s="1">
        <v>663298.22470000002</v>
      </c>
      <c r="I679" s="1">
        <v>739204.1</v>
      </c>
      <c r="J679" s="1">
        <v>2229</v>
      </c>
    </row>
    <row r="680" spans="1:10" x14ac:dyDescent="0.25">
      <c r="A680" t="s">
        <v>138</v>
      </c>
      <c r="B680" s="6">
        <v>2014</v>
      </c>
      <c r="C680" t="s">
        <v>144</v>
      </c>
      <c r="D680" t="s">
        <v>140</v>
      </c>
      <c r="E680" s="6">
        <v>1</v>
      </c>
      <c r="F680" t="s">
        <v>223</v>
      </c>
      <c r="G680" t="s">
        <v>9</v>
      </c>
      <c r="H680" s="1">
        <v>629373.04724999995</v>
      </c>
      <c r="I680" s="1">
        <v>630073.57999999996</v>
      </c>
      <c r="J680" s="1">
        <v>2002</v>
      </c>
    </row>
    <row r="681" spans="1:10" x14ac:dyDescent="0.25">
      <c r="A681" t="s">
        <v>138</v>
      </c>
      <c r="B681" s="6">
        <v>2014</v>
      </c>
      <c r="C681" t="s">
        <v>144</v>
      </c>
      <c r="D681" t="s">
        <v>140</v>
      </c>
      <c r="E681" s="6">
        <v>3</v>
      </c>
      <c r="F681" t="s">
        <v>223</v>
      </c>
      <c r="G681" t="s">
        <v>9</v>
      </c>
      <c r="H681" s="1">
        <v>612285.20327000006</v>
      </c>
      <c r="I681" s="1">
        <v>662858.31999999995</v>
      </c>
      <c r="J681" s="1">
        <v>2165</v>
      </c>
    </row>
    <row r="682" spans="1:10" x14ac:dyDescent="0.25">
      <c r="A682" t="s">
        <v>138</v>
      </c>
      <c r="B682" s="6">
        <v>2014</v>
      </c>
      <c r="C682" t="s">
        <v>144</v>
      </c>
      <c r="D682" t="s">
        <v>140</v>
      </c>
      <c r="E682" s="6">
        <v>4</v>
      </c>
      <c r="F682" t="s">
        <v>223</v>
      </c>
      <c r="G682" t="s">
        <v>9</v>
      </c>
      <c r="H682" s="1">
        <v>622034.33921999997</v>
      </c>
      <c r="I682" s="1">
        <v>683599.28</v>
      </c>
      <c r="J682" s="1">
        <v>2198</v>
      </c>
    </row>
    <row r="683" spans="1:10" x14ac:dyDescent="0.25">
      <c r="A683" t="s">
        <v>138</v>
      </c>
      <c r="B683" s="6">
        <v>2014</v>
      </c>
      <c r="C683" t="s">
        <v>123</v>
      </c>
      <c r="D683" t="s">
        <v>115</v>
      </c>
      <c r="E683" s="6" t="s">
        <v>255</v>
      </c>
      <c r="F683" t="s">
        <v>227</v>
      </c>
      <c r="G683" t="s">
        <v>76</v>
      </c>
      <c r="H683" s="1">
        <v>1822.0835400000001</v>
      </c>
      <c r="I683" s="1">
        <v>1523.234328</v>
      </c>
      <c r="J683" s="1">
        <v>1672</v>
      </c>
    </row>
    <row r="684" spans="1:10" x14ac:dyDescent="0.25">
      <c r="A684" t="s">
        <v>138</v>
      </c>
      <c r="B684" s="6">
        <v>2014</v>
      </c>
      <c r="C684" t="s">
        <v>145</v>
      </c>
      <c r="D684" t="s">
        <v>140</v>
      </c>
      <c r="E684" s="6" t="s">
        <v>267</v>
      </c>
      <c r="F684" t="s">
        <v>227</v>
      </c>
      <c r="G684" t="s">
        <v>13</v>
      </c>
      <c r="H684" s="1">
        <v>53.5456</v>
      </c>
      <c r="I684" s="1">
        <v>0</v>
      </c>
      <c r="J684" s="1">
        <v>0</v>
      </c>
    </row>
    <row r="685" spans="1:10" x14ac:dyDescent="0.25">
      <c r="A685" t="s">
        <v>138</v>
      </c>
      <c r="B685" s="6">
        <v>2014</v>
      </c>
      <c r="C685" t="s">
        <v>145</v>
      </c>
      <c r="D685" t="s">
        <v>140</v>
      </c>
      <c r="E685" s="6" t="s">
        <v>268</v>
      </c>
      <c r="F685" t="s">
        <v>227</v>
      </c>
      <c r="G685" t="s">
        <v>13</v>
      </c>
      <c r="H685" s="1">
        <v>37.851199999999999</v>
      </c>
      <c r="I685" s="1">
        <v>0</v>
      </c>
      <c r="J685" s="1">
        <v>0</v>
      </c>
    </row>
    <row r="686" spans="1:10" x14ac:dyDescent="0.25">
      <c r="A686" t="s">
        <v>138</v>
      </c>
      <c r="B686" s="6">
        <v>2014</v>
      </c>
      <c r="C686" t="s">
        <v>145</v>
      </c>
      <c r="D686" t="s">
        <v>140</v>
      </c>
      <c r="E686" s="6" t="s">
        <v>240</v>
      </c>
      <c r="F686" t="s">
        <v>225</v>
      </c>
      <c r="G686" t="s">
        <v>13</v>
      </c>
      <c r="H686" s="1">
        <v>5521841.2134400001</v>
      </c>
      <c r="I686" s="1">
        <v>2274287.4300000002</v>
      </c>
      <c r="J686" s="1">
        <v>824</v>
      </c>
    </row>
    <row r="687" spans="1:10" x14ac:dyDescent="0.25">
      <c r="A687" t="s">
        <v>138</v>
      </c>
      <c r="B687" s="6">
        <v>2014</v>
      </c>
      <c r="C687" t="s">
        <v>145</v>
      </c>
      <c r="D687" t="s">
        <v>140</v>
      </c>
      <c r="E687" s="6" t="s">
        <v>251</v>
      </c>
      <c r="F687" t="s">
        <v>225</v>
      </c>
      <c r="G687" t="s">
        <v>13</v>
      </c>
      <c r="H687" s="1">
        <v>5466097.8278400004</v>
      </c>
      <c r="I687" s="1">
        <v>2293415.25</v>
      </c>
      <c r="J687" s="1">
        <v>839</v>
      </c>
    </row>
    <row r="688" spans="1:10" x14ac:dyDescent="0.25">
      <c r="A688" t="s">
        <v>138</v>
      </c>
      <c r="B688" s="6">
        <v>2014</v>
      </c>
      <c r="C688" t="s">
        <v>145</v>
      </c>
      <c r="D688" t="s">
        <v>140</v>
      </c>
      <c r="E688" s="6" t="s">
        <v>252</v>
      </c>
      <c r="F688" t="s">
        <v>225</v>
      </c>
      <c r="G688" t="s">
        <v>13</v>
      </c>
      <c r="H688" s="1">
        <v>5766668.2214400005</v>
      </c>
      <c r="I688" s="1">
        <v>2385534</v>
      </c>
      <c r="J688" s="1">
        <v>827</v>
      </c>
    </row>
    <row r="689" spans="1:10" x14ac:dyDescent="0.25">
      <c r="A689" t="s">
        <v>138</v>
      </c>
      <c r="B689" s="6">
        <v>2014</v>
      </c>
      <c r="C689" t="s">
        <v>146</v>
      </c>
      <c r="D689" t="s">
        <v>140</v>
      </c>
      <c r="E689" s="6">
        <v>2</v>
      </c>
      <c r="F689" t="s">
        <v>223</v>
      </c>
      <c r="G689" t="s">
        <v>9</v>
      </c>
      <c r="H689" s="1">
        <v>253774.0803</v>
      </c>
      <c r="I689" s="1">
        <v>311744.33</v>
      </c>
      <c r="J689" s="1">
        <v>2457</v>
      </c>
    </row>
    <row r="690" spans="1:10" x14ac:dyDescent="0.25">
      <c r="A690" t="s">
        <v>138</v>
      </c>
      <c r="B690" s="6">
        <v>2014</v>
      </c>
      <c r="C690" t="s">
        <v>146</v>
      </c>
      <c r="D690" t="s">
        <v>140</v>
      </c>
      <c r="E690" s="6">
        <v>3</v>
      </c>
      <c r="F690" t="s">
        <v>223</v>
      </c>
      <c r="G690" t="s">
        <v>9</v>
      </c>
      <c r="H690" s="1">
        <v>146688.44008</v>
      </c>
      <c r="I690" s="1">
        <v>184956.58</v>
      </c>
      <c r="J690" s="1">
        <v>2522</v>
      </c>
    </row>
    <row r="691" spans="1:10" x14ac:dyDescent="0.25">
      <c r="A691" t="s">
        <v>138</v>
      </c>
      <c r="B691" s="6">
        <v>2014</v>
      </c>
      <c r="C691" t="s">
        <v>146</v>
      </c>
      <c r="D691" t="s">
        <v>140</v>
      </c>
      <c r="E691" s="6">
        <v>4</v>
      </c>
      <c r="F691" t="s">
        <v>223</v>
      </c>
      <c r="G691" t="s">
        <v>13</v>
      </c>
      <c r="H691" s="1">
        <v>1236.3456000000001</v>
      </c>
      <c r="I691" s="1">
        <v>1419.28</v>
      </c>
      <c r="J691" s="1">
        <v>2296</v>
      </c>
    </row>
    <row r="692" spans="1:10" x14ac:dyDescent="0.25">
      <c r="A692" t="s">
        <v>138</v>
      </c>
      <c r="B692" s="6">
        <v>2014</v>
      </c>
      <c r="C692" t="s">
        <v>146</v>
      </c>
      <c r="D692" t="s">
        <v>140</v>
      </c>
      <c r="E692" s="6" t="s">
        <v>269</v>
      </c>
      <c r="F692" t="s">
        <v>223</v>
      </c>
      <c r="G692" t="s">
        <v>9</v>
      </c>
      <c r="H692" s="1">
        <v>196922.81770000001</v>
      </c>
      <c r="I692" s="1">
        <v>242985.19</v>
      </c>
      <c r="J692" s="1">
        <v>2468</v>
      </c>
    </row>
    <row r="693" spans="1:10" x14ac:dyDescent="0.25">
      <c r="A693" t="s">
        <v>138</v>
      </c>
      <c r="B693" s="6">
        <v>2014</v>
      </c>
      <c r="C693" t="s">
        <v>147</v>
      </c>
      <c r="D693" t="s">
        <v>140</v>
      </c>
      <c r="E693" s="6">
        <v>1</v>
      </c>
      <c r="F693" t="s">
        <v>223</v>
      </c>
      <c r="G693" t="s">
        <v>9</v>
      </c>
      <c r="H693" s="1">
        <v>279527.96039999998</v>
      </c>
      <c r="I693" s="1">
        <v>330834.95</v>
      </c>
      <c r="J693" s="1">
        <v>2367</v>
      </c>
    </row>
    <row r="694" spans="1:10" x14ac:dyDescent="0.25">
      <c r="A694" t="s">
        <v>138</v>
      </c>
      <c r="B694" s="6">
        <v>2014</v>
      </c>
      <c r="C694" t="s">
        <v>147</v>
      </c>
      <c r="D694" t="s">
        <v>140</v>
      </c>
      <c r="E694" s="6" t="s">
        <v>241</v>
      </c>
      <c r="F694" t="s">
        <v>227</v>
      </c>
      <c r="G694" t="s">
        <v>13</v>
      </c>
      <c r="H694" s="1">
        <v>8438.2174400000004</v>
      </c>
      <c r="I694" s="1">
        <v>8150.5</v>
      </c>
      <c r="J694" s="1">
        <v>1932</v>
      </c>
    </row>
    <row r="695" spans="1:10" x14ac:dyDescent="0.25">
      <c r="A695" t="s">
        <v>138</v>
      </c>
      <c r="B695" s="6">
        <v>2014</v>
      </c>
      <c r="C695" t="s">
        <v>147</v>
      </c>
      <c r="D695" t="s">
        <v>140</v>
      </c>
      <c r="E695" s="6" t="s">
        <v>242</v>
      </c>
      <c r="F695" t="s">
        <v>227</v>
      </c>
      <c r="G695" t="s">
        <v>13</v>
      </c>
      <c r="H695" s="1">
        <v>11221.30539</v>
      </c>
      <c r="I695" s="1">
        <v>10566.41</v>
      </c>
      <c r="J695" s="1">
        <v>1883</v>
      </c>
    </row>
    <row r="696" spans="1:10" x14ac:dyDescent="0.25">
      <c r="A696" t="s">
        <v>138</v>
      </c>
      <c r="B696" s="6">
        <v>2014</v>
      </c>
      <c r="C696" t="s">
        <v>147</v>
      </c>
      <c r="D696" t="s">
        <v>140</v>
      </c>
      <c r="E696" s="6" t="s">
        <v>243</v>
      </c>
      <c r="F696" t="s">
        <v>227</v>
      </c>
      <c r="G696" t="s">
        <v>13</v>
      </c>
      <c r="H696" s="1">
        <v>6436.0309399999996</v>
      </c>
      <c r="I696" s="1">
        <v>6474.41</v>
      </c>
      <c r="J696" s="1">
        <v>2012</v>
      </c>
    </row>
    <row r="697" spans="1:10" x14ac:dyDescent="0.25">
      <c r="A697" t="s">
        <v>138</v>
      </c>
      <c r="B697" s="6">
        <v>2014</v>
      </c>
      <c r="C697" t="s">
        <v>147</v>
      </c>
      <c r="D697" t="s">
        <v>140</v>
      </c>
      <c r="E697" s="6" t="s">
        <v>244</v>
      </c>
      <c r="F697" t="s">
        <v>227</v>
      </c>
      <c r="G697" t="s">
        <v>13</v>
      </c>
      <c r="H697" s="1">
        <v>6406.8019400000003</v>
      </c>
      <c r="I697" s="1">
        <v>6234.7</v>
      </c>
      <c r="J697" s="1">
        <v>1946</v>
      </c>
    </row>
    <row r="698" spans="1:10" x14ac:dyDescent="0.25">
      <c r="A698" t="s">
        <v>138</v>
      </c>
      <c r="B698" s="6">
        <v>2014</v>
      </c>
      <c r="C698" t="s">
        <v>147</v>
      </c>
      <c r="D698" t="s">
        <v>140</v>
      </c>
      <c r="E698" s="6" t="s">
        <v>245</v>
      </c>
      <c r="F698" t="s">
        <v>227</v>
      </c>
      <c r="G698" t="s">
        <v>13</v>
      </c>
      <c r="H698" s="1">
        <v>7804.63015</v>
      </c>
      <c r="I698" s="1">
        <v>7655</v>
      </c>
      <c r="J698" s="1">
        <v>1962</v>
      </c>
    </row>
    <row r="699" spans="1:10" x14ac:dyDescent="0.25">
      <c r="A699" t="s">
        <v>138</v>
      </c>
      <c r="B699" s="6">
        <v>2014</v>
      </c>
      <c r="C699" t="s">
        <v>147</v>
      </c>
      <c r="D699" t="s">
        <v>140</v>
      </c>
      <c r="E699" s="6" t="s">
        <v>270</v>
      </c>
      <c r="F699" t="s">
        <v>227</v>
      </c>
      <c r="G699" t="s">
        <v>13</v>
      </c>
      <c r="H699" s="1">
        <v>7672.4176399999997</v>
      </c>
      <c r="I699" s="1">
        <v>7227.7</v>
      </c>
      <c r="J699" s="1">
        <v>1884</v>
      </c>
    </row>
    <row r="700" spans="1:10" x14ac:dyDescent="0.25">
      <c r="A700" t="s">
        <v>138</v>
      </c>
      <c r="B700" s="6">
        <v>2014</v>
      </c>
      <c r="C700" t="s">
        <v>147</v>
      </c>
      <c r="D700" t="s">
        <v>140</v>
      </c>
      <c r="E700" s="6" t="s">
        <v>271</v>
      </c>
      <c r="F700" t="s">
        <v>227</v>
      </c>
      <c r="G700" t="s">
        <v>13</v>
      </c>
      <c r="H700" s="1">
        <v>4507.40409</v>
      </c>
      <c r="I700" s="1">
        <v>4907.8900000000003</v>
      </c>
      <c r="J700" s="1">
        <v>2178</v>
      </c>
    </row>
    <row r="701" spans="1:10" x14ac:dyDescent="0.25">
      <c r="A701" t="s">
        <v>138</v>
      </c>
      <c r="B701" s="6">
        <v>2014</v>
      </c>
      <c r="C701" t="s">
        <v>147</v>
      </c>
      <c r="D701" t="s">
        <v>140</v>
      </c>
      <c r="E701" s="6" t="s">
        <v>272</v>
      </c>
      <c r="F701" t="s">
        <v>227</v>
      </c>
      <c r="G701" t="s">
        <v>13</v>
      </c>
      <c r="H701" s="1">
        <v>3112.4013500000001</v>
      </c>
      <c r="I701" s="1">
        <v>3095.93</v>
      </c>
      <c r="J701" s="1">
        <v>1989</v>
      </c>
    </row>
    <row r="702" spans="1:10" x14ac:dyDescent="0.25">
      <c r="A702" t="s">
        <v>138</v>
      </c>
      <c r="B702" s="6">
        <v>2014</v>
      </c>
      <c r="C702" t="s">
        <v>148</v>
      </c>
      <c r="D702" t="s">
        <v>140</v>
      </c>
      <c r="E702" s="6" t="s">
        <v>240</v>
      </c>
      <c r="F702" t="s">
        <v>225</v>
      </c>
      <c r="G702" t="s">
        <v>13</v>
      </c>
      <c r="H702" s="1">
        <v>3728514.08384</v>
      </c>
      <c r="I702" s="1">
        <v>1551062.4</v>
      </c>
      <c r="J702" s="1">
        <v>832</v>
      </c>
    </row>
    <row r="703" spans="1:10" x14ac:dyDescent="0.25">
      <c r="A703" t="s">
        <v>138</v>
      </c>
      <c r="B703" s="6">
        <v>2014</v>
      </c>
      <c r="C703" t="s">
        <v>148</v>
      </c>
      <c r="D703" t="s">
        <v>140</v>
      </c>
      <c r="E703" s="6" t="s">
        <v>251</v>
      </c>
      <c r="F703" t="s">
        <v>225</v>
      </c>
      <c r="G703" t="s">
        <v>13</v>
      </c>
      <c r="H703" s="1">
        <v>3547360.4352000002</v>
      </c>
      <c r="I703" s="1">
        <v>1506583.4</v>
      </c>
      <c r="J703" s="1">
        <v>849</v>
      </c>
    </row>
    <row r="704" spans="1:10" x14ac:dyDescent="0.25">
      <c r="A704" t="s">
        <v>138</v>
      </c>
      <c r="B704" s="6">
        <v>2014</v>
      </c>
      <c r="C704" t="s">
        <v>149</v>
      </c>
      <c r="D704" t="s">
        <v>140</v>
      </c>
      <c r="E704" s="6">
        <v>1</v>
      </c>
      <c r="F704" t="s">
        <v>223</v>
      </c>
      <c r="G704" t="s">
        <v>150</v>
      </c>
      <c r="H704" s="1">
        <v>1337.0954999999999</v>
      </c>
      <c r="I704" s="1">
        <v>2005.6</v>
      </c>
      <c r="J704" s="1">
        <v>3000</v>
      </c>
    </row>
    <row r="705" spans="1:10" x14ac:dyDescent="0.25">
      <c r="A705" t="s">
        <v>138</v>
      </c>
      <c r="B705" s="6">
        <v>2014</v>
      </c>
      <c r="C705" t="s">
        <v>149</v>
      </c>
      <c r="D705" t="s">
        <v>140</v>
      </c>
      <c r="E705" s="6">
        <v>2</v>
      </c>
      <c r="F705" t="s">
        <v>223</v>
      </c>
      <c r="G705" t="s">
        <v>150</v>
      </c>
      <c r="H705" s="1">
        <v>4204.3136199999999</v>
      </c>
      <c r="I705" s="1">
        <v>5164.7</v>
      </c>
      <c r="J705" s="1">
        <v>2457</v>
      </c>
    </row>
    <row r="706" spans="1:10" ht="14.25" customHeight="1" x14ac:dyDescent="0.25">
      <c r="A706" t="s">
        <v>138</v>
      </c>
      <c r="B706" s="6">
        <v>2014</v>
      </c>
      <c r="C706" t="s">
        <v>151</v>
      </c>
      <c r="D706" t="s">
        <v>140</v>
      </c>
      <c r="E706" s="6">
        <v>3</v>
      </c>
      <c r="F706" t="s">
        <v>223</v>
      </c>
      <c r="G706" t="s">
        <v>9</v>
      </c>
      <c r="H706" s="1">
        <v>78542.06568</v>
      </c>
      <c r="I706" s="1">
        <v>86200.13</v>
      </c>
      <c r="J706" s="1">
        <v>2195</v>
      </c>
    </row>
    <row r="707" spans="1:10" ht="14.25" customHeight="1" x14ac:dyDescent="0.25">
      <c r="A707" t="s">
        <v>138</v>
      </c>
      <c r="B707" s="6">
        <v>2014</v>
      </c>
      <c r="C707" t="s">
        <v>152</v>
      </c>
      <c r="D707" t="s">
        <v>140</v>
      </c>
      <c r="E707" s="6">
        <v>1</v>
      </c>
      <c r="F707" t="s">
        <v>227</v>
      </c>
      <c r="G707" t="s">
        <v>13</v>
      </c>
      <c r="H707" s="1">
        <v>4357.0695999999998</v>
      </c>
      <c r="I707" s="1">
        <v>3723.35</v>
      </c>
      <c r="J707" s="1">
        <v>1709</v>
      </c>
    </row>
    <row r="708" spans="1:10" ht="14.25" customHeight="1" x14ac:dyDescent="0.25">
      <c r="A708" t="s">
        <v>138</v>
      </c>
      <c r="B708" s="6">
        <v>2014</v>
      </c>
      <c r="C708" t="s">
        <v>152</v>
      </c>
      <c r="D708" t="s">
        <v>140</v>
      </c>
      <c r="E708" s="6">
        <v>2</v>
      </c>
      <c r="F708" t="s">
        <v>227</v>
      </c>
      <c r="G708" t="s">
        <v>13</v>
      </c>
      <c r="H708" s="1">
        <v>4326.6714400000001</v>
      </c>
      <c r="I708" s="1">
        <v>3462</v>
      </c>
      <c r="J708" s="1">
        <v>1600</v>
      </c>
    </row>
    <row r="709" spans="1:10" ht="14.25" customHeight="1" x14ac:dyDescent="0.25">
      <c r="A709" t="s">
        <v>138</v>
      </c>
      <c r="B709" s="6">
        <v>2014</v>
      </c>
      <c r="C709" t="s">
        <v>154</v>
      </c>
      <c r="D709" t="s">
        <v>140</v>
      </c>
      <c r="E709" s="6">
        <v>1</v>
      </c>
      <c r="F709" t="s">
        <v>223</v>
      </c>
      <c r="G709" t="s">
        <v>9</v>
      </c>
      <c r="H709" s="1">
        <v>458504.80306800001</v>
      </c>
      <c r="I709" s="1">
        <v>518598.19031999999</v>
      </c>
      <c r="J709" s="1">
        <v>2262</v>
      </c>
    </row>
    <row r="710" spans="1:10" ht="14.25" customHeight="1" x14ac:dyDescent="0.25">
      <c r="A710" t="s">
        <v>138</v>
      </c>
      <c r="B710" s="6">
        <v>2014</v>
      </c>
      <c r="C710" t="s">
        <v>154</v>
      </c>
      <c r="D710" t="s">
        <v>140</v>
      </c>
      <c r="E710" s="6">
        <v>2</v>
      </c>
      <c r="F710" t="s">
        <v>223</v>
      </c>
      <c r="G710" t="s">
        <v>9</v>
      </c>
      <c r="H710" s="1">
        <v>403526.32164600003</v>
      </c>
      <c r="I710" s="1">
        <v>449793.82140000002</v>
      </c>
      <c r="J710" s="1">
        <v>2229</v>
      </c>
    </row>
    <row r="711" spans="1:10" ht="14.25" customHeight="1" x14ac:dyDescent="0.25">
      <c r="A711" t="s">
        <v>138</v>
      </c>
      <c r="B711" s="6">
        <v>2014</v>
      </c>
      <c r="C711" t="s">
        <v>154</v>
      </c>
      <c r="D711" t="s">
        <v>140</v>
      </c>
      <c r="E711" s="6">
        <v>3</v>
      </c>
      <c r="F711" t="s">
        <v>223</v>
      </c>
      <c r="G711" t="s">
        <v>9</v>
      </c>
      <c r="H711" s="1">
        <v>3652371.5433899998</v>
      </c>
      <c r="I711" s="1">
        <v>4142112.8475000001</v>
      </c>
      <c r="J711" s="1">
        <v>2268</v>
      </c>
    </row>
    <row r="712" spans="1:10" ht="14.25" customHeight="1" x14ac:dyDescent="0.25">
      <c r="A712" t="s">
        <v>138</v>
      </c>
      <c r="B712" s="6">
        <v>2014</v>
      </c>
      <c r="C712" t="s">
        <v>155</v>
      </c>
      <c r="D712" t="s">
        <v>140</v>
      </c>
      <c r="E712" s="6">
        <v>1</v>
      </c>
      <c r="F712" t="s">
        <v>238</v>
      </c>
      <c r="G712" t="s">
        <v>21</v>
      </c>
      <c r="H712" s="1">
        <v>4026334.8163180002</v>
      </c>
      <c r="I712" s="1">
        <v>0</v>
      </c>
      <c r="J712" s="1">
        <v>0</v>
      </c>
    </row>
    <row r="713" spans="1:10" x14ac:dyDescent="0.25">
      <c r="A713" t="s">
        <v>138</v>
      </c>
      <c r="B713" s="6">
        <v>2014</v>
      </c>
      <c r="C713" t="s">
        <v>155</v>
      </c>
      <c r="D713" t="s">
        <v>140</v>
      </c>
      <c r="E713" s="6">
        <v>2</v>
      </c>
      <c r="F713" t="s">
        <v>238</v>
      </c>
      <c r="G713" t="s">
        <v>21</v>
      </c>
      <c r="H713" s="1">
        <v>4165442.4246760001</v>
      </c>
      <c r="I713" s="1">
        <v>0</v>
      </c>
      <c r="J713" s="1">
        <v>0</v>
      </c>
    </row>
    <row r="714" spans="1:10" x14ac:dyDescent="0.25">
      <c r="A714" t="s">
        <v>138</v>
      </c>
      <c r="B714" s="6">
        <v>2014</v>
      </c>
      <c r="C714" t="s">
        <v>157</v>
      </c>
      <c r="D714" t="s">
        <v>140</v>
      </c>
      <c r="E714" s="6">
        <v>1</v>
      </c>
      <c r="F714" t="s">
        <v>223</v>
      </c>
      <c r="G714" t="s">
        <v>9</v>
      </c>
      <c r="H714" s="1">
        <v>1539728.7395500001</v>
      </c>
      <c r="I714" s="1">
        <v>1614559.4763</v>
      </c>
      <c r="J714" s="1">
        <v>2097</v>
      </c>
    </row>
    <row r="715" spans="1:10" x14ac:dyDescent="0.25">
      <c r="A715" t="s">
        <v>138</v>
      </c>
      <c r="B715" s="6">
        <v>2014</v>
      </c>
      <c r="C715" t="s">
        <v>157</v>
      </c>
      <c r="D715" t="s">
        <v>140</v>
      </c>
      <c r="E715" s="6">
        <v>2</v>
      </c>
      <c r="F715" t="s">
        <v>223</v>
      </c>
      <c r="G715" t="s">
        <v>9</v>
      </c>
      <c r="H715" s="1">
        <v>1147728.6338200001</v>
      </c>
      <c r="I715" s="1">
        <v>1237699.4415</v>
      </c>
      <c r="J715" s="1">
        <v>2157</v>
      </c>
    </row>
    <row r="716" spans="1:10" x14ac:dyDescent="0.25">
      <c r="A716" t="s">
        <v>138</v>
      </c>
      <c r="B716" s="6">
        <v>2014</v>
      </c>
      <c r="C716" t="s">
        <v>159</v>
      </c>
      <c r="D716" t="s">
        <v>140</v>
      </c>
      <c r="E716" s="6">
        <v>1</v>
      </c>
      <c r="F716" t="s">
        <v>223</v>
      </c>
      <c r="G716" t="s">
        <v>9</v>
      </c>
      <c r="H716" s="1">
        <v>6283.4355999999998</v>
      </c>
      <c r="I716" s="1">
        <v>8153.25</v>
      </c>
      <c r="J716" s="1">
        <v>2595</v>
      </c>
    </row>
    <row r="717" spans="1:10" x14ac:dyDescent="0.25">
      <c r="A717" t="s">
        <v>138</v>
      </c>
      <c r="B717" s="6">
        <v>2014</v>
      </c>
      <c r="C717" t="s">
        <v>159</v>
      </c>
      <c r="D717" t="s">
        <v>140</v>
      </c>
      <c r="E717" s="6">
        <v>2</v>
      </c>
      <c r="F717" t="s">
        <v>223</v>
      </c>
      <c r="G717" t="s">
        <v>9</v>
      </c>
      <c r="H717" s="1">
        <v>10557.208479999999</v>
      </c>
      <c r="I717" s="1">
        <v>15179.39</v>
      </c>
      <c r="J717" s="1">
        <v>2876</v>
      </c>
    </row>
    <row r="718" spans="1:10" x14ac:dyDescent="0.25">
      <c r="A718" t="s">
        <v>138</v>
      </c>
      <c r="B718" s="6">
        <v>2014</v>
      </c>
      <c r="C718" t="s">
        <v>159</v>
      </c>
      <c r="D718" t="s">
        <v>140</v>
      </c>
      <c r="E718" s="6">
        <v>3</v>
      </c>
      <c r="F718" t="s">
        <v>223</v>
      </c>
      <c r="G718" t="s">
        <v>9</v>
      </c>
      <c r="H718" s="1">
        <v>13454.984399999999</v>
      </c>
      <c r="I718" s="1">
        <v>18932.810000000001</v>
      </c>
      <c r="J718" s="1">
        <v>2814</v>
      </c>
    </row>
    <row r="719" spans="1:10" x14ac:dyDescent="0.25">
      <c r="A719" t="s">
        <v>138</v>
      </c>
      <c r="B719" s="6">
        <v>2014</v>
      </c>
      <c r="C719" t="s">
        <v>159</v>
      </c>
      <c r="D719" t="s">
        <v>140</v>
      </c>
      <c r="E719" s="6">
        <v>4</v>
      </c>
      <c r="F719" t="s">
        <v>223</v>
      </c>
      <c r="G719" t="s">
        <v>9</v>
      </c>
      <c r="H719" s="1">
        <v>23800.230479999998</v>
      </c>
      <c r="I719" s="1">
        <v>28830.59</v>
      </c>
      <c r="J719" s="1">
        <v>2423</v>
      </c>
    </row>
    <row r="720" spans="1:10" x14ac:dyDescent="0.25">
      <c r="A720" t="s">
        <v>138</v>
      </c>
      <c r="B720" s="6">
        <v>2014</v>
      </c>
      <c r="C720" t="s">
        <v>159</v>
      </c>
      <c r="D720" t="s">
        <v>140</v>
      </c>
      <c r="E720" s="6">
        <v>5</v>
      </c>
      <c r="F720" t="s">
        <v>223</v>
      </c>
      <c r="G720" t="s">
        <v>9</v>
      </c>
      <c r="H720" s="1">
        <v>21877.018800000002</v>
      </c>
      <c r="I720" s="1">
        <v>26230.48</v>
      </c>
      <c r="J720" s="1">
        <v>2398</v>
      </c>
    </row>
    <row r="721" spans="1:10" x14ac:dyDescent="0.25">
      <c r="A721" t="s">
        <v>138</v>
      </c>
      <c r="B721" s="6">
        <v>2014</v>
      </c>
      <c r="C721" t="s">
        <v>159</v>
      </c>
      <c r="D721" t="s">
        <v>140</v>
      </c>
      <c r="E721" s="6">
        <v>6</v>
      </c>
      <c r="F721" t="s">
        <v>223</v>
      </c>
      <c r="G721" t="s">
        <v>9</v>
      </c>
      <c r="H721" s="1">
        <v>546651.91584999999</v>
      </c>
      <c r="I721" s="1">
        <v>577459</v>
      </c>
      <c r="J721" s="1">
        <v>2113</v>
      </c>
    </row>
    <row r="722" spans="1:10" x14ac:dyDescent="0.25">
      <c r="A722" t="s">
        <v>138</v>
      </c>
      <c r="B722" s="6">
        <v>2014</v>
      </c>
      <c r="C722" t="s">
        <v>159</v>
      </c>
      <c r="D722" t="s">
        <v>140</v>
      </c>
      <c r="E722" s="6">
        <v>7</v>
      </c>
      <c r="F722" t="s">
        <v>223</v>
      </c>
      <c r="G722" t="s">
        <v>9</v>
      </c>
      <c r="H722" s="1">
        <v>137491.30937</v>
      </c>
      <c r="I722" s="1">
        <v>156168.68</v>
      </c>
      <c r="J722" s="1">
        <v>2272</v>
      </c>
    </row>
    <row r="723" spans="1:10" s="67" customFormat="1" x14ac:dyDescent="0.25">
      <c r="A723" s="139" t="s">
        <v>138</v>
      </c>
      <c r="B723" s="143">
        <v>2014</v>
      </c>
      <c r="C723" s="69" t="s">
        <v>139</v>
      </c>
      <c r="D723" s="69" t="s">
        <v>140</v>
      </c>
      <c r="G723" s="69" t="s">
        <v>17</v>
      </c>
      <c r="H723" s="70">
        <v>334410</v>
      </c>
      <c r="I723" s="68"/>
      <c r="J723" s="68"/>
    </row>
    <row r="724" spans="1:10" s="67" customFormat="1" x14ac:dyDescent="0.25">
      <c r="A724" s="139" t="s">
        <v>138</v>
      </c>
      <c r="B724" s="143">
        <v>2014</v>
      </c>
      <c r="C724" s="71" t="s">
        <v>153</v>
      </c>
      <c r="D724" s="71" t="s">
        <v>140</v>
      </c>
      <c r="G724" s="71" t="s">
        <v>11</v>
      </c>
      <c r="H724" s="72">
        <v>-112129.0953</v>
      </c>
      <c r="I724" s="68"/>
      <c r="J724" s="68"/>
    </row>
    <row r="725" spans="1:10" s="67" customFormat="1" x14ac:dyDescent="0.25">
      <c r="A725" s="139" t="s">
        <v>138</v>
      </c>
      <c r="B725" s="143">
        <v>2014</v>
      </c>
      <c r="C725" s="73" t="s">
        <v>156</v>
      </c>
      <c r="D725" s="73" t="s">
        <v>140</v>
      </c>
      <c r="G725" s="73" t="s">
        <v>17</v>
      </c>
      <c r="H725" s="74">
        <v>56427</v>
      </c>
      <c r="I725" s="68"/>
      <c r="J725" s="68"/>
    </row>
    <row r="726" spans="1:10" s="67" customFormat="1" ht="13.8" thickBot="1" x14ac:dyDescent="0.3">
      <c r="A726" s="139" t="s">
        <v>138</v>
      </c>
      <c r="B726" s="143">
        <v>2014</v>
      </c>
      <c r="C726" s="73" t="s">
        <v>156</v>
      </c>
      <c r="D726" s="73" t="s">
        <v>140</v>
      </c>
      <c r="G726" s="73" t="s">
        <v>11</v>
      </c>
      <c r="H726" s="74">
        <v>-84365</v>
      </c>
      <c r="I726" s="68"/>
      <c r="J726" s="68"/>
    </row>
    <row r="727" spans="1:10" s="145" customFormat="1" ht="13.8" thickBot="1" x14ac:dyDescent="0.3">
      <c r="A727" s="146" t="s">
        <v>138</v>
      </c>
      <c r="B727" s="147">
        <v>2014</v>
      </c>
      <c r="C727" s="148"/>
      <c r="D727" s="148"/>
      <c r="E727" s="147"/>
      <c r="F727" s="148"/>
      <c r="G727" s="148"/>
      <c r="H727" s="149">
        <f>SUM(H670:H726)</f>
        <v>67871483.958271995</v>
      </c>
      <c r="I727" s="149">
        <f>SUM(I670:I726)</f>
        <v>40462238.331348009</v>
      </c>
      <c r="J727" s="150">
        <f>(I727*2000)/H727</f>
        <v>1192.3192472474761</v>
      </c>
    </row>
    <row r="730" spans="1:10" x14ac:dyDescent="0.25">
      <c r="A730" t="s">
        <v>138</v>
      </c>
      <c r="B730" s="6">
        <v>2013</v>
      </c>
      <c r="C730" t="s">
        <v>141</v>
      </c>
      <c r="D730" t="s">
        <v>140</v>
      </c>
      <c r="E730" s="6">
        <v>1</v>
      </c>
      <c r="F730" t="s">
        <v>223</v>
      </c>
      <c r="G730" t="s">
        <v>9</v>
      </c>
      <c r="H730" s="1">
        <v>2961113.7311999998</v>
      </c>
      <c r="I730" s="1">
        <v>3189840.45</v>
      </c>
      <c r="J730" s="1">
        <v>2154</v>
      </c>
    </row>
    <row r="731" spans="1:10" x14ac:dyDescent="0.25">
      <c r="A731" t="s">
        <v>138</v>
      </c>
      <c r="B731" s="6">
        <v>2013</v>
      </c>
      <c r="C731" t="s">
        <v>141</v>
      </c>
      <c r="D731" t="s">
        <v>140</v>
      </c>
      <c r="E731" s="6">
        <v>2</v>
      </c>
      <c r="F731" t="s">
        <v>223</v>
      </c>
      <c r="G731" t="s">
        <v>9</v>
      </c>
      <c r="H731" s="1">
        <v>940768.12589999998</v>
      </c>
      <c r="I731" s="1">
        <v>980034.93</v>
      </c>
      <c r="J731" s="1">
        <v>2083</v>
      </c>
    </row>
    <row r="732" spans="1:10" x14ac:dyDescent="0.25">
      <c r="A732" t="s">
        <v>138</v>
      </c>
      <c r="B732" s="6">
        <v>2013</v>
      </c>
      <c r="C732" t="s">
        <v>141</v>
      </c>
      <c r="D732" t="s">
        <v>140</v>
      </c>
      <c r="E732" s="6">
        <v>3</v>
      </c>
      <c r="F732" t="s">
        <v>223</v>
      </c>
      <c r="G732" t="s">
        <v>9</v>
      </c>
      <c r="H732" s="1">
        <v>4895284.4867200004</v>
      </c>
      <c r="I732" s="1">
        <v>5387590.5800000001</v>
      </c>
      <c r="J732" s="1">
        <v>2201</v>
      </c>
    </row>
    <row r="733" spans="1:10" x14ac:dyDescent="0.25">
      <c r="A733" t="s">
        <v>138</v>
      </c>
      <c r="B733" s="6">
        <v>2013</v>
      </c>
      <c r="C733" t="s">
        <v>141</v>
      </c>
      <c r="D733" t="s">
        <v>140</v>
      </c>
      <c r="E733" s="6">
        <v>4</v>
      </c>
      <c r="F733" t="s">
        <v>223</v>
      </c>
      <c r="G733" t="s">
        <v>9</v>
      </c>
      <c r="H733" s="1">
        <v>3352069.3516199999</v>
      </c>
      <c r="I733" s="1">
        <v>3691026.8</v>
      </c>
      <c r="J733" s="1">
        <v>2202</v>
      </c>
    </row>
    <row r="734" spans="1:10" x14ac:dyDescent="0.25">
      <c r="A734" t="s">
        <v>138</v>
      </c>
      <c r="B734" s="6">
        <v>2013</v>
      </c>
      <c r="C734" t="s">
        <v>141</v>
      </c>
      <c r="D734" t="s">
        <v>140</v>
      </c>
      <c r="E734" s="6">
        <v>6</v>
      </c>
      <c r="F734" t="s">
        <v>227</v>
      </c>
      <c r="G734" t="s">
        <v>76</v>
      </c>
      <c r="H734" s="1">
        <v>27.696000000000002</v>
      </c>
      <c r="I734" s="1">
        <v>0</v>
      </c>
      <c r="J734" s="1">
        <v>0</v>
      </c>
    </row>
    <row r="735" spans="1:10" x14ac:dyDescent="0.25">
      <c r="A735" t="s">
        <v>138</v>
      </c>
      <c r="B735" s="6">
        <v>2013</v>
      </c>
      <c r="C735" t="s">
        <v>142</v>
      </c>
      <c r="D735" t="s">
        <v>140</v>
      </c>
      <c r="E735" s="6">
        <v>1</v>
      </c>
      <c r="F735" t="s">
        <v>266</v>
      </c>
      <c r="G735" t="s">
        <v>21</v>
      </c>
      <c r="H735" s="1">
        <v>3524478.124576</v>
      </c>
      <c r="I735" s="1">
        <v>0</v>
      </c>
      <c r="J735" s="1">
        <v>0</v>
      </c>
    </row>
    <row r="736" spans="1:10" x14ac:dyDescent="0.25">
      <c r="A736" t="s">
        <v>138</v>
      </c>
      <c r="B736" s="6">
        <v>2013</v>
      </c>
      <c r="C736" t="s">
        <v>142</v>
      </c>
      <c r="D736" t="s">
        <v>140</v>
      </c>
      <c r="E736" s="6">
        <v>2</v>
      </c>
      <c r="F736" t="s">
        <v>266</v>
      </c>
      <c r="G736" t="s">
        <v>21</v>
      </c>
      <c r="H736" s="1">
        <v>3376658.5240830001</v>
      </c>
      <c r="I736" s="1">
        <v>0</v>
      </c>
      <c r="J736" s="1">
        <v>0</v>
      </c>
    </row>
    <row r="737" spans="1:10" x14ac:dyDescent="0.25">
      <c r="A737" t="s">
        <v>138</v>
      </c>
      <c r="B737" s="6">
        <v>2013</v>
      </c>
      <c r="C737" t="s">
        <v>143</v>
      </c>
      <c r="D737" t="s">
        <v>140</v>
      </c>
      <c r="E737" s="6">
        <v>1</v>
      </c>
      <c r="F737" t="s">
        <v>223</v>
      </c>
      <c r="G737" t="s">
        <v>9</v>
      </c>
      <c r="H737" s="1">
        <v>276744.49608000001</v>
      </c>
      <c r="I737" s="1">
        <v>335080.08</v>
      </c>
      <c r="J737" s="1">
        <v>2422</v>
      </c>
    </row>
    <row r="738" spans="1:10" x14ac:dyDescent="0.25">
      <c r="A738" t="s">
        <v>138</v>
      </c>
      <c r="B738" s="6">
        <v>2013</v>
      </c>
      <c r="C738" t="s">
        <v>143</v>
      </c>
      <c r="D738" t="s">
        <v>140</v>
      </c>
      <c r="E738" s="6">
        <v>2</v>
      </c>
      <c r="F738" t="s">
        <v>223</v>
      </c>
      <c r="G738" t="s">
        <v>9</v>
      </c>
      <c r="H738" s="1">
        <v>242093.45680000001</v>
      </c>
      <c r="I738" s="1">
        <v>293866.33</v>
      </c>
      <c r="J738" s="1">
        <v>2428</v>
      </c>
    </row>
    <row r="739" spans="1:10" x14ac:dyDescent="0.25">
      <c r="A739" t="s">
        <v>138</v>
      </c>
      <c r="B739" s="6">
        <v>2013</v>
      </c>
      <c r="C739" t="s">
        <v>143</v>
      </c>
      <c r="D739" t="s">
        <v>140</v>
      </c>
      <c r="E739" s="6">
        <v>3</v>
      </c>
      <c r="F739" t="s">
        <v>223</v>
      </c>
      <c r="G739" t="s">
        <v>9</v>
      </c>
      <c r="H739" s="1">
        <v>314464.08448000002</v>
      </c>
      <c r="I739" s="1">
        <v>377622.71</v>
      </c>
      <c r="J739" s="1">
        <v>2402</v>
      </c>
    </row>
    <row r="740" spans="1:10" x14ac:dyDescent="0.25">
      <c r="A740" t="s">
        <v>138</v>
      </c>
      <c r="B740" s="6">
        <v>2013</v>
      </c>
      <c r="C740" t="s">
        <v>143</v>
      </c>
      <c r="D740" t="s">
        <v>140</v>
      </c>
      <c r="E740" s="6">
        <v>4</v>
      </c>
      <c r="F740" t="s">
        <v>223</v>
      </c>
      <c r="G740" t="s">
        <v>9</v>
      </c>
      <c r="H740" s="1">
        <v>50041.263200000001</v>
      </c>
      <c r="I740" s="1">
        <v>56611.13</v>
      </c>
      <c r="J740" s="1">
        <v>2263</v>
      </c>
    </row>
    <row r="741" spans="1:10" x14ac:dyDescent="0.25">
      <c r="A741" t="s">
        <v>138</v>
      </c>
      <c r="B741" s="6">
        <v>2013</v>
      </c>
      <c r="C741" t="s">
        <v>144</v>
      </c>
      <c r="D741" t="s">
        <v>140</v>
      </c>
      <c r="E741" s="6">
        <v>1</v>
      </c>
      <c r="F741" t="s">
        <v>223</v>
      </c>
      <c r="G741" t="s">
        <v>9</v>
      </c>
      <c r="H741" s="1">
        <v>685968.37199999997</v>
      </c>
      <c r="I741" s="1">
        <v>735905.58</v>
      </c>
      <c r="J741" s="1">
        <v>2146</v>
      </c>
    </row>
    <row r="742" spans="1:10" x14ac:dyDescent="0.25">
      <c r="A742" t="s">
        <v>138</v>
      </c>
      <c r="B742" s="6">
        <v>2013</v>
      </c>
      <c r="C742" t="s">
        <v>144</v>
      </c>
      <c r="D742" t="s">
        <v>140</v>
      </c>
      <c r="E742" s="6">
        <v>2</v>
      </c>
      <c r="F742" t="s">
        <v>223</v>
      </c>
      <c r="G742" t="s">
        <v>9</v>
      </c>
      <c r="H742" s="1">
        <v>410519.00461</v>
      </c>
      <c r="I742" s="1">
        <v>441682.42</v>
      </c>
      <c r="J742" s="1">
        <v>2152</v>
      </c>
    </row>
    <row r="743" spans="1:10" x14ac:dyDescent="0.25">
      <c r="A743" t="s">
        <v>138</v>
      </c>
      <c r="B743" s="6">
        <v>2013</v>
      </c>
      <c r="C743" t="s">
        <v>144</v>
      </c>
      <c r="D743" t="s">
        <v>140</v>
      </c>
      <c r="E743" s="6">
        <v>3</v>
      </c>
      <c r="F743" t="s">
        <v>223</v>
      </c>
      <c r="G743" t="s">
        <v>9</v>
      </c>
      <c r="H743" s="1">
        <v>535477.49682</v>
      </c>
      <c r="I743" s="1">
        <v>595774.80000000005</v>
      </c>
      <c r="J743" s="1">
        <v>2225</v>
      </c>
    </row>
    <row r="744" spans="1:10" x14ac:dyDescent="0.25">
      <c r="A744" t="s">
        <v>138</v>
      </c>
      <c r="B744" s="6">
        <v>2013</v>
      </c>
      <c r="C744" t="s">
        <v>144</v>
      </c>
      <c r="D744" t="s">
        <v>140</v>
      </c>
      <c r="E744" s="6">
        <v>4</v>
      </c>
      <c r="F744" t="s">
        <v>223</v>
      </c>
      <c r="G744" t="s">
        <v>9</v>
      </c>
      <c r="H744" s="1">
        <v>1074730.5056</v>
      </c>
      <c r="I744" s="1">
        <v>1231764.75</v>
      </c>
      <c r="J744" s="1">
        <v>2292</v>
      </c>
    </row>
    <row r="745" spans="1:10" x14ac:dyDescent="0.25">
      <c r="A745" t="s">
        <v>138</v>
      </c>
      <c r="B745" s="6">
        <v>2013</v>
      </c>
      <c r="C745" t="s">
        <v>123</v>
      </c>
      <c r="D745" t="s">
        <v>115</v>
      </c>
      <c r="E745" s="6" t="s">
        <v>255</v>
      </c>
      <c r="F745" t="s">
        <v>227</v>
      </c>
      <c r="G745" t="s">
        <v>76</v>
      </c>
      <c r="H745" s="1">
        <v>1381.9712919999999</v>
      </c>
      <c r="I745" s="1">
        <v>1173.5626319999999</v>
      </c>
      <c r="J745" s="1">
        <v>1698</v>
      </c>
    </row>
    <row r="746" spans="1:10" x14ac:dyDescent="0.25">
      <c r="A746" t="s">
        <v>138</v>
      </c>
      <c r="B746" s="6">
        <v>2013</v>
      </c>
      <c r="C746" t="s">
        <v>145</v>
      </c>
      <c r="D746" t="s">
        <v>140</v>
      </c>
      <c r="E746" s="6" t="s">
        <v>240</v>
      </c>
      <c r="F746" t="s">
        <v>225</v>
      </c>
      <c r="G746" t="s">
        <v>13</v>
      </c>
      <c r="H746" s="1">
        <v>5926682.8288000003</v>
      </c>
      <c r="I746" s="1">
        <v>2431797.0499999998</v>
      </c>
      <c r="J746" s="1">
        <v>821</v>
      </c>
    </row>
    <row r="747" spans="1:10" x14ac:dyDescent="0.25">
      <c r="A747" t="s">
        <v>138</v>
      </c>
      <c r="B747" s="6">
        <v>2013</v>
      </c>
      <c r="C747" t="s">
        <v>145</v>
      </c>
      <c r="D747" t="s">
        <v>140</v>
      </c>
      <c r="E747" s="6" t="s">
        <v>251</v>
      </c>
      <c r="F747" t="s">
        <v>225</v>
      </c>
      <c r="G747" t="s">
        <v>13</v>
      </c>
      <c r="H747" s="1">
        <v>5800234.1990400003</v>
      </c>
      <c r="I747" s="1">
        <v>2416691.2799999998</v>
      </c>
      <c r="J747" s="1">
        <v>833</v>
      </c>
    </row>
    <row r="748" spans="1:10" x14ac:dyDescent="0.25">
      <c r="A748" t="s">
        <v>138</v>
      </c>
      <c r="B748" s="6">
        <v>2013</v>
      </c>
      <c r="C748" t="s">
        <v>145</v>
      </c>
      <c r="D748" t="s">
        <v>140</v>
      </c>
      <c r="E748" s="6" t="s">
        <v>252</v>
      </c>
      <c r="F748" t="s">
        <v>225</v>
      </c>
      <c r="G748" t="s">
        <v>13</v>
      </c>
      <c r="H748" s="1">
        <v>6071109.8726399997</v>
      </c>
      <c r="I748" s="1">
        <v>2467081.1</v>
      </c>
      <c r="J748" s="1">
        <v>813</v>
      </c>
    </row>
    <row r="749" spans="1:10" x14ac:dyDescent="0.25">
      <c r="A749" t="s">
        <v>138</v>
      </c>
      <c r="B749" s="6">
        <v>2013</v>
      </c>
      <c r="C749" t="s">
        <v>146</v>
      </c>
      <c r="D749" t="s">
        <v>140</v>
      </c>
      <c r="E749" s="6">
        <v>2</v>
      </c>
      <c r="F749" t="s">
        <v>223</v>
      </c>
      <c r="G749" t="s">
        <v>9</v>
      </c>
      <c r="H749" s="1">
        <v>217391.63742000001</v>
      </c>
      <c r="I749" s="1">
        <v>224229.87</v>
      </c>
      <c r="J749" s="1">
        <v>2063</v>
      </c>
    </row>
    <row r="750" spans="1:10" x14ac:dyDescent="0.25">
      <c r="A750" t="s">
        <v>138</v>
      </c>
      <c r="B750" s="6">
        <v>2013</v>
      </c>
      <c r="C750" t="s">
        <v>146</v>
      </c>
      <c r="D750" t="s">
        <v>140</v>
      </c>
      <c r="E750" s="6">
        <v>3</v>
      </c>
      <c r="F750" t="s">
        <v>223</v>
      </c>
      <c r="G750" t="s">
        <v>9</v>
      </c>
      <c r="H750" s="1">
        <v>288366.05200000003</v>
      </c>
      <c r="I750" s="1">
        <v>291500.61</v>
      </c>
      <c r="J750" s="1">
        <v>2022</v>
      </c>
    </row>
    <row r="751" spans="1:10" x14ac:dyDescent="0.25">
      <c r="A751" t="s">
        <v>138</v>
      </c>
      <c r="B751" s="6">
        <v>2013</v>
      </c>
      <c r="C751" t="s">
        <v>146</v>
      </c>
      <c r="D751" t="s">
        <v>140</v>
      </c>
      <c r="E751" s="6">
        <v>4</v>
      </c>
      <c r="F751" t="s">
        <v>223</v>
      </c>
      <c r="G751" t="s">
        <v>13</v>
      </c>
      <c r="H751" s="1">
        <v>693.6046</v>
      </c>
      <c r="I751" s="1">
        <v>799.11</v>
      </c>
      <c r="J751" s="1">
        <v>2304</v>
      </c>
    </row>
    <row r="752" spans="1:10" x14ac:dyDescent="0.25">
      <c r="A752" t="s">
        <v>138</v>
      </c>
      <c r="B752" s="6">
        <v>2013</v>
      </c>
      <c r="C752" t="s">
        <v>146</v>
      </c>
      <c r="D752" t="s">
        <v>140</v>
      </c>
      <c r="E752" s="6" t="s">
        <v>269</v>
      </c>
      <c r="F752" t="s">
        <v>223</v>
      </c>
      <c r="G752" t="s">
        <v>9</v>
      </c>
      <c r="H752" s="1">
        <v>216291.73447</v>
      </c>
      <c r="I752" s="1">
        <v>223282.54</v>
      </c>
      <c r="J752" s="1">
        <v>2065</v>
      </c>
    </row>
    <row r="753" spans="1:10" x14ac:dyDescent="0.25">
      <c r="A753" t="s">
        <v>138</v>
      </c>
      <c r="B753" s="6">
        <v>2013</v>
      </c>
      <c r="C753" t="s">
        <v>147</v>
      </c>
      <c r="D753" t="s">
        <v>140</v>
      </c>
      <c r="E753" s="6">
        <v>1</v>
      </c>
      <c r="F753" t="s">
        <v>223</v>
      </c>
      <c r="G753" t="s">
        <v>9</v>
      </c>
      <c r="H753" s="1">
        <v>81583.309599999993</v>
      </c>
      <c r="I753" s="1">
        <v>99176.15</v>
      </c>
      <c r="J753" s="1">
        <v>2431</v>
      </c>
    </row>
    <row r="754" spans="1:10" x14ac:dyDescent="0.25">
      <c r="A754" t="s">
        <v>138</v>
      </c>
      <c r="B754" s="6">
        <v>2013</v>
      </c>
      <c r="C754" t="s">
        <v>147</v>
      </c>
      <c r="D754" t="s">
        <v>140</v>
      </c>
      <c r="E754" s="6" t="s">
        <v>241</v>
      </c>
      <c r="F754" t="s">
        <v>227</v>
      </c>
      <c r="G754" t="s">
        <v>13</v>
      </c>
      <c r="H754" s="1">
        <v>2477.9371900000001</v>
      </c>
      <c r="I754" s="1">
        <v>2485.1999999999998</v>
      </c>
      <c r="J754" s="1">
        <v>2006</v>
      </c>
    </row>
    <row r="755" spans="1:10" x14ac:dyDescent="0.25">
      <c r="A755" t="s">
        <v>138</v>
      </c>
      <c r="B755" s="6">
        <v>2013</v>
      </c>
      <c r="C755" t="s">
        <v>147</v>
      </c>
      <c r="D755" t="s">
        <v>140</v>
      </c>
      <c r="E755" s="6" t="s">
        <v>242</v>
      </c>
      <c r="F755" t="s">
        <v>227</v>
      </c>
      <c r="G755" t="s">
        <v>13</v>
      </c>
      <c r="H755" s="1">
        <v>524.46569</v>
      </c>
      <c r="I755" s="1">
        <v>550.5</v>
      </c>
      <c r="J755" s="1">
        <v>2099</v>
      </c>
    </row>
    <row r="756" spans="1:10" x14ac:dyDescent="0.25">
      <c r="A756" t="s">
        <v>138</v>
      </c>
      <c r="B756" s="6">
        <v>2013</v>
      </c>
      <c r="C756" t="s">
        <v>147</v>
      </c>
      <c r="D756" t="s">
        <v>140</v>
      </c>
      <c r="E756" s="6" t="s">
        <v>243</v>
      </c>
      <c r="F756" t="s">
        <v>227</v>
      </c>
      <c r="G756" t="s">
        <v>13</v>
      </c>
      <c r="H756" s="1">
        <v>75.995400000000004</v>
      </c>
      <c r="I756" s="1">
        <v>98.7</v>
      </c>
      <c r="J756" s="1">
        <v>2598</v>
      </c>
    </row>
    <row r="757" spans="1:10" x14ac:dyDescent="0.25">
      <c r="A757" t="s">
        <v>138</v>
      </c>
      <c r="B757" s="6">
        <v>2013</v>
      </c>
      <c r="C757" t="s">
        <v>147</v>
      </c>
      <c r="D757" t="s">
        <v>140</v>
      </c>
      <c r="E757" s="6" t="s">
        <v>244</v>
      </c>
      <c r="F757" t="s">
        <v>227</v>
      </c>
      <c r="G757" t="s">
        <v>13</v>
      </c>
      <c r="H757" s="1">
        <v>265.30189000000001</v>
      </c>
      <c r="I757" s="1">
        <v>312.89999999999998</v>
      </c>
      <c r="J757" s="1">
        <v>2359</v>
      </c>
    </row>
    <row r="758" spans="1:10" x14ac:dyDescent="0.25">
      <c r="A758" t="s">
        <v>138</v>
      </c>
      <c r="B758" s="6">
        <v>2013</v>
      </c>
      <c r="C758" t="s">
        <v>147</v>
      </c>
      <c r="D758" t="s">
        <v>140</v>
      </c>
      <c r="E758" s="6" t="s">
        <v>245</v>
      </c>
      <c r="F758" t="s">
        <v>227</v>
      </c>
      <c r="G758" t="s">
        <v>13</v>
      </c>
      <c r="H758" s="1">
        <v>1216.41355</v>
      </c>
      <c r="I758" s="1">
        <v>1250.7</v>
      </c>
      <c r="J758" s="1">
        <v>2056</v>
      </c>
    </row>
    <row r="759" spans="1:10" x14ac:dyDescent="0.25">
      <c r="A759" t="s">
        <v>138</v>
      </c>
      <c r="B759" s="6">
        <v>2013</v>
      </c>
      <c r="C759" t="s">
        <v>147</v>
      </c>
      <c r="D759" t="s">
        <v>140</v>
      </c>
      <c r="E759" s="6" t="s">
        <v>270</v>
      </c>
      <c r="F759" t="s">
        <v>227</v>
      </c>
      <c r="G759" t="s">
        <v>13</v>
      </c>
      <c r="H759" s="1">
        <v>397.80669</v>
      </c>
      <c r="I759" s="1">
        <v>444.2</v>
      </c>
      <c r="J759" s="1">
        <v>2233</v>
      </c>
    </row>
    <row r="760" spans="1:10" x14ac:dyDescent="0.25">
      <c r="A760" t="s">
        <v>138</v>
      </c>
      <c r="B760" s="6">
        <v>2013</v>
      </c>
      <c r="C760" t="s">
        <v>147</v>
      </c>
      <c r="D760" t="s">
        <v>140</v>
      </c>
      <c r="E760" s="6" t="s">
        <v>271</v>
      </c>
      <c r="F760" t="s">
        <v>227</v>
      </c>
      <c r="G760" t="s">
        <v>13</v>
      </c>
      <c r="H760" s="1">
        <v>1635.16769</v>
      </c>
      <c r="I760" s="1">
        <v>1680</v>
      </c>
      <c r="J760" s="1">
        <v>2055</v>
      </c>
    </row>
    <row r="761" spans="1:10" x14ac:dyDescent="0.25">
      <c r="A761" t="s">
        <v>138</v>
      </c>
      <c r="B761" s="6">
        <v>2013</v>
      </c>
      <c r="C761" t="s">
        <v>147</v>
      </c>
      <c r="D761" t="s">
        <v>140</v>
      </c>
      <c r="E761" s="6" t="s">
        <v>272</v>
      </c>
      <c r="F761" t="s">
        <v>227</v>
      </c>
      <c r="G761" t="s">
        <v>13</v>
      </c>
      <c r="H761" s="1">
        <v>115.45455</v>
      </c>
      <c r="I761" s="1">
        <v>168.5</v>
      </c>
      <c r="J761" s="1">
        <v>2919</v>
      </c>
    </row>
    <row r="762" spans="1:10" x14ac:dyDescent="0.25">
      <c r="A762" t="s">
        <v>138</v>
      </c>
      <c r="B762" s="6">
        <v>2013</v>
      </c>
      <c r="C762" t="s">
        <v>148</v>
      </c>
      <c r="D762" t="s">
        <v>140</v>
      </c>
      <c r="E762" s="6" t="s">
        <v>240</v>
      </c>
      <c r="F762" t="s">
        <v>225</v>
      </c>
      <c r="G762" t="s">
        <v>13</v>
      </c>
      <c r="H762" s="1">
        <v>3839539.4559999998</v>
      </c>
      <c r="I762" s="1">
        <v>1501404.03</v>
      </c>
      <c r="J762" s="1">
        <v>782</v>
      </c>
    </row>
    <row r="763" spans="1:10" x14ac:dyDescent="0.25">
      <c r="A763" t="s">
        <v>138</v>
      </c>
      <c r="B763" s="6">
        <v>2013</v>
      </c>
      <c r="C763" t="s">
        <v>148</v>
      </c>
      <c r="D763" t="s">
        <v>140</v>
      </c>
      <c r="E763" s="6" t="s">
        <v>251</v>
      </c>
      <c r="F763" t="s">
        <v>225</v>
      </c>
      <c r="G763" t="s">
        <v>13</v>
      </c>
      <c r="H763" s="1">
        <v>3868417.8022400001</v>
      </c>
      <c r="I763" s="1">
        <v>1639568.13</v>
      </c>
      <c r="J763" s="1">
        <v>848</v>
      </c>
    </row>
    <row r="764" spans="1:10" x14ac:dyDescent="0.25">
      <c r="A764" t="s">
        <v>138</v>
      </c>
      <c r="B764" s="6">
        <v>2013</v>
      </c>
      <c r="C764" t="s">
        <v>149</v>
      </c>
      <c r="D764" t="s">
        <v>140</v>
      </c>
      <c r="E764" s="6">
        <v>1</v>
      </c>
      <c r="F764" t="s">
        <v>223</v>
      </c>
      <c r="G764" t="s">
        <v>150</v>
      </c>
      <c r="I764" s="1">
        <v>0</v>
      </c>
      <c r="J764" s="1">
        <v>0</v>
      </c>
    </row>
    <row r="765" spans="1:10" x14ac:dyDescent="0.25">
      <c r="A765" t="s">
        <v>138</v>
      </c>
      <c r="B765" s="6">
        <v>2013</v>
      </c>
      <c r="C765" t="s">
        <v>149</v>
      </c>
      <c r="D765" t="s">
        <v>140</v>
      </c>
      <c r="E765" s="6">
        <v>2</v>
      </c>
      <c r="F765" t="s">
        <v>223</v>
      </c>
      <c r="G765" t="s">
        <v>150</v>
      </c>
      <c r="I765" s="1">
        <v>0</v>
      </c>
      <c r="J765" s="1">
        <v>0</v>
      </c>
    </row>
    <row r="766" spans="1:10" x14ac:dyDescent="0.25">
      <c r="A766" t="s">
        <v>138</v>
      </c>
      <c r="B766" s="6">
        <v>2013</v>
      </c>
      <c r="C766" t="s">
        <v>151</v>
      </c>
      <c r="D766" t="s">
        <v>140</v>
      </c>
      <c r="E766" s="6">
        <v>3</v>
      </c>
      <c r="F766" t="s">
        <v>223</v>
      </c>
      <c r="G766" t="s">
        <v>9</v>
      </c>
      <c r="H766" s="1">
        <v>10420.21968</v>
      </c>
      <c r="I766" s="1">
        <v>11534.23</v>
      </c>
      <c r="J766" s="1">
        <v>2214</v>
      </c>
    </row>
    <row r="767" spans="1:10" x14ac:dyDescent="0.25">
      <c r="A767" t="s">
        <v>138</v>
      </c>
      <c r="B767" s="6">
        <v>2013</v>
      </c>
      <c r="C767" t="s">
        <v>152</v>
      </c>
      <c r="D767" t="s">
        <v>140</v>
      </c>
      <c r="E767" s="6">
        <v>1</v>
      </c>
      <c r="F767" t="s">
        <v>227</v>
      </c>
      <c r="G767" t="s">
        <v>13</v>
      </c>
      <c r="H767" s="1">
        <v>2139.3679400000001</v>
      </c>
      <c r="I767" s="1">
        <v>1685.8</v>
      </c>
      <c r="J767" s="1">
        <v>1576</v>
      </c>
    </row>
    <row r="768" spans="1:10" x14ac:dyDescent="0.25">
      <c r="A768" t="s">
        <v>138</v>
      </c>
      <c r="B768" s="6">
        <v>2013</v>
      </c>
      <c r="C768" t="s">
        <v>152</v>
      </c>
      <c r="D768" t="s">
        <v>140</v>
      </c>
      <c r="E768" s="6">
        <v>2</v>
      </c>
      <c r="F768" t="s">
        <v>227</v>
      </c>
      <c r="G768" t="s">
        <v>13</v>
      </c>
      <c r="H768" s="1">
        <v>1441.28199</v>
      </c>
      <c r="I768" s="1">
        <v>1152.5999999999999</v>
      </c>
      <c r="J768" s="1">
        <v>1599</v>
      </c>
    </row>
    <row r="769" spans="1:10" x14ac:dyDescent="0.25">
      <c r="A769" t="s">
        <v>138</v>
      </c>
      <c r="B769" s="6">
        <v>2013</v>
      </c>
      <c r="C769" t="s">
        <v>154</v>
      </c>
      <c r="D769" t="s">
        <v>140</v>
      </c>
      <c r="E769" s="6">
        <v>1</v>
      </c>
      <c r="F769" t="s">
        <v>223</v>
      </c>
      <c r="G769" t="s">
        <v>9</v>
      </c>
      <c r="H769" s="1">
        <v>400667.378134</v>
      </c>
      <c r="I769" s="1">
        <v>467583.54300000001</v>
      </c>
      <c r="J769" s="1">
        <v>2334</v>
      </c>
    </row>
    <row r="770" spans="1:10" x14ac:dyDescent="0.25">
      <c r="A770" t="s">
        <v>138</v>
      </c>
      <c r="B770" s="6">
        <v>2013</v>
      </c>
      <c r="C770" t="s">
        <v>154</v>
      </c>
      <c r="D770" t="s">
        <v>140</v>
      </c>
      <c r="E770" s="6">
        <v>2</v>
      </c>
      <c r="F770" t="s">
        <v>223</v>
      </c>
      <c r="G770" t="s">
        <v>9</v>
      </c>
      <c r="H770" s="1">
        <v>426493.503325</v>
      </c>
      <c r="I770" s="1">
        <v>486621.66671999998</v>
      </c>
      <c r="J770" s="1">
        <v>2282</v>
      </c>
    </row>
    <row r="771" spans="1:10" x14ac:dyDescent="0.25">
      <c r="A771" t="s">
        <v>138</v>
      </c>
      <c r="B771" s="6">
        <v>2013</v>
      </c>
      <c r="C771" t="s">
        <v>154</v>
      </c>
      <c r="D771" t="s">
        <v>140</v>
      </c>
      <c r="E771" s="6">
        <v>3</v>
      </c>
      <c r="F771" t="s">
        <v>223</v>
      </c>
      <c r="G771" t="s">
        <v>9</v>
      </c>
      <c r="H771" s="1">
        <v>3308340.9219900002</v>
      </c>
      <c r="I771" s="1">
        <v>3782516.2725</v>
      </c>
      <c r="J771" s="1">
        <v>2287</v>
      </c>
    </row>
    <row r="772" spans="1:10" x14ac:dyDescent="0.25">
      <c r="A772" t="s">
        <v>138</v>
      </c>
      <c r="B772" s="6">
        <v>2013</v>
      </c>
      <c r="C772" t="s">
        <v>155</v>
      </c>
      <c r="D772" t="s">
        <v>140</v>
      </c>
      <c r="E772" s="6">
        <v>1</v>
      </c>
      <c r="F772" t="s">
        <v>238</v>
      </c>
      <c r="G772" t="s">
        <v>21</v>
      </c>
      <c r="H772" s="1">
        <v>4606212.8060400002</v>
      </c>
      <c r="I772" s="1">
        <v>0</v>
      </c>
      <c r="J772" s="1">
        <v>0</v>
      </c>
    </row>
    <row r="773" spans="1:10" x14ac:dyDescent="0.25">
      <c r="A773" t="s">
        <v>138</v>
      </c>
      <c r="B773" s="6">
        <v>2013</v>
      </c>
      <c r="C773" t="s">
        <v>155</v>
      </c>
      <c r="D773" t="s">
        <v>140</v>
      </c>
      <c r="E773" s="6">
        <v>2</v>
      </c>
      <c r="F773" t="s">
        <v>238</v>
      </c>
      <c r="G773" t="s">
        <v>21</v>
      </c>
      <c r="H773" s="1">
        <v>3997307.7768689999</v>
      </c>
      <c r="I773" s="1">
        <v>0</v>
      </c>
      <c r="J773" s="1">
        <v>0</v>
      </c>
    </row>
    <row r="774" spans="1:10" x14ac:dyDescent="0.25">
      <c r="A774" t="s">
        <v>138</v>
      </c>
      <c r="B774" s="6">
        <v>2013</v>
      </c>
      <c r="C774" t="s">
        <v>157</v>
      </c>
      <c r="D774" t="s">
        <v>140</v>
      </c>
      <c r="E774" s="6">
        <v>1</v>
      </c>
      <c r="F774" t="s">
        <v>223</v>
      </c>
      <c r="G774" t="s">
        <v>9</v>
      </c>
      <c r="H774" s="1">
        <v>407928.78500999999</v>
      </c>
      <c r="I774" s="1">
        <v>436145.73879999999</v>
      </c>
      <c r="J774" s="1">
        <v>2138</v>
      </c>
    </row>
    <row r="775" spans="1:10" x14ac:dyDescent="0.25">
      <c r="A775" t="s">
        <v>138</v>
      </c>
      <c r="B775" s="6">
        <v>2013</v>
      </c>
      <c r="C775" t="s">
        <v>157</v>
      </c>
      <c r="D775" t="s">
        <v>140</v>
      </c>
      <c r="E775" s="6">
        <v>2</v>
      </c>
      <c r="F775" t="s">
        <v>223</v>
      </c>
      <c r="G775" t="s">
        <v>9</v>
      </c>
      <c r="H775" s="1">
        <v>733513.92696800001</v>
      </c>
      <c r="I775" s="1">
        <v>767337.70279999997</v>
      </c>
      <c r="J775" s="1">
        <v>2092</v>
      </c>
    </row>
    <row r="776" spans="1:10" x14ac:dyDescent="0.25">
      <c r="A776" t="s">
        <v>138</v>
      </c>
      <c r="B776" s="6">
        <v>2013</v>
      </c>
      <c r="C776" t="s">
        <v>159</v>
      </c>
      <c r="D776" t="s">
        <v>140</v>
      </c>
      <c r="E776" s="6">
        <v>1</v>
      </c>
      <c r="F776" t="s">
        <v>223</v>
      </c>
      <c r="G776" t="s">
        <v>9</v>
      </c>
      <c r="H776" s="1">
        <v>4098.0940000000001</v>
      </c>
      <c r="I776" s="1">
        <v>5231.2</v>
      </c>
      <c r="J776" s="1">
        <v>2553</v>
      </c>
    </row>
    <row r="777" spans="1:10" x14ac:dyDescent="0.25">
      <c r="A777" t="s">
        <v>138</v>
      </c>
      <c r="B777" s="6">
        <v>2013</v>
      </c>
      <c r="C777" t="s">
        <v>159</v>
      </c>
      <c r="D777" t="s">
        <v>140</v>
      </c>
      <c r="E777" s="6">
        <v>2</v>
      </c>
      <c r="F777" t="s">
        <v>223</v>
      </c>
      <c r="G777" t="s">
        <v>9</v>
      </c>
      <c r="H777" s="1">
        <v>147994.18400000001</v>
      </c>
      <c r="I777" s="1">
        <v>194010.16</v>
      </c>
      <c r="J777" s="1">
        <v>2622</v>
      </c>
    </row>
    <row r="778" spans="1:10" x14ac:dyDescent="0.25">
      <c r="A778" t="s">
        <v>138</v>
      </c>
      <c r="B778" s="6">
        <v>2013</v>
      </c>
      <c r="C778" t="s">
        <v>159</v>
      </c>
      <c r="D778" t="s">
        <v>140</v>
      </c>
      <c r="E778" s="6">
        <v>3</v>
      </c>
      <c r="F778" t="s">
        <v>223</v>
      </c>
      <c r="G778" t="s">
        <v>9</v>
      </c>
      <c r="H778" s="1">
        <v>276352.96727999998</v>
      </c>
      <c r="I778" s="1">
        <v>353602.27</v>
      </c>
      <c r="J778" s="1">
        <v>2559</v>
      </c>
    </row>
    <row r="779" spans="1:10" x14ac:dyDescent="0.25">
      <c r="A779" t="s">
        <v>138</v>
      </c>
      <c r="B779" s="6">
        <v>2013</v>
      </c>
      <c r="C779" t="s">
        <v>159</v>
      </c>
      <c r="D779" t="s">
        <v>140</v>
      </c>
      <c r="E779" s="6">
        <v>4</v>
      </c>
      <c r="F779" t="s">
        <v>223</v>
      </c>
      <c r="G779" t="s">
        <v>9</v>
      </c>
      <c r="I779" s="1">
        <v>0</v>
      </c>
      <c r="J779" s="1">
        <v>0</v>
      </c>
    </row>
    <row r="780" spans="1:10" x14ac:dyDescent="0.25">
      <c r="A780" t="s">
        <v>138</v>
      </c>
      <c r="B780" s="6">
        <v>2013</v>
      </c>
      <c r="C780" t="s">
        <v>159</v>
      </c>
      <c r="D780" t="s">
        <v>140</v>
      </c>
      <c r="E780" s="6">
        <v>5</v>
      </c>
      <c r="F780" t="s">
        <v>223</v>
      </c>
      <c r="G780" t="s">
        <v>9</v>
      </c>
      <c r="I780" s="1">
        <v>0</v>
      </c>
      <c r="J780" s="1">
        <v>0</v>
      </c>
    </row>
    <row r="781" spans="1:10" x14ac:dyDescent="0.25">
      <c r="A781" t="s">
        <v>138</v>
      </c>
      <c r="B781" s="6">
        <v>2013</v>
      </c>
      <c r="C781" t="s">
        <v>159</v>
      </c>
      <c r="D781" t="s">
        <v>140</v>
      </c>
      <c r="E781" s="6">
        <v>6</v>
      </c>
      <c r="F781" t="s">
        <v>223</v>
      </c>
      <c r="G781" t="s">
        <v>9</v>
      </c>
      <c r="H781" s="1">
        <v>833591.38994999998</v>
      </c>
      <c r="I781" s="1">
        <v>870139.58</v>
      </c>
      <c r="J781" s="1">
        <v>2088</v>
      </c>
    </row>
    <row r="782" spans="1:10" x14ac:dyDescent="0.25">
      <c r="A782" t="s">
        <v>138</v>
      </c>
      <c r="B782" s="6">
        <v>2013</v>
      </c>
      <c r="C782" t="s">
        <v>159</v>
      </c>
      <c r="D782" t="s">
        <v>140</v>
      </c>
      <c r="E782" s="6">
        <v>7</v>
      </c>
      <c r="F782" t="s">
        <v>223</v>
      </c>
      <c r="G782" t="s">
        <v>9</v>
      </c>
      <c r="H782" s="1">
        <v>441496.12767000002</v>
      </c>
      <c r="I782" s="1">
        <v>461718.28</v>
      </c>
      <c r="J782" s="1">
        <v>2092</v>
      </c>
    </row>
    <row r="783" spans="1:10" s="73" customFormat="1" x14ac:dyDescent="0.25">
      <c r="A783" s="139" t="s">
        <v>138</v>
      </c>
      <c r="B783" s="143">
        <v>2013</v>
      </c>
      <c r="C783" s="76" t="s">
        <v>139</v>
      </c>
      <c r="D783" s="76" t="s">
        <v>140</v>
      </c>
      <c r="G783" s="76" t="s">
        <v>17</v>
      </c>
      <c r="H783" s="77">
        <v>474641</v>
      </c>
      <c r="I783" s="74"/>
      <c r="J783" s="74"/>
    </row>
    <row r="784" spans="1:10" s="73" customFormat="1" x14ac:dyDescent="0.25">
      <c r="A784" s="139" t="s">
        <v>138</v>
      </c>
      <c r="B784" s="143">
        <v>2013</v>
      </c>
      <c r="C784" s="78" t="s">
        <v>153</v>
      </c>
      <c r="D784" s="78" t="s">
        <v>140</v>
      </c>
      <c r="G784" s="78" t="s">
        <v>11</v>
      </c>
      <c r="H784" s="79">
        <v>-119043.554</v>
      </c>
      <c r="I784" s="74"/>
      <c r="J784" s="74"/>
    </row>
    <row r="785" spans="1:10" s="73" customFormat="1" ht="13.8" thickBot="1" x14ac:dyDescent="0.3">
      <c r="A785" s="139" t="s">
        <v>138</v>
      </c>
      <c r="B785" s="143">
        <v>2013</v>
      </c>
      <c r="C785" s="80" t="s">
        <v>156</v>
      </c>
      <c r="D785" s="80" t="s">
        <v>140</v>
      </c>
      <c r="G785" s="80" t="s">
        <v>17</v>
      </c>
      <c r="H785" s="81">
        <v>32881</v>
      </c>
      <c r="I785" s="74"/>
      <c r="J785" s="74"/>
    </row>
    <row r="786" spans="1:10" s="145" customFormat="1" ht="13.8" thickBot="1" x14ac:dyDescent="0.3">
      <c r="A786" s="146" t="s">
        <v>138</v>
      </c>
      <c r="B786" s="147">
        <v>2013</v>
      </c>
      <c r="C786" s="148"/>
      <c r="D786" s="148"/>
      <c r="E786" s="147"/>
      <c r="F786" s="148"/>
      <c r="G786" s="148"/>
      <c r="H786" s="149">
        <f>SUM(H730:H785)</f>
        <v>64945316.907286994</v>
      </c>
      <c r="I786" s="149">
        <f>SUM(I730:I785)</f>
        <v>36459773.736451998</v>
      </c>
      <c r="J786" s="150">
        <f>(I786*2000)/H786</f>
        <v>1122.7837655638921</v>
      </c>
    </row>
    <row r="789" spans="1:10" x14ac:dyDescent="0.25">
      <c r="A789" t="s">
        <v>138</v>
      </c>
      <c r="B789" s="6">
        <v>2012</v>
      </c>
      <c r="C789" t="s">
        <v>141</v>
      </c>
      <c r="D789" t="s">
        <v>140</v>
      </c>
      <c r="E789" s="6">
        <v>1</v>
      </c>
      <c r="F789" t="s">
        <v>223</v>
      </c>
      <c r="G789" t="s">
        <v>9</v>
      </c>
      <c r="H789" s="1">
        <v>2747249.6682000002</v>
      </c>
      <c r="I789" s="1">
        <v>2902702.03</v>
      </c>
      <c r="J789" s="1">
        <v>2113</v>
      </c>
    </row>
    <row r="790" spans="1:10" x14ac:dyDescent="0.25">
      <c r="A790" t="s">
        <v>138</v>
      </c>
      <c r="B790" s="6">
        <v>2012</v>
      </c>
      <c r="C790" t="s">
        <v>141</v>
      </c>
      <c r="D790" t="s">
        <v>140</v>
      </c>
      <c r="E790" s="6">
        <v>2</v>
      </c>
      <c r="F790" t="s">
        <v>223</v>
      </c>
      <c r="G790" t="s">
        <v>9</v>
      </c>
      <c r="H790" s="1">
        <v>1571710.7768399999</v>
      </c>
      <c r="I790" s="1">
        <v>1641471.35</v>
      </c>
      <c r="J790" s="1">
        <v>2089</v>
      </c>
    </row>
    <row r="791" spans="1:10" x14ac:dyDescent="0.25">
      <c r="A791" t="s">
        <v>138</v>
      </c>
      <c r="B791" s="6">
        <v>2012</v>
      </c>
      <c r="C791" t="s">
        <v>141</v>
      </c>
      <c r="D791" t="s">
        <v>140</v>
      </c>
      <c r="E791" s="6">
        <v>3</v>
      </c>
      <c r="F791" t="s">
        <v>223</v>
      </c>
      <c r="G791" t="s">
        <v>9</v>
      </c>
      <c r="H791" s="1">
        <v>2988310.82112</v>
      </c>
      <c r="I791" s="1">
        <v>3288849.98</v>
      </c>
      <c r="J791" s="1">
        <v>2201</v>
      </c>
    </row>
    <row r="792" spans="1:10" x14ac:dyDescent="0.25">
      <c r="A792" t="s">
        <v>138</v>
      </c>
      <c r="B792" s="6">
        <v>2012</v>
      </c>
      <c r="C792" t="s">
        <v>141</v>
      </c>
      <c r="D792" t="s">
        <v>140</v>
      </c>
      <c r="E792" s="6">
        <v>4</v>
      </c>
      <c r="F792" t="s">
        <v>223</v>
      </c>
      <c r="G792" t="s">
        <v>9</v>
      </c>
      <c r="H792" s="1">
        <v>2521934.1442999998</v>
      </c>
      <c r="I792" s="1">
        <v>2699498.3</v>
      </c>
      <c r="J792" s="1">
        <v>2141</v>
      </c>
    </row>
    <row r="793" spans="1:10" x14ac:dyDescent="0.25">
      <c r="A793" t="s">
        <v>138</v>
      </c>
      <c r="B793" s="6">
        <v>2012</v>
      </c>
      <c r="C793" t="s">
        <v>142</v>
      </c>
      <c r="D793" t="s">
        <v>140</v>
      </c>
      <c r="E793" s="6">
        <v>1</v>
      </c>
      <c r="F793" t="s">
        <v>266</v>
      </c>
      <c r="G793" t="s">
        <v>21</v>
      </c>
      <c r="H793" s="1">
        <v>3386552.2829649998</v>
      </c>
      <c r="I793" s="1">
        <v>0</v>
      </c>
      <c r="J793" s="1">
        <v>0</v>
      </c>
    </row>
    <row r="794" spans="1:10" x14ac:dyDescent="0.25">
      <c r="A794" t="s">
        <v>138</v>
      </c>
      <c r="B794" s="6">
        <v>2012</v>
      </c>
      <c r="C794" t="s">
        <v>142</v>
      </c>
      <c r="D794" t="s">
        <v>140</v>
      </c>
      <c r="E794" s="6">
        <v>2</v>
      </c>
      <c r="F794" t="s">
        <v>266</v>
      </c>
      <c r="G794" t="s">
        <v>21</v>
      </c>
      <c r="H794" s="1">
        <v>3792598.4456469999</v>
      </c>
      <c r="I794" s="1">
        <v>0</v>
      </c>
      <c r="J794" s="1">
        <v>0</v>
      </c>
    </row>
    <row r="795" spans="1:10" x14ac:dyDescent="0.25">
      <c r="A795" t="s">
        <v>138</v>
      </c>
      <c r="B795" s="6">
        <v>2012</v>
      </c>
      <c r="C795" t="s">
        <v>143</v>
      </c>
      <c r="D795" t="s">
        <v>140</v>
      </c>
      <c r="E795" s="6">
        <v>1</v>
      </c>
      <c r="F795" t="s">
        <v>223</v>
      </c>
      <c r="G795" t="s">
        <v>9</v>
      </c>
      <c r="H795" s="1">
        <v>213610.4308</v>
      </c>
      <c r="I795" s="1">
        <v>264854.71000000002</v>
      </c>
      <c r="J795" s="1">
        <v>2480</v>
      </c>
    </row>
    <row r="796" spans="1:10" x14ac:dyDescent="0.25">
      <c r="A796" t="s">
        <v>138</v>
      </c>
      <c r="B796" s="6">
        <v>2012</v>
      </c>
      <c r="C796" t="s">
        <v>143</v>
      </c>
      <c r="D796" t="s">
        <v>140</v>
      </c>
      <c r="E796" s="6">
        <v>2</v>
      </c>
      <c r="F796" t="s">
        <v>223</v>
      </c>
      <c r="G796" t="s">
        <v>9</v>
      </c>
      <c r="H796" s="1">
        <v>199494.10519999999</v>
      </c>
      <c r="I796" s="1">
        <v>235669.27</v>
      </c>
      <c r="J796" s="1">
        <v>2363</v>
      </c>
    </row>
    <row r="797" spans="1:10" x14ac:dyDescent="0.25">
      <c r="A797" t="s">
        <v>138</v>
      </c>
      <c r="B797" s="6">
        <v>2012</v>
      </c>
      <c r="C797" t="s">
        <v>143</v>
      </c>
      <c r="D797" t="s">
        <v>140</v>
      </c>
      <c r="E797" s="6">
        <v>3</v>
      </c>
      <c r="F797" t="s">
        <v>223</v>
      </c>
      <c r="G797" t="s">
        <v>9</v>
      </c>
      <c r="H797" s="1">
        <v>336323.51688000001</v>
      </c>
      <c r="I797" s="1">
        <v>411202.52</v>
      </c>
      <c r="J797" s="1">
        <v>2445</v>
      </c>
    </row>
    <row r="798" spans="1:10" x14ac:dyDescent="0.25">
      <c r="A798" t="s">
        <v>138</v>
      </c>
      <c r="B798" s="6">
        <v>2012</v>
      </c>
      <c r="C798" t="s">
        <v>143</v>
      </c>
      <c r="D798" t="s">
        <v>140</v>
      </c>
      <c r="E798" s="6">
        <v>4</v>
      </c>
      <c r="F798" t="s">
        <v>223</v>
      </c>
      <c r="G798" t="s">
        <v>9</v>
      </c>
      <c r="H798" s="1">
        <v>727787.10361999995</v>
      </c>
      <c r="I798" s="1">
        <v>835358.08</v>
      </c>
      <c r="J798" s="1">
        <v>2296</v>
      </c>
    </row>
    <row r="799" spans="1:10" x14ac:dyDescent="0.25">
      <c r="A799" t="s">
        <v>138</v>
      </c>
      <c r="B799" s="6">
        <v>2012</v>
      </c>
      <c r="C799" t="s">
        <v>144</v>
      </c>
      <c r="D799" t="s">
        <v>140</v>
      </c>
      <c r="E799" s="6">
        <v>1</v>
      </c>
      <c r="F799" t="s">
        <v>223</v>
      </c>
      <c r="G799" t="s">
        <v>9</v>
      </c>
      <c r="H799" s="1">
        <v>824650.52474999998</v>
      </c>
      <c r="I799" s="1">
        <v>918644.33</v>
      </c>
      <c r="J799" s="1">
        <v>2228</v>
      </c>
    </row>
    <row r="800" spans="1:10" x14ac:dyDescent="0.25">
      <c r="A800" t="s">
        <v>138</v>
      </c>
      <c r="B800" s="6">
        <v>2012</v>
      </c>
      <c r="C800" t="s">
        <v>144</v>
      </c>
      <c r="D800" t="s">
        <v>140</v>
      </c>
      <c r="E800" s="6">
        <v>2</v>
      </c>
      <c r="F800" t="s">
        <v>223</v>
      </c>
      <c r="G800" t="s">
        <v>9</v>
      </c>
      <c r="H800" s="1">
        <v>337773.37125999999</v>
      </c>
      <c r="I800" s="1">
        <v>365731.9</v>
      </c>
      <c r="J800" s="1">
        <v>2166</v>
      </c>
    </row>
    <row r="801" spans="1:10" x14ac:dyDescent="0.25">
      <c r="A801" t="s">
        <v>138</v>
      </c>
      <c r="B801" s="6">
        <v>2012</v>
      </c>
      <c r="C801" t="s">
        <v>144</v>
      </c>
      <c r="D801" t="s">
        <v>140</v>
      </c>
      <c r="E801" s="6">
        <v>3</v>
      </c>
      <c r="F801" t="s">
        <v>223</v>
      </c>
      <c r="G801" t="s">
        <v>9</v>
      </c>
      <c r="H801" s="1">
        <v>391633.5429</v>
      </c>
      <c r="I801" s="1">
        <v>430834.45</v>
      </c>
      <c r="J801" s="1">
        <v>2200</v>
      </c>
    </row>
    <row r="802" spans="1:10" x14ac:dyDescent="0.25">
      <c r="A802" t="s">
        <v>138</v>
      </c>
      <c r="B802" s="6">
        <v>2012</v>
      </c>
      <c r="C802" t="s">
        <v>144</v>
      </c>
      <c r="D802" t="s">
        <v>140</v>
      </c>
      <c r="E802" s="6">
        <v>4</v>
      </c>
      <c r="F802" t="s">
        <v>223</v>
      </c>
      <c r="G802" t="s">
        <v>9</v>
      </c>
      <c r="H802" s="1">
        <v>579097.35676999995</v>
      </c>
      <c r="I802" s="1">
        <v>644050.19999999995</v>
      </c>
      <c r="J802" s="1">
        <v>2224</v>
      </c>
    </row>
    <row r="803" spans="1:10" x14ac:dyDescent="0.25">
      <c r="A803" t="s">
        <v>138</v>
      </c>
      <c r="B803" s="6">
        <v>2012</v>
      </c>
      <c r="C803" t="s">
        <v>123</v>
      </c>
      <c r="D803" t="s">
        <v>115</v>
      </c>
      <c r="E803" s="6" t="s">
        <v>255</v>
      </c>
      <c r="F803" t="s">
        <v>227</v>
      </c>
      <c r="G803" t="s">
        <v>76</v>
      </c>
      <c r="H803" s="1">
        <v>672.71934799999997</v>
      </c>
      <c r="I803" s="1">
        <v>546.49534500000004</v>
      </c>
      <c r="J803" s="1">
        <v>1625</v>
      </c>
    </row>
    <row r="804" spans="1:10" x14ac:dyDescent="0.25">
      <c r="A804" t="s">
        <v>138</v>
      </c>
      <c r="B804" s="6">
        <v>2012</v>
      </c>
      <c r="C804" t="s">
        <v>145</v>
      </c>
      <c r="D804" t="s">
        <v>140</v>
      </c>
      <c r="E804" s="6">
        <v>1</v>
      </c>
      <c r="F804" t="s">
        <v>223</v>
      </c>
      <c r="G804" t="s">
        <v>9</v>
      </c>
      <c r="H804" s="1">
        <v>48503.447249999997</v>
      </c>
      <c r="I804" s="1">
        <v>55048</v>
      </c>
      <c r="J804" s="1">
        <v>2270</v>
      </c>
    </row>
    <row r="805" spans="1:10" x14ac:dyDescent="0.25">
      <c r="A805" t="s">
        <v>138</v>
      </c>
      <c r="B805" s="6">
        <v>2012</v>
      </c>
      <c r="C805" t="s">
        <v>145</v>
      </c>
      <c r="D805" t="s">
        <v>140</v>
      </c>
      <c r="E805" s="6">
        <v>2</v>
      </c>
      <c r="F805" t="s">
        <v>223</v>
      </c>
      <c r="G805" t="s">
        <v>9</v>
      </c>
      <c r="I805" s="1">
        <v>0</v>
      </c>
      <c r="J805" s="1">
        <v>0</v>
      </c>
    </row>
    <row r="806" spans="1:10" x14ac:dyDescent="0.25">
      <c r="A806" t="s">
        <v>138</v>
      </c>
      <c r="B806" s="6">
        <v>2012</v>
      </c>
      <c r="C806" t="s">
        <v>145</v>
      </c>
      <c r="D806" t="s">
        <v>140</v>
      </c>
      <c r="E806" s="6" t="s">
        <v>267</v>
      </c>
      <c r="F806" t="s">
        <v>227</v>
      </c>
      <c r="G806" t="s">
        <v>13</v>
      </c>
      <c r="H806" s="1">
        <v>0</v>
      </c>
      <c r="I806" s="1">
        <v>0</v>
      </c>
      <c r="J806" s="1">
        <v>0</v>
      </c>
    </row>
    <row r="807" spans="1:10" x14ac:dyDescent="0.25">
      <c r="A807" t="s">
        <v>138</v>
      </c>
      <c r="B807" s="6">
        <v>2012</v>
      </c>
      <c r="C807" t="s">
        <v>145</v>
      </c>
      <c r="D807" t="s">
        <v>140</v>
      </c>
      <c r="E807" s="6" t="s">
        <v>268</v>
      </c>
      <c r="F807" t="s">
        <v>227</v>
      </c>
      <c r="G807" t="s">
        <v>13</v>
      </c>
      <c r="H807" s="1">
        <v>0</v>
      </c>
      <c r="I807" s="1">
        <v>0</v>
      </c>
      <c r="J807" s="1">
        <v>0</v>
      </c>
    </row>
    <row r="808" spans="1:10" x14ac:dyDescent="0.25">
      <c r="A808" t="s">
        <v>138</v>
      </c>
      <c r="B808" s="6">
        <v>2012</v>
      </c>
      <c r="C808" t="s">
        <v>145</v>
      </c>
      <c r="D808" t="s">
        <v>140</v>
      </c>
      <c r="E808" s="6" t="s">
        <v>240</v>
      </c>
      <c r="F808" t="s">
        <v>225</v>
      </c>
      <c r="G808" t="s">
        <v>13</v>
      </c>
      <c r="H808" s="1">
        <v>6193718.3744000001</v>
      </c>
      <c r="I808" s="1">
        <v>2577958.2799999998</v>
      </c>
      <c r="J808" s="1">
        <v>832</v>
      </c>
    </row>
    <row r="809" spans="1:10" x14ac:dyDescent="0.25">
      <c r="A809" t="s">
        <v>138</v>
      </c>
      <c r="B809" s="6">
        <v>2012</v>
      </c>
      <c r="C809" t="s">
        <v>145</v>
      </c>
      <c r="D809" t="s">
        <v>140</v>
      </c>
      <c r="E809" s="6" t="s">
        <v>251</v>
      </c>
      <c r="F809" t="s">
        <v>225</v>
      </c>
      <c r="G809" t="s">
        <v>13</v>
      </c>
      <c r="H809" s="1">
        <v>4273865.2774400003</v>
      </c>
      <c r="I809" s="1">
        <v>2037264.65</v>
      </c>
      <c r="J809" s="1">
        <v>953</v>
      </c>
    </row>
    <row r="810" spans="1:10" x14ac:dyDescent="0.25">
      <c r="A810" t="s">
        <v>138</v>
      </c>
      <c r="B810" s="6">
        <v>2012</v>
      </c>
      <c r="C810" t="s">
        <v>145</v>
      </c>
      <c r="D810" t="s">
        <v>140</v>
      </c>
      <c r="E810" s="6" t="s">
        <v>252</v>
      </c>
      <c r="F810" t="s">
        <v>225</v>
      </c>
      <c r="G810" t="s">
        <v>13</v>
      </c>
      <c r="H810" s="1">
        <v>1221691.65824</v>
      </c>
      <c r="I810" s="1">
        <v>496026.1</v>
      </c>
      <c r="J810" s="1">
        <v>812</v>
      </c>
    </row>
    <row r="811" spans="1:10" x14ac:dyDescent="0.25">
      <c r="A811" t="s">
        <v>138</v>
      </c>
      <c r="B811" s="6">
        <v>2012</v>
      </c>
      <c r="C811" t="s">
        <v>146</v>
      </c>
      <c r="D811" t="s">
        <v>140</v>
      </c>
      <c r="E811" s="6">
        <v>2</v>
      </c>
      <c r="F811" t="s">
        <v>223</v>
      </c>
      <c r="G811" t="s">
        <v>9</v>
      </c>
      <c r="H811" s="1">
        <v>178457.75229999999</v>
      </c>
      <c r="I811" s="1">
        <v>146697.67000000001</v>
      </c>
      <c r="J811" s="1">
        <v>1644</v>
      </c>
    </row>
    <row r="812" spans="1:10" x14ac:dyDescent="0.25">
      <c r="A812" t="s">
        <v>138</v>
      </c>
      <c r="B812" s="6">
        <v>2012</v>
      </c>
      <c r="C812" t="s">
        <v>146</v>
      </c>
      <c r="D812" t="s">
        <v>140</v>
      </c>
      <c r="E812" s="6">
        <v>3</v>
      </c>
      <c r="F812" t="s">
        <v>223</v>
      </c>
      <c r="G812" t="s">
        <v>9</v>
      </c>
      <c r="H812" s="1">
        <v>274951.79399999999</v>
      </c>
      <c r="I812" s="1">
        <v>222823.43</v>
      </c>
      <c r="J812" s="1">
        <v>1621</v>
      </c>
    </row>
    <row r="813" spans="1:10" x14ac:dyDescent="0.25">
      <c r="A813" t="s">
        <v>138</v>
      </c>
      <c r="B813" s="6">
        <v>2012</v>
      </c>
      <c r="C813" t="s">
        <v>146</v>
      </c>
      <c r="D813" t="s">
        <v>140</v>
      </c>
      <c r="E813" s="6">
        <v>4</v>
      </c>
      <c r="F813" t="s">
        <v>223</v>
      </c>
      <c r="G813" t="s">
        <v>13</v>
      </c>
      <c r="I813" s="1">
        <v>0</v>
      </c>
      <c r="J813" s="1">
        <v>0</v>
      </c>
    </row>
    <row r="814" spans="1:10" x14ac:dyDescent="0.25">
      <c r="A814" t="s">
        <v>138</v>
      </c>
      <c r="B814" s="6">
        <v>2012</v>
      </c>
      <c r="C814" t="s">
        <v>146</v>
      </c>
      <c r="D814" t="s">
        <v>140</v>
      </c>
      <c r="E814" s="6" t="s">
        <v>269</v>
      </c>
      <c r="F814" t="s">
        <v>223</v>
      </c>
      <c r="G814" t="s">
        <v>9</v>
      </c>
      <c r="H814" s="1">
        <v>178332.56385000001</v>
      </c>
      <c r="I814" s="1">
        <v>145805.18</v>
      </c>
      <c r="J814" s="1">
        <v>1635</v>
      </c>
    </row>
    <row r="815" spans="1:10" x14ac:dyDescent="0.25">
      <c r="A815" t="s">
        <v>138</v>
      </c>
      <c r="B815" s="6">
        <v>2012</v>
      </c>
      <c r="C815" t="s">
        <v>147</v>
      </c>
      <c r="D815" t="s">
        <v>140</v>
      </c>
      <c r="E815" s="6" t="s">
        <v>241</v>
      </c>
      <c r="F815" t="s">
        <v>227</v>
      </c>
      <c r="G815" t="s">
        <v>13</v>
      </c>
      <c r="H815" s="1">
        <v>5795.9158399999997</v>
      </c>
      <c r="I815" s="1">
        <v>5689.1</v>
      </c>
      <c r="J815" s="1">
        <v>1963</v>
      </c>
    </row>
    <row r="816" spans="1:10" x14ac:dyDescent="0.25">
      <c r="A816" t="s">
        <v>138</v>
      </c>
      <c r="B816" s="6">
        <v>2012</v>
      </c>
      <c r="C816" t="s">
        <v>147</v>
      </c>
      <c r="D816" t="s">
        <v>140</v>
      </c>
      <c r="E816" s="6" t="s">
        <v>242</v>
      </c>
      <c r="F816" t="s">
        <v>227</v>
      </c>
      <c r="G816" t="s">
        <v>13</v>
      </c>
      <c r="H816" s="1">
        <v>4029.02279</v>
      </c>
      <c r="I816" s="1">
        <v>3769.2</v>
      </c>
      <c r="J816" s="1">
        <v>1871</v>
      </c>
    </row>
    <row r="817" spans="1:10" x14ac:dyDescent="0.25">
      <c r="A817" t="s">
        <v>138</v>
      </c>
      <c r="B817" s="6">
        <v>2012</v>
      </c>
      <c r="C817" t="s">
        <v>147</v>
      </c>
      <c r="D817" t="s">
        <v>140</v>
      </c>
      <c r="E817" s="6" t="s">
        <v>243</v>
      </c>
      <c r="F817" t="s">
        <v>227</v>
      </c>
      <c r="G817" t="s">
        <v>13</v>
      </c>
      <c r="H817" s="1">
        <v>598.51248999999996</v>
      </c>
      <c r="I817" s="1">
        <v>661.7</v>
      </c>
      <c r="J817" s="1">
        <v>2211</v>
      </c>
    </row>
    <row r="818" spans="1:10" x14ac:dyDescent="0.25">
      <c r="A818" t="s">
        <v>138</v>
      </c>
      <c r="B818" s="6">
        <v>2012</v>
      </c>
      <c r="C818" t="s">
        <v>147</v>
      </c>
      <c r="D818" t="s">
        <v>140</v>
      </c>
      <c r="E818" s="6" t="s">
        <v>244</v>
      </c>
      <c r="F818" t="s">
        <v>227</v>
      </c>
      <c r="G818" t="s">
        <v>13</v>
      </c>
      <c r="H818" s="1">
        <v>1779.5589500000001</v>
      </c>
      <c r="I818" s="1">
        <v>1709.8</v>
      </c>
      <c r="J818" s="1">
        <v>1922</v>
      </c>
    </row>
    <row r="819" spans="1:10" x14ac:dyDescent="0.25">
      <c r="A819" t="s">
        <v>138</v>
      </c>
      <c r="B819" s="6">
        <v>2012</v>
      </c>
      <c r="C819" t="s">
        <v>147</v>
      </c>
      <c r="D819" t="s">
        <v>140</v>
      </c>
      <c r="E819" s="6" t="s">
        <v>245</v>
      </c>
      <c r="F819" t="s">
        <v>227</v>
      </c>
      <c r="G819" t="s">
        <v>13</v>
      </c>
      <c r="H819" s="1">
        <v>4260.1267500000004</v>
      </c>
      <c r="I819" s="1">
        <v>4035.6</v>
      </c>
      <c r="J819" s="1">
        <v>1895</v>
      </c>
    </row>
    <row r="820" spans="1:10" x14ac:dyDescent="0.25">
      <c r="A820" t="s">
        <v>138</v>
      </c>
      <c r="B820" s="6">
        <v>2012</v>
      </c>
      <c r="C820" t="s">
        <v>147</v>
      </c>
      <c r="D820" t="s">
        <v>140</v>
      </c>
      <c r="E820" s="6" t="s">
        <v>270</v>
      </c>
      <c r="F820" t="s">
        <v>227</v>
      </c>
      <c r="G820" t="s">
        <v>13</v>
      </c>
      <c r="H820" s="1">
        <v>4203.9096399999999</v>
      </c>
      <c r="I820" s="1">
        <v>4006.41</v>
      </c>
      <c r="J820" s="1">
        <v>1906</v>
      </c>
    </row>
    <row r="821" spans="1:10" x14ac:dyDescent="0.25">
      <c r="A821" t="s">
        <v>138</v>
      </c>
      <c r="B821" s="6">
        <v>2012</v>
      </c>
      <c r="C821" t="s">
        <v>147</v>
      </c>
      <c r="D821" t="s">
        <v>140</v>
      </c>
      <c r="E821" s="6" t="s">
        <v>271</v>
      </c>
      <c r="F821" t="s">
        <v>227</v>
      </c>
      <c r="G821" t="s">
        <v>13</v>
      </c>
      <c r="H821" s="1">
        <v>4305.4317000000001</v>
      </c>
      <c r="I821" s="1">
        <v>4166.6099999999997</v>
      </c>
      <c r="J821" s="1">
        <v>1936</v>
      </c>
    </row>
    <row r="822" spans="1:10" x14ac:dyDescent="0.25">
      <c r="A822" t="s">
        <v>138</v>
      </c>
      <c r="B822" s="6">
        <v>2012</v>
      </c>
      <c r="C822" t="s">
        <v>147</v>
      </c>
      <c r="D822" t="s">
        <v>140</v>
      </c>
      <c r="E822" s="6" t="s">
        <v>272</v>
      </c>
      <c r="F822" t="s">
        <v>227</v>
      </c>
      <c r="G822" t="s">
        <v>13</v>
      </c>
      <c r="H822" s="1">
        <v>2049.9272000000001</v>
      </c>
      <c r="I822" s="1">
        <v>1931.1</v>
      </c>
      <c r="J822" s="1">
        <v>1884</v>
      </c>
    </row>
    <row r="823" spans="1:10" x14ac:dyDescent="0.25">
      <c r="A823" t="s">
        <v>138</v>
      </c>
      <c r="B823" s="6">
        <v>2012</v>
      </c>
      <c r="C823" t="s">
        <v>148</v>
      </c>
      <c r="D823" t="s">
        <v>140</v>
      </c>
      <c r="E823" s="6" t="s">
        <v>240</v>
      </c>
      <c r="F823" t="s">
        <v>225</v>
      </c>
      <c r="G823" t="s">
        <v>13</v>
      </c>
      <c r="H823" s="1">
        <v>3603171.4304</v>
      </c>
      <c r="I823" s="1">
        <v>1502808.3</v>
      </c>
      <c r="J823" s="1">
        <v>834</v>
      </c>
    </row>
    <row r="824" spans="1:10" x14ac:dyDescent="0.25">
      <c r="A824" t="s">
        <v>138</v>
      </c>
      <c r="B824" s="6">
        <v>2012</v>
      </c>
      <c r="C824" t="s">
        <v>148</v>
      </c>
      <c r="D824" t="s">
        <v>140</v>
      </c>
      <c r="E824" s="6" t="s">
        <v>251</v>
      </c>
      <c r="F824" t="s">
        <v>225</v>
      </c>
      <c r="G824" t="s">
        <v>13</v>
      </c>
      <c r="H824" s="1">
        <v>3767655.6646400001</v>
      </c>
      <c r="I824" s="1">
        <v>1602991.13</v>
      </c>
      <c r="J824" s="1">
        <v>851</v>
      </c>
    </row>
    <row r="825" spans="1:10" x14ac:dyDescent="0.25">
      <c r="A825" t="s">
        <v>138</v>
      </c>
      <c r="B825" s="6">
        <v>2012</v>
      </c>
      <c r="C825" t="s">
        <v>151</v>
      </c>
      <c r="D825" t="s">
        <v>140</v>
      </c>
      <c r="E825" s="6">
        <v>3</v>
      </c>
      <c r="F825" t="s">
        <v>223</v>
      </c>
      <c r="G825" t="s">
        <v>9</v>
      </c>
      <c r="H825" s="1">
        <v>3036.8935999999999</v>
      </c>
      <c r="I825" s="1">
        <v>3587.95</v>
      </c>
      <c r="J825" s="1">
        <v>2363</v>
      </c>
    </row>
    <row r="826" spans="1:10" x14ac:dyDescent="0.25">
      <c r="A826" t="s">
        <v>138</v>
      </c>
      <c r="B826" s="6">
        <v>2012</v>
      </c>
      <c r="C826" t="s">
        <v>152</v>
      </c>
      <c r="D826" t="s">
        <v>140</v>
      </c>
      <c r="E826" s="6">
        <v>1</v>
      </c>
      <c r="F826" t="s">
        <v>227</v>
      </c>
      <c r="G826" t="s">
        <v>13</v>
      </c>
      <c r="H826" s="1">
        <v>1725.97245</v>
      </c>
      <c r="I826" s="1">
        <v>1286</v>
      </c>
      <c r="J826" s="1">
        <v>1490</v>
      </c>
    </row>
    <row r="827" spans="1:10" x14ac:dyDescent="0.25">
      <c r="A827" t="s">
        <v>138</v>
      </c>
      <c r="B827" s="6">
        <v>2012</v>
      </c>
      <c r="C827" t="s">
        <v>152</v>
      </c>
      <c r="D827" t="s">
        <v>140</v>
      </c>
      <c r="E827" s="6">
        <v>2</v>
      </c>
      <c r="F827" t="s">
        <v>227</v>
      </c>
      <c r="G827" t="s">
        <v>13</v>
      </c>
      <c r="H827" s="1">
        <v>1076.1143500000001</v>
      </c>
      <c r="I827" s="1">
        <v>842.33</v>
      </c>
      <c r="J827" s="1">
        <v>1566</v>
      </c>
    </row>
    <row r="828" spans="1:10" x14ac:dyDescent="0.25">
      <c r="A828" t="s">
        <v>138</v>
      </c>
      <c r="B828" s="6">
        <v>2012</v>
      </c>
      <c r="C828" t="s">
        <v>154</v>
      </c>
      <c r="D828" t="s">
        <v>140</v>
      </c>
      <c r="E828" s="6">
        <v>1</v>
      </c>
      <c r="F828" t="s">
        <v>223</v>
      </c>
      <c r="G828" t="s">
        <v>9</v>
      </c>
      <c r="H828" s="1">
        <v>421649.41791100003</v>
      </c>
      <c r="I828" s="1">
        <v>492819.04139999999</v>
      </c>
      <c r="J828" s="1">
        <v>2338</v>
      </c>
    </row>
    <row r="829" spans="1:10" x14ac:dyDescent="0.25">
      <c r="A829" t="s">
        <v>138</v>
      </c>
      <c r="B829" s="6">
        <v>2012</v>
      </c>
      <c r="C829" t="s">
        <v>154</v>
      </c>
      <c r="D829" t="s">
        <v>140</v>
      </c>
      <c r="E829" s="6">
        <v>2</v>
      </c>
      <c r="F829" t="s">
        <v>223</v>
      </c>
      <c r="G829" t="s">
        <v>9</v>
      </c>
      <c r="H829" s="1">
        <v>448523.95446600002</v>
      </c>
      <c r="I829" s="1">
        <v>511131.86459999997</v>
      </c>
      <c r="J829" s="1">
        <v>2279</v>
      </c>
    </row>
    <row r="830" spans="1:10" x14ac:dyDescent="0.25">
      <c r="A830" t="s">
        <v>138</v>
      </c>
      <c r="B830" s="6">
        <v>2012</v>
      </c>
      <c r="C830" t="s">
        <v>154</v>
      </c>
      <c r="D830" t="s">
        <v>140</v>
      </c>
      <c r="E830" s="6">
        <v>3</v>
      </c>
      <c r="F830" t="s">
        <v>223</v>
      </c>
      <c r="G830" t="s">
        <v>9</v>
      </c>
      <c r="H830" s="1">
        <v>3922768.14384</v>
      </c>
      <c r="I830" s="1">
        <v>4600560.8250000002</v>
      </c>
      <c r="J830" s="1">
        <v>2346</v>
      </c>
    </row>
    <row r="831" spans="1:10" x14ac:dyDescent="0.25">
      <c r="A831" t="s">
        <v>138</v>
      </c>
      <c r="B831" s="6">
        <v>2012</v>
      </c>
      <c r="C831" t="s">
        <v>155</v>
      </c>
      <c r="D831" t="s">
        <v>140</v>
      </c>
      <c r="E831" s="6">
        <v>1</v>
      </c>
      <c r="F831" t="s">
        <v>238</v>
      </c>
      <c r="G831" t="s">
        <v>21</v>
      </c>
      <c r="H831" s="1">
        <v>4163006.7999900002</v>
      </c>
      <c r="I831" s="1">
        <v>0</v>
      </c>
      <c r="J831" s="1">
        <v>0</v>
      </c>
    </row>
    <row r="832" spans="1:10" x14ac:dyDescent="0.25">
      <c r="A832" t="s">
        <v>138</v>
      </c>
      <c r="B832" s="6">
        <v>2012</v>
      </c>
      <c r="C832" t="s">
        <v>155</v>
      </c>
      <c r="D832" t="s">
        <v>140</v>
      </c>
      <c r="E832" s="6">
        <v>2</v>
      </c>
      <c r="F832" t="s">
        <v>238</v>
      </c>
      <c r="G832" t="s">
        <v>21</v>
      </c>
      <c r="H832" s="1">
        <v>4626738.2718160003</v>
      </c>
      <c r="I832" s="1">
        <v>0</v>
      </c>
      <c r="J832" s="1">
        <v>0</v>
      </c>
    </row>
    <row r="833" spans="1:10" x14ac:dyDescent="0.25">
      <c r="A833" t="s">
        <v>138</v>
      </c>
      <c r="B833" s="6">
        <v>2012</v>
      </c>
      <c r="C833" t="s">
        <v>157</v>
      </c>
      <c r="D833" t="s">
        <v>140</v>
      </c>
      <c r="E833" s="6">
        <v>1</v>
      </c>
      <c r="F833" t="s">
        <v>223</v>
      </c>
      <c r="G833" t="s">
        <v>9</v>
      </c>
      <c r="H833" s="1">
        <v>1240365.7685179999</v>
      </c>
      <c r="I833" s="1">
        <v>1299034.16875</v>
      </c>
      <c r="J833" s="1">
        <v>2095</v>
      </c>
    </row>
    <row r="834" spans="1:10" x14ac:dyDescent="0.25">
      <c r="A834" t="s">
        <v>138</v>
      </c>
      <c r="B834" s="6">
        <v>2012</v>
      </c>
      <c r="C834" t="s">
        <v>157</v>
      </c>
      <c r="D834" t="s">
        <v>140</v>
      </c>
      <c r="E834" s="6">
        <v>2</v>
      </c>
      <c r="F834" t="s">
        <v>223</v>
      </c>
      <c r="G834" t="s">
        <v>9</v>
      </c>
      <c r="H834" s="1">
        <v>1482669.247162</v>
      </c>
      <c r="I834" s="1">
        <v>1532163.3077499999</v>
      </c>
      <c r="J834" s="1">
        <v>2067</v>
      </c>
    </row>
    <row r="835" spans="1:10" x14ac:dyDescent="0.25">
      <c r="A835" t="s">
        <v>138</v>
      </c>
      <c r="B835" s="6">
        <v>2012</v>
      </c>
      <c r="C835" t="s">
        <v>159</v>
      </c>
      <c r="D835" t="s">
        <v>140</v>
      </c>
      <c r="E835" s="6">
        <v>1</v>
      </c>
      <c r="F835" t="s">
        <v>223</v>
      </c>
      <c r="G835" t="s">
        <v>9</v>
      </c>
      <c r="H835" s="1">
        <v>20933.832399999999</v>
      </c>
      <c r="I835" s="1">
        <v>26191.83</v>
      </c>
      <c r="J835" s="1">
        <v>2502</v>
      </c>
    </row>
    <row r="836" spans="1:10" x14ac:dyDescent="0.25">
      <c r="A836" t="s">
        <v>138</v>
      </c>
      <c r="B836" s="6">
        <v>2012</v>
      </c>
      <c r="C836" t="s">
        <v>159</v>
      </c>
      <c r="D836" t="s">
        <v>140</v>
      </c>
      <c r="E836" s="6">
        <v>2</v>
      </c>
      <c r="F836" t="s">
        <v>223</v>
      </c>
      <c r="G836" t="s">
        <v>9</v>
      </c>
      <c r="H836" s="1">
        <v>276235.1384</v>
      </c>
      <c r="I836" s="1">
        <v>347153.89</v>
      </c>
      <c r="J836" s="1">
        <v>2513</v>
      </c>
    </row>
    <row r="837" spans="1:10" x14ac:dyDescent="0.25">
      <c r="A837" t="s">
        <v>138</v>
      </c>
      <c r="B837" s="6">
        <v>2012</v>
      </c>
      <c r="C837" t="s">
        <v>159</v>
      </c>
      <c r="D837" t="s">
        <v>140</v>
      </c>
      <c r="E837" s="6">
        <v>3</v>
      </c>
      <c r="F837" t="s">
        <v>223</v>
      </c>
      <c r="G837" t="s">
        <v>9</v>
      </c>
      <c r="H837" s="1">
        <v>362402.48200000002</v>
      </c>
      <c r="I837" s="1">
        <v>451732.94</v>
      </c>
      <c r="J837" s="1">
        <v>2493</v>
      </c>
    </row>
    <row r="838" spans="1:10" x14ac:dyDescent="0.25">
      <c r="A838" t="s">
        <v>138</v>
      </c>
      <c r="B838" s="6">
        <v>2012</v>
      </c>
      <c r="C838" t="s">
        <v>159</v>
      </c>
      <c r="D838" t="s">
        <v>140</v>
      </c>
      <c r="E838" s="6">
        <v>4</v>
      </c>
      <c r="F838" t="s">
        <v>223</v>
      </c>
      <c r="G838" t="s">
        <v>9</v>
      </c>
      <c r="H838" s="1">
        <v>54183.050479999998</v>
      </c>
      <c r="I838" s="1">
        <v>63996.77</v>
      </c>
      <c r="J838" s="1">
        <v>2362</v>
      </c>
    </row>
    <row r="839" spans="1:10" x14ac:dyDescent="0.25">
      <c r="A839" t="s">
        <v>138</v>
      </c>
      <c r="B839" s="6">
        <v>2012</v>
      </c>
      <c r="C839" t="s">
        <v>159</v>
      </c>
      <c r="D839" t="s">
        <v>140</v>
      </c>
      <c r="E839" s="6">
        <v>5</v>
      </c>
      <c r="F839" t="s">
        <v>223</v>
      </c>
      <c r="G839" t="s">
        <v>9</v>
      </c>
      <c r="H839" s="1">
        <v>11158.848480000001</v>
      </c>
      <c r="I839" s="1">
        <v>13404.61</v>
      </c>
      <c r="J839" s="1">
        <v>2403</v>
      </c>
    </row>
    <row r="840" spans="1:10" x14ac:dyDescent="0.25">
      <c r="A840" t="s">
        <v>138</v>
      </c>
      <c r="B840" s="6">
        <v>2012</v>
      </c>
      <c r="C840" t="s">
        <v>159</v>
      </c>
      <c r="D840" t="s">
        <v>140</v>
      </c>
      <c r="E840" s="6">
        <v>6</v>
      </c>
      <c r="F840" t="s">
        <v>223</v>
      </c>
      <c r="G840" t="s">
        <v>9</v>
      </c>
      <c r="H840" s="1">
        <v>1097406.55972</v>
      </c>
      <c r="I840" s="1">
        <v>1124108.8</v>
      </c>
      <c r="J840" s="1">
        <v>2049</v>
      </c>
    </row>
    <row r="841" spans="1:10" x14ac:dyDescent="0.25">
      <c r="A841" t="s">
        <v>138</v>
      </c>
      <c r="B841" s="6">
        <v>2012</v>
      </c>
      <c r="C841" t="s">
        <v>159</v>
      </c>
      <c r="D841" t="s">
        <v>140</v>
      </c>
      <c r="E841" s="6">
        <v>7</v>
      </c>
      <c r="F841" t="s">
        <v>223</v>
      </c>
      <c r="G841" t="s">
        <v>9</v>
      </c>
      <c r="H841" s="1">
        <v>604115.35105000006</v>
      </c>
      <c r="I841" s="1">
        <v>617667.38</v>
      </c>
      <c r="J841" s="1">
        <v>2045</v>
      </c>
    </row>
    <row r="842" spans="1:10" s="80" customFormat="1" x14ac:dyDescent="0.25">
      <c r="A842" s="139" t="s">
        <v>138</v>
      </c>
      <c r="B842" s="143">
        <v>2012</v>
      </c>
      <c r="C842" s="82" t="s">
        <v>139</v>
      </c>
      <c r="D842" s="82" t="s">
        <v>140</v>
      </c>
      <c r="G842" s="82" t="s">
        <v>17</v>
      </c>
      <c r="H842" s="83">
        <v>199189</v>
      </c>
      <c r="I842" s="81"/>
      <c r="J842" s="81"/>
    </row>
    <row r="843" spans="1:10" s="80" customFormat="1" x14ac:dyDescent="0.25">
      <c r="A843" s="139" t="s">
        <v>138</v>
      </c>
      <c r="B843" s="143">
        <v>2012</v>
      </c>
      <c r="C843" s="84" t="s">
        <v>161</v>
      </c>
      <c r="D843" s="84" t="s">
        <v>140</v>
      </c>
      <c r="G843" s="84" t="s">
        <v>17</v>
      </c>
      <c r="H843" s="85">
        <v>17038</v>
      </c>
      <c r="I843" s="81"/>
      <c r="J843" s="81"/>
    </row>
    <row r="844" spans="1:10" s="80" customFormat="1" x14ac:dyDescent="0.25">
      <c r="A844" s="139" t="s">
        <v>138</v>
      </c>
      <c r="B844" s="143">
        <v>2012</v>
      </c>
      <c r="C844" s="86" t="s">
        <v>162</v>
      </c>
      <c r="D844" s="86" t="s">
        <v>140</v>
      </c>
      <c r="G844" s="86" t="s">
        <v>17</v>
      </c>
      <c r="H844" s="87">
        <v>18177</v>
      </c>
      <c r="I844" s="81"/>
      <c r="J844" s="81"/>
    </row>
    <row r="845" spans="1:10" s="80" customFormat="1" x14ac:dyDescent="0.25">
      <c r="A845" s="139" t="s">
        <v>138</v>
      </c>
      <c r="B845" s="143">
        <v>2012</v>
      </c>
      <c r="C845" s="86" t="s">
        <v>163</v>
      </c>
      <c r="D845" s="86" t="s">
        <v>140</v>
      </c>
      <c r="G845" s="86" t="s">
        <v>17</v>
      </c>
      <c r="H845" s="87">
        <v>98472</v>
      </c>
      <c r="I845" s="81"/>
      <c r="J845" s="81"/>
    </row>
    <row r="846" spans="1:10" s="80" customFormat="1" x14ac:dyDescent="0.25">
      <c r="A846" s="139" t="s">
        <v>138</v>
      </c>
      <c r="B846" s="143">
        <v>2012</v>
      </c>
      <c r="C846" s="88" t="s">
        <v>165</v>
      </c>
      <c r="D846" s="88" t="s">
        <v>140</v>
      </c>
      <c r="G846" s="88" t="s">
        <v>17</v>
      </c>
      <c r="H846" s="89">
        <v>27175</v>
      </c>
      <c r="I846" s="81"/>
      <c r="J846" s="81"/>
    </row>
    <row r="847" spans="1:10" s="80" customFormat="1" x14ac:dyDescent="0.25">
      <c r="A847" s="139" t="s">
        <v>138</v>
      </c>
      <c r="B847" s="143">
        <v>2012</v>
      </c>
      <c r="C847" s="90" t="s">
        <v>166</v>
      </c>
      <c r="D847" s="90" t="s">
        <v>140</v>
      </c>
      <c r="G847" s="90" t="s">
        <v>17</v>
      </c>
      <c r="H847" s="91">
        <v>18435</v>
      </c>
      <c r="I847" s="81"/>
      <c r="J847" s="81"/>
    </row>
    <row r="848" spans="1:10" s="80" customFormat="1" x14ac:dyDescent="0.25">
      <c r="A848" s="139" t="s">
        <v>138</v>
      </c>
      <c r="B848" s="143">
        <v>2012</v>
      </c>
      <c r="C848" s="90" t="s">
        <v>167</v>
      </c>
      <c r="D848" s="90" t="s">
        <v>140</v>
      </c>
      <c r="G848" s="90" t="s">
        <v>17</v>
      </c>
      <c r="H848" s="91">
        <v>10203</v>
      </c>
      <c r="I848" s="81"/>
      <c r="J848" s="81"/>
    </row>
    <row r="849" spans="1:10" s="80" customFormat="1" x14ac:dyDescent="0.25">
      <c r="A849" s="139" t="s">
        <v>138</v>
      </c>
      <c r="B849" s="143">
        <v>2012</v>
      </c>
      <c r="C849" s="90" t="s">
        <v>168</v>
      </c>
      <c r="D849" s="90" t="s">
        <v>140</v>
      </c>
      <c r="G849" s="90" t="s">
        <v>17</v>
      </c>
      <c r="H849" s="91">
        <v>60975</v>
      </c>
      <c r="I849" s="81"/>
      <c r="J849" s="81"/>
    </row>
    <row r="850" spans="1:10" s="80" customFormat="1" x14ac:dyDescent="0.25">
      <c r="A850" s="139" t="s">
        <v>138</v>
      </c>
      <c r="B850" s="143">
        <v>2012</v>
      </c>
      <c r="C850" s="90" t="s">
        <v>169</v>
      </c>
      <c r="D850" s="90" t="s">
        <v>140</v>
      </c>
      <c r="G850" s="90" t="s">
        <v>17</v>
      </c>
      <c r="H850" s="91">
        <v>89344</v>
      </c>
      <c r="I850" s="81"/>
      <c r="J850" s="81"/>
    </row>
    <row r="851" spans="1:10" s="80" customFormat="1" x14ac:dyDescent="0.25">
      <c r="A851" s="139" t="s">
        <v>138</v>
      </c>
      <c r="B851" s="143">
        <v>2012</v>
      </c>
      <c r="C851" s="92" t="s">
        <v>153</v>
      </c>
      <c r="D851" s="92" t="s">
        <v>140</v>
      </c>
      <c r="G851" s="92" t="s">
        <v>17</v>
      </c>
      <c r="H851" s="93">
        <v>-111893.73</v>
      </c>
      <c r="I851" s="81"/>
      <c r="J851" s="81"/>
    </row>
    <row r="852" spans="1:10" s="80" customFormat="1" x14ac:dyDescent="0.25">
      <c r="A852" s="139" t="s">
        <v>138</v>
      </c>
      <c r="B852" s="143">
        <v>2012</v>
      </c>
      <c r="C852" s="92" t="s">
        <v>170</v>
      </c>
      <c r="D852" s="92" t="s">
        <v>140</v>
      </c>
      <c r="G852" s="92" t="s">
        <v>17</v>
      </c>
      <c r="H852" s="93">
        <v>27429</v>
      </c>
      <c r="I852" s="81"/>
      <c r="J852" s="81"/>
    </row>
    <row r="853" spans="1:10" s="80" customFormat="1" x14ac:dyDescent="0.25">
      <c r="A853" s="139" t="s">
        <v>138</v>
      </c>
      <c r="B853" s="143">
        <v>2012</v>
      </c>
      <c r="C853" s="92" t="s">
        <v>171</v>
      </c>
      <c r="D853" s="92" t="s">
        <v>140</v>
      </c>
      <c r="G853" s="92" t="s">
        <v>17</v>
      </c>
      <c r="H853" s="93">
        <v>100003</v>
      </c>
      <c r="I853" s="81"/>
      <c r="J853" s="81"/>
    </row>
    <row r="854" spans="1:10" s="80" customFormat="1" x14ac:dyDescent="0.25">
      <c r="A854" s="139" t="s">
        <v>138</v>
      </c>
      <c r="B854" s="143">
        <v>2012</v>
      </c>
      <c r="C854" s="92" t="s">
        <v>172</v>
      </c>
      <c r="D854" s="92" t="s">
        <v>140</v>
      </c>
      <c r="G854" s="92" t="s">
        <v>17</v>
      </c>
      <c r="H854" s="93">
        <v>29339</v>
      </c>
      <c r="I854" s="81"/>
      <c r="J854" s="81"/>
    </row>
    <row r="855" spans="1:10" s="80" customFormat="1" x14ac:dyDescent="0.25">
      <c r="A855" s="139" t="s">
        <v>138</v>
      </c>
      <c r="B855" s="143">
        <v>2012</v>
      </c>
      <c r="C855" s="92" t="s">
        <v>173</v>
      </c>
      <c r="D855" s="92" t="s">
        <v>140</v>
      </c>
      <c r="G855" s="92" t="s">
        <v>17</v>
      </c>
      <c r="H855" s="93">
        <v>69884</v>
      </c>
      <c r="I855" s="81"/>
      <c r="J855" s="81"/>
    </row>
    <row r="856" spans="1:10" s="80" customFormat="1" x14ac:dyDescent="0.25">
      <c r="A856" s="139" t="s">
        <v>138</v>
      </c>
      <c r="B856" s="143">
        <v>2012</v>
      </c>
      <c r="C856" s="92" t="s">
        <v>156</v>
      </c>
      <c r="D856" s="92" t="s">
        <v>140</v>
      </c>
      <c r="G856" s="92" t="s">
        <v>17</v>
      </c>
      <c r="H856" s="93">
        <v>13363</v>
      </c>
      <c r="I856" s="81"/>
      <c r="J856" s="81"/>
    </row>
    <row r="857" spans="1:10" x14ac:dyDescent="0.25">
      <c r="A857" s="139" t="s">
        <v>138</v>
      </c>
      <c r="B857" s="143">
        <v>2012</v>
      </c>
      <c r="C857" s="92" t="s">
        <v>156</v>
      </c>
      <c r="D857" s="92" t="s">
        <v>140</v>
      </c>
      <c r="G857" s="92" t="s">
        <v>11</v>
      </c>
      <c r="H857" s="93">
        <v>-141955</v>
      </c>
    </row>
    <row r="858" spans="1:10" ht="13.8" thickBot="1" x14ac:dyDescent="0.3">
      <c r="A858" s="139" t="s">
        <v>138</v>
      </c>
      <c r="B858" s="143">
        <v>2012</v>
      </c>
      <c r="C858" s="94" t="s">
        <v>174</v>
      </c>
      <c r="D858" s="94" t="s">
        <v>140</v>
      </c>
      <c r="G858" s="94" t="s">
        <v>17</v>
      </c>
      <c r="H858" s="95">
        <v>31086</v>
      </c>
    </row>
    <row r="859" spans="1:10" s="145" customFormat="1" ht="13.8" thickBot="1" x14ac:dyDescent="0.3">
      <c r="A859" s="146" t="s">
        <v>138</v>
      </c>
      <c r="B859" s="147">
        <v>2012</v>
      </c>
      <c r="C859" s="148"/>
      <c r="D859" s="148"/>
      <c r="E859" s="148"/>
      <c r="F859" s="149"/>
      <c r="G859" s="148"/>
      <c r="H859" s="149">
        <f>SUM(H789:H858)</f>
        <v>59681028.29511302</v>
      </c>
      <c r="I859" s="149">
        <f>SUM(I789:I858)</f>
        <v>34538487.582845002</v>
      </c>
      <c r="J859" s="150">
        <f>(I859*2000)/H859</f>
        <v>1157.4360753992969</v>
      </c>
    </row>
    <row r="860" spans="1:10" s="94" customFormat="1" x14ac:dyDescent="0.25">
      <c r="B860" s="96"/>
      <c r="F860" s="95"/>
      <c r="H860" s="95"/>
      <c r="I860" s="95"/>
      <c r="J860" s="95"/>
    </row>
    <row r="862" spans="1:10" x14ac:dyDescent="0.25">
      <c r="A862" t="s">
        <v>175</v>
      </c>
      <c r="B862" s="6">
        <v>2014</v>
      </c>
      <c r="C862" t="s">
        <v>176</v>
      </c>
      <c r="D862" t="s">
        <v>115</v>
      </c>
      <c r="E862" s="6">
        <v>4</v>
      </c>
      <c r="F862" t="s">
        <v>223</v>
      </c>
      <c r="G862" t="s">
        <v>9</v>
      </c>
      <c r="H862" s="1">
        <v>38544.923219999997</v>
      </c>
      <c r="I862" s="1">
        <v>45005.49</v>
      </c>
      <c r="J862" s="1">
        <v>2335</v>
      </c>
    </row>
    <row r="863" spans="1:10" x14ac:dyDescent="0.25">
      <c r="A863" t="s">
        <v>175</v>
      </c>
      <c r="B863" s="6">
        <v>2014</v>
      </c>
      <c r="C863" t="s">
        <v>176</v>
      </c>
      <c r="D863" t="s">
        <v>115</v>
      </c>
      <c r="E863" s="6">
        <v>5</v>
      </c>
      <c r="F863" t="s">
        <v>223</v>
      </c>
      <c r="G863" t="s">
        <v>9</v>
      </c>
      <c r="H863" s="1">
        <v>224161.05272000001</v>
      </c>
      <c r="I863" s="1">
        <v>262447.15999999997</v>
      </c>
      <c r="J863" s="1">
        <v>2342</v>
      </c>
    </row>
    <row r="864" spans="1:10" x14ac:dyDescent="0.25">
      <c r="A864" t="s">
        <v>175</v>
      </c>
      <c r="B864" s="6">
        <v>2014</v>
      </c>
      <c r="C864" t="s">
        <v>176</v>
      </c>
      <c r="D864" t="s">
        <v>115</v>
      </c>
      <c r="E864" s="6">
        <v>6</v>
      </c>
      <c r="F864" t="s">
        <v>223</v>
      </c>
      <c r="G864" t="s">
        <v>9</v>
      </c>
      <c r="H864" s="1">
        <v>946781.57690999995</v>
      </c>
      <c r="I864" s="1">
        <v>1075227.45</v>
      </c>
      <c r="J864" s="1">
        <v>2271</v>
      </c>
    </row>
    <row r="865" spans="1:10" x14ac:dyDescent="0.25">
      <c r="A865" t="s">
        <v>175</v>
      </c>
      <c r="B865" s="6">
        <v>2014</v>
      </c>
      <c r="C865" t="s">
        <v>176</v>
      </c>
      <c r="D865" t="s">
        <v>115</v>
      </c>
      <c r="E865" s="6">
        <v>7</v>
      </c>
      <c r="F865" t="s">
        <v>223</v>
      </c>
      <c r="G865" t="s">
        <v>9</v>
      </c>
      <c r="H865" s="1">
        <v>1546367.9042199999</v>
      </c>
      <c r="I865" s="1">
        <v>1769191.06</v>
      </c>
      <c r="J865" s="1">
        <v>2288</v>
      </c>
    </row>
    <row r="866" spans="1:10" x14ac:dyDescent="0.25">
      <c r="A866" t="s">
        <v>175</v>
      </c>
      <c r="B866" s="6">
        <v>2014</v>
      </c>
      <c r="C866" t="s">
        <v>177</v>
      </c>
      <c r="D866" t="s">
        <v>115</v>
      </c>
      <c r="E866" s="6">
        <v>1</v>
      </c>
      <c r="F866" t="s">
        <v>223</v>
      </c>
      <c r="G866" t="s">
        <v>9</v>
      </c>
      <c r="H866" s="1">
        <v>585916.18487999996</v>
      </c>
      <c r="I866" s="1">
        <v>698258.01</v>
      </c>
      <c r="J866" s="1">
        <v>2383</v>
      </c>
    </row>
    <row r="867" spans="1:10" x14ac:dyDescent="0.25">
      <c r="A867" t="s">
        <v>175</v>
      </c>
      <c r="B867" s="6">
        <v>2014</v>
      </c>
      <c r="C867" t="s">
        <v>177</v>
      </c>
      <c r="D867" t="s">
        <v>115</v>
      </c>
      <c r="E867" s="6">
        <v>2</v>
      </c>
      <c r="F867" t="s">
        <v>223</v>
      </c>
      <c r="G867" t="s">
        <v>9</v>
      </c>
      <c r="H867" s="1">
        <v>371419.67719999998</v>
      </c>
      <c r="I867" s="1">
        <v>444125.62</v>
      </c>
      <c r="J867" s="1">
        <v>2392</v>
      </c>
    </row>
    <row r="868" spans="1:10" x14ac:dyDescent="0.25">
      <c r="A868" t="s">
        <v>175</v>
      </c>
      <c r="B868" s="6">
        <v>2014</v>
      </c>
      <c r="C868" t="s">
        <v>177</v>
      </c>
      <c r="D868" t="s">
        <v>115</v>
      </c>
      <c r="E868" s="6" t="s">
        <v>224</v>
      </c>
      <c r="F868" t="s">
        <v>225</v>
      </c>
      <c r="G868" t="s">
        <v>13</v>
      </c>
      <c r="H868" s="1">
        <v>3568920.40704</v>
      </c>
      <c r="I868" s="1">
        <v>1509468.03</v>
      </c>
      <c r="J868" s="1">
        <v>846</v>
      </c>
    </row>
    <row r="869" spans="1:10" x14ac:dyDescent="0.25">
      <c r="A869" t="s">
        <v>175</v>
      </c>
      <c r="B869" s="6">
        <v>2014</v>
      </c>
      <c r="C869" t="s">
        <v>154</v>
      </c>
      <c r="D869" t="s">
        <v>140</v>
      </c>
      <c r="E869" s="6">
        <v>3</v>
      </c>
      <c r="F869" t="s">
        <v>223</v>
      </c>
      <c r="G869" t="s">
        <v>9</v>
      </c>
      <c r="H869" s="1">
        <v>1217457.1811299999</v>
      </c>
      <c r="I869" s="1">
        <v>1380704.2825</v>
      </c>
      <c r="J869" s="1">
        <v>2268</v>
      </c>
    </row>
    <row r="870" spans="1:10" x14ac:dyDescent="0.25">
      <c r="A870" t="s">
        <v>175</v>
      </c>
      <c r="B870" s="6">
        <v>2014</v>
      </c>
      <c r="C870" t="s">
        <v>178</v>
      </c>
      <c r="D870" t="s">
        <v>115</v>
      </c>
      <c r="E870" s="6">
        <v>1</v>
      </c>
      <c r="F870" t="s">
        <v>223</v>
      </c>
      <c r="G870" t="s">
        <v>9</v>
      </c>
      <c r="H870" s="1">
        <v>21286.194049999998</v>
      </c>
      <c r="I870" s="1">
        <v>32014.240000000002</v>
      </c>
      <c r="J870" s="1">
        <v>3008</v>
      </c>
    </row>
    <row r="871" spans="1:10" x14ac:dyDescent="0.25">
      <c r="A871" t="s">
        <v>175</v>
      </c>
      <c r="B871" s="6">
        <v>2014</v>
      </c>
      <c r="C871" t="s">
        <v>178</v>
      </c>
      <c r="D871" t="s">
        <v>115</v>
      </c>
      <c r="E871" s="6">
        <v>2</v>
      </c>
      <c r="F871" t="s">
        <v>223</v>
      </c>
      <c r="G871" t="s">
        <v>9</v>
      </c>
      <c r="H871" s="1">
        <v>15240.931570000001</v>
      </c>
      <c r="I871" s="1">
        <v>24817.79</v>
      </c>
      <c r="J871" s="1">
        <v>3257</v>
      </c>
    </row>
    <row r="872" spans="1:10" x14ac:dyDescent="0.25">
      <c r="A872" t="s">
        <v>175</v>
      </c>
      <c r="B872" s="6">
        <v>2014</v>
      </c>
      <c r="C872" t="s">
        <v>179</v>
      </c>
      <c r="D872" t="s">
        <v>131</v>
      </c>
      <c r="E872" s="6">
        <v>1</v>
      </c>
      <c r="F872" t="s">
        <v>223</v>
      </c>
      <c r="G872" t="s">
        <v>9</v>
      </c>
      <c r="H872" s="1">
        <v>958018.49922500004</v>
      </c>
      <c r="I872" s="1">
        <v>1111544.425</v>
      </c>
      <c r="J872" s="1">
        <v>2321</v>
      </c>
    </row>
    <row r="873" spans="1:10" ht="13.8" thickBot="1" x14ac:dyDescent="0.3">
      <c r="A873" t="s">
        <v>175</v>
      </c>
      <c r="B873" s="6">
        <v>2014</v>
      </c>
      <c r="C873" t="s">
        <v>179</v>
      </c>
      <c r="D873" t="s">
        <v>131</v>
      </c>
      <c r="E873" s="6">
        <v>2</v>
      </c>
      <c r="F873" t="s">
        <v>223</v>
      </c>
      <c r="G873" t="s">
        <v>9</v>
      </c>
      <c r="H873" s="1">
        <v>866369.98089999997</v>
      </c>
      <c r="I873" s="1">
        <v>1013327.85</v>
      </c>
      <c r="J873" s="1">
        <v>2339</v>
      </c>
    </row>
    <row r="874" spans="1:10" s="145" customFormat="1" ht="13.8" thickBot="1" x14ac:dyDescent="0.3">
      <c r="A874" s="146" t="s">
        <v>175</v>
      </c>
      <c r="B874" s="147">
        <v>2014</v>
      </c>
      <c r="C874" s="148"/>
      <c r="D874" s="148"/>
      <c r="E874" s="147"/>
      <c r="F874" s="148"/>
      <c r="G874" s="148"/>
      <c r="H874" s="149">
        <f>SUM(H862:H873)</f>
        <v>10360484.513064999</v>
      </c>
      <c r="I874" s="149">
        <f>SUM(I862:I873)</f>
        <v>9366131.4075000007</v>
      </c>
      <c r="J874" s="150">
        <f>(I874*2000)/H874</f>
        <v>1808.0489181155419</v>
      </c>
    </row>
    <row r="877" spans="1:10" x14ac:dyDescent="0.25">
      <c r="A877" t="s">
        <v>175</v>
      </c>
      <c r="B877" s="6">
        <v>2013</v>
      </c>
      <c r="C877" t="s">
        <v>176</v>
      </c>
      <c r="D877" t="s">
        <v>115</v>
      </c>
      <c r="E877" s="6">
        <v>4</v>
      </c>
      <c r="F877" t="s">
        <v>223</v>
      </c>
      <c r="G877" t="s">
        <v>9</v>
      </c>
      <c r="H877" s="1">
        <v>73897.494770000005</v>
      </c>
      <c r="I877" s="1">
        <v>90871.83</v>
      </c>
      <c r="J877" s="1">
        <v>2459</v>
      </c>
    </row>
    <row r="878" spans="1:10" x14ac:dyDescent="0.25">
      <c r="A878" t="s">
        <v>175</v>
      </c>
      <c r="B878" s="6">
        <v>2013</v>
      </c>
      <c r="C878" t="s">
        <v>176</v>
      </c>
      <c r="D878" t="s">
        <v>115</v>
      </c>
      <c r="E878" s="6">
        <v>5</v>
      </c>
      <c r="F878" t="s">
        <v>223</v>
      </c>
      <c r="G878" t="s">
        <v>9</v>
      </c>
      <c r="H878" s="1">
        <v>398239.70380000002</v>
      </c>
      <c r="I878" s="1">
        <v>508805.26</v>
      </c>
      <c r="J878" s="1">
        <v>2555</v>
      </c>
    </row>
    <row r="879" spans="1:10" x14ac:dyDescent="0.25">
      <c r="A879" t="s">
        <v>175</v>
      </c>
      <c r="B879" s="6">
        <v>2013</v>
      </c>
      <c r="C879" t="s">
        <v>176</v>
      </c>
      <c r="D879" t="s">
        <v>115</v>
      </c>
      <c r="E879" s="6">
        <v>6</v>
      </c>
      <c r="F879" t="s">
        <v>223</v>
      </c>
      <c r="G879" t="s">
        <v>9</v>
      </c>
      <c r="H879" s="1">
        <v>461909.03330000001</v>
      </c>
      <c r="I879" s="1">
        <v>608391.31000000006</v>
      </c>
      <c r="J879" s="1">
        <v>2634</v>
      </c>
    </row>
    <row r="880" spans="1:10" x14ac:dyDescent="0.25">
      <c r="A880" t="s">
        <v>175</v>
      </c>
      <c r="B880" s="6">
        <v>2013</v>
      </c>
      <c r="C880" t="s">
        <v>176</v>
      </c>
      <c r="D880" t="s">
        <v>115</v>
      </c>
      <c r="E880" s="6">
        <v>7</v>
      </c>
      <c r="F880" t="s">
        <v>223</v>
      </c>
      <c r="G880" t="s">
        <v>9</v>
      </c>
      <c r="H880" s="1">
        <v>2070034.6343700001</v>
      </c>
      <c r="I880" s="1">
        <v>2578265.54</v>
      </c>
      <c r="J880" s="1">
        <v>2491</v>
      </c>
    </row>
    <row r="881" spans="1:10" x14ac:dyDescent="0.25">
      <c r="A881" t="s">
        <v>175</v>
      </c>
      <c r="B881" s="6">
        <v>2013</v>
      </c>
      <c r="C881" t="s">
        <v>177</v>
      </c>
      <c r="D881" t="s">
        <v>115</v>
      </c>
      <c r="E881" s="6">
        <v>1</v>
      </c>
      <c r="F881" t="s">
        <v>223</v>
      </c>
      <c r="G881" t="s">
        <v>9</v>
      </c>
      <c r="H881" s="1">
        <v>620217.06967999996</v>
      </c>
      <c r="I881" s="1">
        <v>679141.35</v>
      </c>
      <c r="J881" s="1">
        <v>2190</v>
      </c>
    </row>
    <row r="882" spans="1:10" x14ac:dyDescent="0.25">
      <c r="A882" t="s">
        <v>175</v>
      </c>
      <c r="B882" s="6">
        <v>2013</v>
      </c>
      <c r="C882" t="s">
        <v>177</v>
      </c>
      <c r="D882" t="s">
        <v>115</v>
      </c>
      <c r="E882" s="6">
        <v>2</v>
      </c>
      <c r="F882" t="s">
        <v>223</v>
      </c>
      <c r="G882" t="s">
        <v>9</v>
      </c>
      <c r="H882" s="1">
        <v>281489.12167999998</v>
      </c>
      <c r="I882" s="1">
        <v>313831.2</v>
      </c>
      <c r="J882" s="1">
        <v>2230</v>
      </c>
    </row>
    <row r="883" spans="1:10" x14ac:dyDescent="0.25">
      <c r="A883" t="s">
        <v>175</v>
      </c>
      <c r="B883" s="6">
        <v>2013</v>
      </c>
      <c r="C883" t="s">
        <v>177</v>
      </c>
      <c r="D883" t="s">
        <v>115</v>
      </c>
      <c r="E883" s="6" t="s">
        <v>224</v>
      </c>
      <c r="F883" t="s">
        <v>225</v>
      </c>
      <c r="G883" t="s">
        <v>13</v>
      </c>
      <c r="H883" s="1">
        <v>3447460.6847999999</v>
      </c>
      <c r="I883" s="1">
        <v>1461687.6</v>
      </c>
      <c r="J883" s="1">
        <v>848</v>
      </c>
    </row>
    <row r="884" spans="1:10" x14ac:dyDescent="0.25">
      <c r="A884" t="s">
        <v>175</v>
      </c>
      <c r="B884" s="6">
        <v>2013</v>
      </c>
      <c r="C884" t="s">
        <v>154</v>
      </c>
      <c r="D884" t="s">
        <v>140</v>
      </c>
      <c r="E884" s="6">
        <v>3</v>
      </c>
      <c r="F884" t="s">
        <v>223</v>
      </c>
      <c r="G884" t="s">
        <v>9</v>
      </c>
      <c r="H884" s="1">
        <v>1102780.30733</v>
      </c>
      <c r="I884" s="1">
        <v>1260838.7575000001</v>
      </c>
      <c r="J884" s="1">
        <v>2287</v>
      </c>
    </row>
    <row r="885" spans="1:10" x14ac:dyDescent="0.25">
      <c r="A885" t="s">
        <v>175</v>
      </c>
      <c r="B885" s="6">
        <v>2013</v>
      </c>
      <c r="C885" t="s">
        <v>178</v>
      </c>
      <c r="D885" t="s">
        <v>115</v>
      </c>
      <c r="E885" s="6">
        <v>1</v>
      </c>
      <c r="F885" t="s">
        <v>223</v>
      </c>
      <c r="G885" t="s">
        <v>9</v>
      </c>
      <c r="H885" s="1">
        <v>10651.18115</v>
      </c>
      <c r="I885" s="1">
        <v>15902.48</v>
      </c>
      <c r="J885" s="1">
        <v>2986</v>
      </c>
    </row>
    <row r="886" spans="1:10" x14ac:dyDescent="0.25">
      <c r="A886" t="s">
        <v>175</v>
      </c>
      <c r="B886" s="6">
        <v>2013</v>
      </c>
      <c r="C886" t="s">
        <v>178</v>
      </c>
      <c r="D886" t="s">
        <v>115</v>
      </c>
      <c r="E886" s="6">
        <v>2</v>
      </c>
      <c r="F886" t="s">
        <v>223</v>
      </c>
      <c r="G886" t="s">
        <v>9</v>
      </c>
      <c r="H886" s="1">
        <v>3482.6410500000002</v>
      </c>
      <c r="I886" s="1">
        <v>5780.47</v>
      </c>
      <c r="J886" s="1">
        <v>3320</v>
      </c>
    </row>
    <row r="887" spans="1:10" x14ac:dyDescent="0.25">
      <c r="A887" t="s">
        <v>175</v>
      </c>
      <c r="B887" s="6">
        <v>2013</v>
      </c>
      <c r="C887" t="s">
        <v>179</v>
      </c>
      <c r="D887" t="s">
        <v>131</v>
      </c>
      <c r="E887" s="6">
        <v>1</v>
      </c>
      <c r="F887" t="s">
        <v>223</v>
      </c>
      <c r="G887" t="s">
        <v>9</v>
      </c>
      <c r="H887" s="1">
        <v>455238.63705000002</v>
      </c>
      <c r="I887" s="1">
        <v>526023.86499999999</v>
      </c>
      <c r="J887" s="1">
        <v>2311</v>
      </c>
    </row>
    <row r="888" spans="1:10" ht="13.8" thickBot="1" x14ac:dyDescent="0.3">
      <c r="A888" t="s">
        <v>175</v>
      </c>
      <c r="B888" s="6">
        <v>2013</v>
      </c>
      <c r="C888" t="s">
        <v>179</v>
      </c>
      <c r="D888" t="s">
        <v>131</v>
      </c>
      <c r="E888" s="6">
        <v>2</v>
      </c>
      <c r="F888" t="s">
        <v>223</v>
      </c>
      <c r="G888" t="s">
        <v>9</v>
      </c>
      <c r="H888" s="1">
        <v>458540.23202499998</v>
      </c>
      <c r="I888" s="1">
        <v>552705.15</v>
      </c>
      <c r="J888" s="1">
        <v>2411</v>
      </c>
    </row>
    <row r="889" spans="1:10" s="145" customFormat="1" ht="13.8" thickBot="1" x14ac:dyDescent="0.3">
      <c r="A889" s="146" t="s">
        <v>175</v>
      </c>
      <c r="B889" s="147">
        <v>2013</v>
      </c>
      <c r="C889" s="148"/>
      <c r="D889" s="148"/>
      <c r="E889" s="147"/>
      <c r="F889" s="148"/>
      <c r="G889" s="148"/>
      <c r="H889" s="149">
        <f>SUM(H877:H888)</f>
        <v>9383940.7410049979</v>
      </c>
      <c r="I889" s="149">
        <f>SUM(I877:I888)</f>
        <v>8602244.8125</v>
      </c>
      <c r="J889" s="150">
        <f>(I889*2000)/H889</f>
        <v>1833.397087624558</v>
      </c>
    </row>
    <row r="892" spans="1:10" x14ac:dyDescent="0.25">
      <c r="A892" t="s">
        <v>175</v>
      </c>
      <c r="B892" s="6">
        <v>2012</v>
      </c>
      <c r="C892" t="s">
        <v>176</v>
      </c>
      <c r="D892" t="s">
        <v>115</v>
      </c>
      <c r="E892" s="6">
        <v>4</v>
      </c>
      <c r="F892" t="s">
        <v>223</v>
      </c>
      <c r="G892" t="s">
        <v>9</v>
      </c>
      <c r="H892" s="1">
        <v>102699.80009999999</v>
      </c>
      <c r="I892" s="1">
        <v>122419.66</v>
      </c>
      <c r="J892" s="1">
        <v>2384</v>
      </c>
    </row>
    <row r="893" spans="1:10" x14ac:dyDescent="0.25">
      <c r="A893" t="s">
        <v>175</v>
      </c>
      <c r="B893" s="6">
        <v>2012</v>
      </c>
      <c r="C893" t="s">
        <v>176</v>
      </c>
      <c r="D893" t="s">
        <v>115</v>
      </c>
      <c r="E893" s="6">
        <v>5</v>
      </c>
      <c r="F893" t="s">
        <v>223</v>
      </c>
      <c r="G893" t="s">
        <v>9</v>
      </c>
      <c r="H893" s="1">
        <v>326911.39014999999</v>
      </c>
      <c r="I893" s="1">
        <v>398075.59</v>
      </c>
      <c r="J893" s="1">
        <v>2435</v>
      </c>
    </row>
    <row r="894" spans="1:10" x14ac:dyDescent="0.25">
      <c r="A894" t="s">
        <v>175</v>
      </c>
      <c r="B894" s="6">
        <v>2012</v>
      </c>
      <c r="C894" t="s">
        <v>176</v>
      </c>
      <c r="D894" t="s">
        <v>115</v>
      </c>
      <c r="E894" s="6">
        <v>6</v>
      </c>
      <c r="F894" t="s">
        <v>223</v>
      </c>
      <c r="G894" t="s">
        <v>9</v>
      </c>
      <c r="H894" s="1">
        <v>965666.74905999994</v>
      </c>
      <c r="I894" s="1">
        <v>1189574.19</v>
      </c>
      <c r="J894" s="1">
        <v>2464</v>
      </c>
    </row>
    <row r="895" spans="1:10" x14ac:dyDescent="0.25">
      <c r="A895" t="s">
        <v>175</v>
      </c>
      <c r="B895" s="6">
        <v>2012</v>
      </c>
      <c r="C895" t="s">
        <v>176</v>
      </c>
      <c r="D895" t="s">
        <v>115</v>
      </c>
      <c r="E895" s="6">
        <v>7</v>
      </c>
      <c r="F895" t="s">
        <v>223</v>
      </c>
      <c r="G895" t="s">
        <v>9</v>
      </c>
      <c r="H895" s="1">
        <v>1568631.59452</v>
      </c>
      <c r="I895" s="1">
        <v>1809818.2</v>
      </c>
      <c r="J895" s="1">
        <v>2308</v>
      </c>
    </row>
    <row r="896" spans="1:10" x14ac:dyDescent="0.25">
      <c r="A896" t="s">
        <v>175</v>
      </c>
      <c r="B896" s="6">
        <v>2012</v>
      </c>
      <c r="C896" t="s">
        <v>177</v>
      </c>
      <c r="D896" t="s">
        <v>115</v>
      </c>
      <c r="E896" s="6">
        <v>1</v>
      </c>
      <c r="F896" t="s">
        <v>223</v>
      </c>
      <c r="G896" t="s">
        <v>9</v>
      </c>
      <c r="H896" s="1">
        <v>504349.53607999999</v>
      </c>
      <c r="I896" s="1">
        <v>553197.37</v>
      </c>
      <c r="J896" s="1">
        <v>2194</v>
      </c>
    </row>
    <row r="897" spans="1:10" x14ac:dyDescent="0.25">
      <c r="A897" t="s">
        <v>175</v>
      </c>
      <c r="B897" s="6">
        <v>2012</v>
      </c>
      <c r="C897" t="s">
        <v>177</v>
      </c>
      <c r="D897" t="s">
        <v>115</v>
      </c>
      <c r="E897" s="6">
        <v>2</v>
      </c>
      <c r="F897" t="s">
        <v>223</v>
      </c>
      <c r="G897" t="s">
        <v>9</v>
      </c>
      <c r="H897" s="1">
        <v>337503.842</v>
      </c>
      <c r="I897" s="1">
        <v>372294.84</v>
      </c>
      <c r="J897" s="1">
        <v>2206</v>
      </c>
    </row>
    <row r="898" spans="1:10" x14ac:dyDescent="0.25">
      <c r="A898" t="s">
        <v>175</v>
      </c>
      <c r="B898" s="6">
        <v>2012</v>
      </c>
      <c r="C898" t="s">
        <v>177</v>
      </c>
      <c r="D898" t="s">
        <v>115</v>
      </c>
      <c r="E898" s="6" t="s">
        <v>224</v>
      </c>
      <c r="F898" t="s">
        <v>225</v>
      </c>
      <c r="G898" t="s">
        <v>13</v>
      </c>
      <c r="H898" s="1">
        <v>3774993.2031999999</v>
      </c>
      <c r="I898" s="1">
        <v>1585511.2</v>
      </c>
      <c r="J898" s="1">
        <v>840</v>
      </c>
    </row>
    <row r="899" spans="1:10" x14ac:dyDescent="0.25">
      <c r="A899" t="s">
        <v>175</v>
      </c>
      <c r="B899" s="6">
        <v>2012</v>
      </c>
      <c r="C899" t="s">
        <v>154</v>
      </c>
      <c r="D899" t="s">
        <v>140</v>
      </c>
      <c r="E899" s="6">
        <v>3</v>
      </c>
      <c r="F899" t="s">
        <v>223</v>
      </c>
      <c r="G899" t="s">
        <v>9</v>
      </c>
      <c r="H899" s="1">
        <v>1307589.3812800001</v>
      </c>
      <c r="I899" s="1">
        <v>1533520.2749999999</v>
      </c>
      <c r="J899" s="1">
        <v>2346</v>
      </c>
    </row>
    <row r="900" spans="1:10" x14ac:dyDescent="0.25">
      <c r="A900" t="s">
        <v>175</v>
      </c>
      <c r="B900" s="6">
        <v>2012</v>
      </c>
      <c r="C900" t="s">
        <v>178</v>
      </c>
      <c r="D900" t="s">
        <v>115</v>
      </c>
      <c r="E900" s="6">
        <v>1</v>
      </c>
      <c r="F900" t="s">
        <v>223</v>
      </c>
      <c r="G900" t="s">
        <v>9</v>
      </c>
      <c r="H900" s="1">
        <v>3270.1440499999999</v>
      </c>
      <c r="I900" s="1">
        <v>4824.53</v>
      </c>
      <c r="J900" s="1">
        <v>2951</v>
      </c>
    </row>
    <row r="901" spans="1:10" x14ac:dyDescent="0.25">
      <c r="A901" t="s">
        <v>175</v>
      </c>
      <c r="B901" s="6">
        <v>2012</v>
      </c>
      <c r="C901" t="s">
        <v>178</v>
      </c>
      <c r="D901" t="s">
        <v>115</v>
      </c>
      <c r="E901" s="6">
        <v>2</v>
      </c>
      <c r="F901" t="s">
        <v>223</v>
      </c>
      <c r="G901" t="s">
        <v>9</v>
      </c>
      <c r="H901" s="1">
        <v>3174.9823500000002</v>
      </c>
      <c r="I901" s="1">
        <v>4722.3500000000004</v>
      </c>
      <c r="J901" s="1">
        <v>2975</v>
      </c>
    </row>
    <row r="902" spans="1:10" x14ac:dyDescent="0.25">
      <c r="A902" t="s">
        <v>175</v>
      </c>
      <c r="B902" s="6">
        <v>2012</v>
      </c>
      <c r="C902" t="s">
        <v>179</v>
      </c>
      <c r="D902" t="s">
        <v>131</v>
      </c>
      <c r="E902" s="6">
        <v>1</v>
      </c>
      <c r="F902" t="s">
        <v>223</v>
      </c>
      <c r="G902" t="s">
        <v>9</v>
      </c>
      <c r="H902" s="1">
        <v>431997.49002500001</v>
      </c>
      <c r="I902" s="1">
        <v>509122.72499999998</v>
      </c>
      <c r="J902" s="1">
        <v>2357</v>
      </c>
    </row>
    <row r="903" spans="1:10" ht="13.8" thickBot="1" x14ac:dyDescent="0.3">
      <c r="A903" t="s">
        <v>175</v>
      </c>
      <c r="B903" s="6">
        <v>2012</v>
      </c>
      <c r="C903" t="s">
        <v>179</v>
      </c>
      <c r="D903" t="s">
        <v>131</v>
      </c>
      <c r="E903" s="6">
        <v>2</v>
      </c>
      <c r="F903" t="s">
        <v>223</v>
      </c>
      <c r="G903" t="s">
        <v>9</v>
      </c>
      <c r="H903" s="1">
        <v>476850.90931000002</v>
      </c>
      <c r="I903" s="1">
        <v>579693.69999999995</v>
      </c>
      <c r="J903" s="1">
        <v>2431</v>
      </c>
    </row>
    <row r="904" spans="1:10" s="145" customFormat="1" ht="13.8" thickBot="1" x14ac:dyDescent="0.3">
      <c r="A904" s="146" t="s">
        <v>175</v>
      </c>
      <c r="B904" s="147">
        <v>2012</v>
      </c>
      <c r="C904" s="148"/>
      <c r="D904" s="148"/>
      <c r="E904" s="147"/>
      <c r="F904" s="148"/>
      <c r="G904" s="148"/>
      <c r="H904" s="149">
        <f>SUM(H892:H903)</f>
        <v>9803639.0221250001</v>
      </c>
      <c r="I904" s="149">
        <f>SUM(I892:I903)</f>
        <v>8662774.629999999</v>
      </c>
      <c r="J904" s="150">
        <f>(I904*2000)/H904</f>
        <v>1767.2569564117402</v>
      </c>
    </row>
    <row r="907" spans="1:10" x14ac:dyDescent="0.25">
      <c r="A907" t="s">
        <v>183</v>
      </c>
      <c r="B907" s="6">
        <v>2014</v>
      </c>
      <c r="C907" t="s">
        <v>184</v>
      </c>
      <c r="D907" t="s">
        <v>131</v>
      </c>
      <c r="E907" s="6">
        <v>5</v>
      </c>
      <c r="F907" t="s">
        <v>227</v>
      </c>
      <c r="G907" t="s">
        <v>13</v>
      </c>
      <c r="H907" s="1">
        <v>587115.61575</v>
      </c>
      <c r="I907" s="1">
        <v>412758.58</v>
      </c>
      <c r="J907" s="1">
        <v>1406</v>
      </c>
    </row>
    <row r="908" spans="1:10" x14ac:dyDescent="0.25">
      <c r="A908" t="s">
        <v>183</v>
      </c>
      <c r="B908" s="6">
        <v>2014</v>
      </c>
      <c r="C908" t="s">
        <v>15</v>
      </c>
      <c r="D908" t="s">
        <v>8</v>
      </c>
      <c r="E908" s="6">
        <v>1</v>
      </c>
      <c r="F908" t="s">
        <v>223</v>
      </c>
      <c r="G908" t="s">
        <v>9</v>
      </c>
      <c r="H908" s="1">
        <v>488851.09032000002</v>
      </c>
      <c r="I908" s="1">
        <v>514374.37599999999</v>
      </c>
      <c r="J908" s="1">
        <v>2104</v>
      </c>
    </row>
    <row r="909" spans="1:10" x14ac:dyDescent="0.25">
      <c r="A909" t="s">
        <v>183</v>
      </c>
      <c r="B909" s="6">
        <v>2014</v>
      </c>
      <c r="C909" t="s">
        <v>15</v>
      </c>
      <c r="D909" t="s">
        <v>8</v>
      </c>
      <c r="E909" s="6">
        <v>2</v>
      </c>
      <c r="F909" t="s">
        <v>223</v>
      </c>
      <c r="G909" t="s">
        <v>9</v>
      </c>
      <c r="H909" s="1">
        <v>614255.22881999996</v>
      </c>
      <c r="I909" s="1">
        <v>632199.88399999996</v>
      </c>
      <c r="J909" s="1">
        <v>2058</v>
      </c>
    </row>
    <row r="910" spans="1:10" x14ac:dyDescent="0.25">
      <c r="A910" t="s">
        <v>183</v>
      </c>
      <c r="B910" s="6">
        <v>2014</v>
      </c>
      <c r="C910" t="s">
        <v>185</v>
      </c>
      <c r="D910" t="s">
        <v>131</v>
      </c>
      <c r="E910" s="6">
        <v>1</v>
      </c>
      <c r="F910" t="s">
        <v>223</v>
      </c>
      <c r="G910" t="s">
        <v>13</v>
      </c>
      <c r="H910" s="1">
        <v>8492.0869000000002</v>
      </c>
      <c r="I910" s="1">
        <v>6756.38</v>
      </c>
      <c r="J910" s="1">
        <v>1591</v>
      </c>
    </row>
    <row r="911" spans="1:10" x14ac:dyDescent="0.25">
      <c r="A911" t="s">
        <v>183</v>
      </c>
      <c r="B911" s="6">
        <v>2014</v>
      </c>
      <c r="C911" t="s">
        <v>185</v>
      </c>
      <c r="D911" t="s">
        <v>131</v>
      </c>
      <c r="E911" s="6">
        <v>2</v>
      </c>
      <c r="F911" t="s">
        <v>223</v>
      </c>
      <c r="G911" t="s">
        <v>13</v>
      </c>
      <c r="H911" s="1">
        <v>5911.2184999999999</v>
      </c>
      <c r="I911" s="1">
        <v>4498.93</v>
      </c>
      <c r="J911" s="1">
        <v>1522</v>
      </c>
    </row>
    <row r="912" spans="1:10" x14ac:dyDescent="0.25">
      <c r="A912" t="s">
        <v>183</v>
      </c>
      <c r="B912" s="6">
        <v>2014</v>
      </c>
      <c r="C912" t="s">
        <v>185</v>
      </c>
      <c r="D912" t="s">
        <v>131</v>
      </c>
      <c r="E912" s="6">
        <v>3</v>
      </c>
      <c r="F912" t="s">
        <v>223</v>
      </c>
      <c r="G912" t="s">
        <v>13</v>
      </c>
      <c r="H912" s="1">
        <v>45665.95177</v>
      </c>
      <c r="I912" s="1">
        <v>35428.230000000003</v>
      </c>
      <c r="J912" s="1">
        <v>1552</v>
      </c>
    </row>
    <row r="913" spans="1:10" x14ac:dyDescent="0.25">
      <c r="A913" t="s">
        <v>183</v>
      </c>
      <c r="B913" s="6">
        <v>2014</v>
      </c>
      <c r="C913" t="s">
        <v>185</v>
      </c>
      <c r="D913" t="s">
        <v>131</v>
      </c>
      <c r="E913" s="6">
        <v>4</v>
      </c>
      <c r="F913" t="s">
        <v>223</v>
      </c>
      <c r="G913" t="s">
        <v>9</v>
      </c>
      <c r="H913" s="1">
        <v>1293931.4162999999</v>
      </c>
      <c r="I913" s="1">
        <v>1258923.03</v>
      </c>
      <c r="J913" s="1">
        <v>1946</v>
      </c>
    </row>
    <row r="914" spans="1:10" x14ac:dyDescent="0.25">
      <c r="A914" t="s">
        <v>183</v>
      </c>
      <c r="B914" s="6">
        <v>2014</v>
      </c>
      <c r="C914" t="s">
        <v>185</v>
      </c>
      <c r="D914" t="s">
        <v>131</v>
      </c>
      <c r="E914" s="6">
        <v>5</v>
      </c>
      <c r="F914" t="s">
        <v>223</v>
      </c>
      <c r="G914" t="s">
        <v>9</v>
      </c>
      <c r="H914" s="1">
        <v>2876304.5194000001</v>
      </c>
      <c r="I914" s="1">
        <v>3146746.33</v>
      </c>
      <c r="J914" s="1">
        <v>2188</v>
      </c>
    </row>
    <row r="915" spans="1:10" x14ac:dyDescent="0.25">
      <c r="A915" t="s">
        <v>183</v>
      </c>
      <c r="B915" s="6">
        <v>2014</v>
      </c>
      <c r="C915" t="s">
        <v>186</v>
      </c>
      <c r="D915" t="s">
        <v>131</v>
      </c>
      <c r="E915" s="6" t="s">
        <v>287</v>
      </c>
      <c r="F915" t="s">
        <v>288</v>
      </c>
      <c r="G915" t="s">
        <v>216</v>
      </c>
      <c r="H915" s="1">
        <v>1028604.3801599999</v>
      </c>
      <c r="I915" s="1">
        <v>496082.87975000002</v>
      </c>
      <c r="J915" s="1">
        <v>965</v>
      </c>
    </row>
    <row r="916" spans="1:10" x14ac:dyDescent="0.25">
      <c r="A916" t="s">
        <v>183</v>
      </c>
      <c r="B916" s="6">
        <v>2014</v>
      </c>
      <c r="C916" t="s">
        <v>187</v>
      </c>
      <c r="D916" t="s">
        <v>131</v>
      </c>
      <c r="E916" s="6">
        <v>1</v>
      </c>
      <c r="F916" t="s">
        <v>223</v>
      </c>
      <c r="G916" t="s">
        <v>13</v>
      </c>
      <c r="H916" s="1">
        <v>3711.3449999999998</v>
      </c>
      <c r="I916" s="1">
        <v>2449.1</v>
      </c>
      <c r="J916" s="1">
        <v>1320</v>
      </c>
    </row>
    <row r="917" spans="1:10" x14ac:dyDescent="0.25">
      <c r="A917" t="s">
        <v>183</v>
      </c>
      <c r="B917" s="6">
        <v>2014</v>
      </c>
      <c r="C917" t="s">
        <v>187</v>
      </c>
      <c r="D917" t="s">
        <v>131</v>
      </c>
      <c r="E917" s="6">
        <v>2</v>
      </c>
      <c r="F917" t="s">
        <v>223</v>
      </c>
      <c r="G917" t="s">
        <v>13</v>
      </c>
      <c r="H917" s="1">
        <v>3452.5095000000001</v>
      </c>
      <c r="I917" s="1">
        <v>2419.5</v>
      </c>
      <c r="J917" s="1">
        <v>1402</v>
      </c>
    </row>
    <row r="918" spans="1:10" x14ac:dyDescent="0.25">
      <c r="A918" t="s">
        <v>183</v>
      </c>
      <c r="B918" s="6">
        <v>2014</v>
      </c>
      <c r="C918" t="s">
        <v>187</v>
      </c>
      <c r="D918" t="s">
        <v>131</v>
      </c>
      <c r="E918" s="6" t="s">
        <v>286</v>
      </c>
      <c r="F918" t="s">
        <v>227</v>
      </c>
      <c r="G918" t="s">
        <v>13</v>
      </c>
      <c r="H918" s="1">
        <v>0</v>
      </c>
      <c r="I918" s="1">
        <v>0</v>
      </c>
      <c r="J918" s="1">
        <v>0</v>
      </c>
    </row>
    <row r="919" spans="1:10" x14ac:dyDescent="0.25">
      <c r="A919" t="s">
        <v>183</v>
      </c>
      <c r="B919" s="6">
        <v>2014</v>
      </c>
      <c r="C919" t="s">
        <v>179</v>
      </c>
      <c r="D919" t="s">
        <v>131</v>
      </c>
      <c r="E919" s="6">
        <v>1</v>
      </c>
      <c r="F919" t="s">
        <v>223</v>
      </c>
      <c r="G919" t="s">
        <v>9</v>
      </c>
      <c r="H919" s="1">
        <v>958018.49922500004</v>
      </c>
      <c r="I919" s="1">
        <v>1111544.425</v>
      </c>
      <c r="J919" s="1">
        <v>2321</v>
      </c>
    </row>
    <row r="920" spans="1:10" x14ac:dyDescent="0.25">
      <c r="A920" t="s">
        <v>183</v>
      </c>
      <c r="B920" s="6">
        <v>2014</v>
      </c>
      <c r="C920" t="s">
        <v>179</v>
      </c>
      <c r="D920" t="s">
        <v>131</v>
      </c>
      <c r="E920" s="6">
        <v>2</v>
      </c>
      <c r="F920" t="s">
        <v>223</v>
      </c>
      <c r="G920" t="s">
        <v>9</v>
      </c>
      <c r="H920" s="1">
        <v>866369.98089999997</v>
      </c>
      <c r="I920" s="1">
        <v>1013327.85</v>
      </c>
      <c r="J920" s="1">
        <v>2339</v>
      </c>
    </row>
    <row r="921" spans="1:10" x14ac:dyDescent="0.25">
      <c r="A921" t="s">
        <v>183</v>
      </c>
      <c r="B921" s="6">
        <v>2014</v>
      </c>
      <c r="C921" t="s">
        <v>179</v>
      </c>
      <c r="D921" t="s">
        <v>131</v>
      </c>
      <c r="E921" s="6" t="s">
        <v>252</v>
      </c>
      <c r="F921" t="s">
        <v>225</v>
      </c>
      <c r="G921" t="s">
        <v>13</v>
      </c>
      <c r="H921" s="1">
        <v>2191267.3126400001</v>
      </c>
      <c r="I921" s="1">
        <v>1418744.3</v>
      </c>
      <c r="J921" s="1">
        <v>927</v>
      </c>
    </row>
    <row r="922" spans="1:10" ht="13.8" thickBot="1" x14ac:dyDescent="0.3">
      <c r="A922" t="s">
        <v>183</v>
      </c>
      <c r="B922" s="6">
        <v>2014</v>
      </c>
      <c r="C922" t="s">
        <v>179</v>
      </c>
      <c r="D922" t="s">
        <v>131</v>
      </c>
      <c r="E922" s="6" t="s">
        <v>253</v>
      </c>
      <c r="F922" t="s">
        <v>225</v>
      </c>
      <c r="G922" t="s">
        <v>13</v>
      </c>
      <c r="H922" s="1">
        <v>2476588.5798399998</v>
      </c>
      <c r="I922" s="1">
        <v>1545973.85</v>
      </c>
      <c r="J922" s="1">
        <v>916</v>
      </c>
    </row>
    <row r="923" spans="1:10" s="145" customFormat="1" ht="13.8" thickBot="1" x14ac:dyDescent="0.3">
      <c r="A923" s="146" t="s">
        <v>183</v>
      </c>
      <c r="B923" s="147">
        <v>2014</v>
      </c>
      <c r="C923" s="148"/>
      <c r="D923" s="148"/>
      <c r="E923" s="147"/>
      <c r="F923" s="148"/>
      <c r="G923" s="148"/>
      <c r="H923" s="149">
        <f>SUM(H907:H922)</f>
        <v>13448539.735025</v>
      </c>
      <c r="I923" s="149">
        <f>SUM(I907:I922)</f>
        <v>11602227.644750001</v>
      </c>
      <c r="J923" s="150">
        <f>(I923*2000)/H923</f>
        <v>1725.4256407531716</v>
      </c>
    </row>
    <row r="926" spans="1:10" x14ac:dyDescent="0.25">
      <c r="A926" t="s">
        <v>183</v>
      </c>
      <c r="B926" s="6">
        <v>2013</v>
      </c>
      <c r="C926" t="s">
        <v>184</v>
      </c>
      <c r="D926" t="s">
        <v>131</v>
      </c>
      <c r="E926" s="6">
        <v>5</v>
      </c>
      <c r="F926" t="s">
        <v>227</v>
      </c>
      <c r="G926" t="s">
        <v>13</v>
      </c>
      <c r="H926" s="1">
        <v>532324.88095000002</v>
      </c>
      <c r="I926" s="1">
        <v>379406.25</v>
      </c>
      <c r="J926" s="1">
        <v>1425</v>
      </c>
    </row>
    <row r="927" spans="1:10" x14ac:dyDescent="0.25">
      <c r="A927" t="s">
        <v>183</v>
      </c>
      <c r="B927" s="6">
        <v>2013</v>
      </c>
      <c r="C927" t="s">
        <v>15</v>
      </c>
      <c r="D927" t="s">
        <v>8</v>
      </c>
      <c r="E927" s="6">
        <v>1</v>
      </c>
      <c r="F927" t="s">
        <v>223</v>
      </c>
      <c r="G927" t="s">
        <v>9</v>
      </c>
      <c r="H927" s="1">
        <v>531991.61442</v>
      </c>
      <c r="I927" s="1">
        <v>578047.21200000006</v>
      </c>
      <c r="J927" s="1">
        <v>2173</v>
      </c>
    </row>
    <row r="928" spans="1:10" x14ac:dyDescent="0.25">
      <c r="A928" t="s">
        <v>183</v>
      </c>
      <c r="B928" s="6">
        <v>2013</v>
      </c>
      <c r="C928" t="s">
        <v>15</v>
      </c>
      <c r="D928" t="s">
        <v>8</v>
      </c>
      <c r="E928" s="6">
        <v>2</v>
      </c>
      <c r="F928" t="s">
        <v>223</v>
      </c>
      <c r="G928" t="s">
        <v>9</v>
      </c>
      <c r="H928" s="1">
        <v>460626.17592000001</v>
      </c>
      <c r="I928" s="1">
        <v>496233.31599999999</v>
      </c>
      <c r="J928" s="1">
        <v>2155</v>
      </c>
    </row>
    <row r="929" spans="1:10" x14ac:dyDescent="0.25">
      <c r="A929" t="s">
        <v>183</v>
      </c>
      <c r="B929" s="6">
        <v>2013</v>
      </c>
      <c r="C929" t="s">
        <v>185</v>
      </c>
      <c r="D929" t="s">
        <v>131</v>
      </c>
      <c r="E929" s="6">
        <v>1</v>
      </c>
      <c r="F929" t="s">
        <v>223</v>
      </c>
      <c r="G929" t="s">
        <v>13</v>
      </c>
      <c r="H929" s="1">
        <v>19449.182499999999</v>
      </c>
      <c r="I929" s="1">
        <v>14319.85</v>
      </c>
      <c r="J929" s="1">
        <v>1473</v>
      </c>
    </row>
    <row r="930" spans="1:10" x14ac:dyDescent="0.25">
      <c r="A930" t="s">
        <v>183</v>
      </c>
      <c r="B930" s="6">
        <v>2013</v>
      </c>
      <c r="C930" t="s">
        <v>185</v>
      </c>
      <c r="D930" t="s">
        <v>131</v>
      </c>
      <c r="E930" s="6">
        <v>2</v>
      </c>
      <c r="F930" t="s">
        <v>223</v>
      </c>
      <c r="G930" t="s">
        <v>13</v>
      </c>
      <c r="H930" s="1">
        <v>15811.334000000001</v>
      </c>
      <c r="I930" s="1">
        <v>12404.35</v>
      </c>
      <c r="J930" s="1">
        <v>1569</v>
      </c>
    </row>
    <row r="931" spans="1:10" x14ac:dyDescent="0.25">
      <c r="A931" t="s">
        <v>183</v>
      </c>
      <c r="B931" s="6">
        <v>2013</v>
      </c>
      <c r="C931" t="s">
        <v>185</v>
      </c>
      <c r="D931" t="s">
        <v>131</v>
      </c>
      <c r="E931" s="6">
        <v>3</v>
      </c>
      <c r="F931" t="s">
        <v>223</v>
      </c>
      <c r="G931" t="s">
        <v>13</v>
      </c>
      <c r="H931" s="1">
        <v>13492.449269999999</v>
      </c>
      <c r="I931" s="1">
        <v>10778.68</v>
      </c>
      <c r="J931" s="1">
        <v>1598</v>
      </c>
    </row>
    <row r="932" spans="1:10" x14ac:dyDescent="0.25">
      <c r="A932" t="s">
        <v>183</v>
      </c>
      <c r="B932" s="6">
        <v>2013</v>
      </c>
      <c r="C932" t="s">
        <v>185</v>
      </c>
      <c r="D932" t="s">
        <v>131</v>
      </c>
      <c r="E932" s="6">
        <v>4</v>
      </c>
      <c r="F932" t="s">
        <v>223</v>
      </c>
      <c r="G932" t="s">
        <v>9</v>
      </c>
      <c r="H932" s="1">
        <v>1065853.9335</v>
      </c>
      <c r="I932" s="1">
        <v>1068047.6499999999</v>
      </c>
      <c r="J932" s="1">
        <v>2004</v>
      </c>
    </row>
    <row r="933" spans="1:10" x14ac:dyDescent="0.25">
      <c r="A933" t="s">
        <v>183</v>
      </c>
      <c r="B933" s="6">
        <v>2013</v>
      </c>
      <c r="C933" t="s">
        <v>185</v>
      </c>
      <c r="D933" t="s">
        <v>131</v>
      </c>
      <c r="E933" s="6">
        <v>5</v>
      </c>
      <c r="F933" t="s">
        <v>223</v>
      </c>
      <c r="G933" t="s">
        <v>9</v>
      </c>
      <c r="H933" s="1">
        <v>2092008.2194699999</v>
      </c>
      <c r="I933" s="1">
        <v>2391734.35</v>
      </c>
      <c r="J933" s="1">
        <v>2287</v>
      </c>
    </row>
    <row r="934" spans="1:10" x14ac:dyDescent="0.25">
      <c r="A934" t="s">
        <v>183</v>
      </c>
      <c r="B934" s="6">
        <v>2013</v>
      </c>
      <c r="C934" t="s">
        <v>187</v>
      </c>
      <c r="D934" t="s">
        <v>131</v>
      </c>
      <c r="E934" s="6">
        <v>1</v>
      </c>
      <c r="F934" t="s">
        <v>223</v>
      </c>
      <c r="G934" t="s">
        <v>13</v>
      </c>
      <c r="H934" s="1">
        <v>3788.7674000000002</v>
      </c>
      <c r="I934" s="1">
        <v>2521.6</v>
      </c>
      <c r="J934" s="1">
        <v>1331</v>
      </c>
    </row>
    <row r="935" spans="1:10" x14ac:dyDescent="0.25">
      <c r="A935" t="s">
        <v>183</v>
      </c>
      <c r="B935" s="6">
        <v>2013</v>
      </c>
      <c r="C935" t="s">
        <v>187</v>
      </c>
      <c r="D935" t="s">
        <v>131</v>
      </c>
      <c r="E935" s="6">
        <v>2</v>
      </c>
      <c r="F935" t="s">
        <v>223</v>
      </c>
      <c r="G935" t="s">
        <v>13</v>
      </c>
      <c r="H935" s="1">
        <v>11379.9059</v>
      </c>
      <c r="I935" s="1">
        <v>7117.5</v>
      </c>
      <c r="J935" s="1">
        <v>1251</v>
      </c>
    </row>
    <row r="936" spans="1:10" x14ac:dyDescent="0.25">
      <c r="A936" t="s">
        <v>183</v>
      </c>
      <c r="B936" s="6">
        <v>2013</v>
      </c>
      <c r="C936" t="s">
        <v>187</v>
      </c>
      <c r="D936" t="s">
        <v>131</v>
      </c>
      <c r="E936" s="6" t="s">
        <v>286</v>
      </c>
      <c r="F936" t="s">
        <v>227</v>
      </c>
      <c r="G936" t="s">
        <v>13</v>
      </c>
      <c r="H936" s="1">
        <v>0</v>
      </c>
      <c r="I936" s="1">
        <v>0</v>
      </c>
      <c r="J936" s="1">
        <v>0</v>
      </c>
    </row>
    <row r="937" spans="1:10" x14ac:dyDescent="0.25">
      <c r="A937" t="s">
        <v>183</v>
      </c>
      <c r="B937" s="6">
        <v>2013</v>
      </c>
      <c r="C937" t="s">
        <v>179</v>
      </c>
      <c r="D937" t="s">
        <v>131</v>
      </c>
      <c r="E937" s="6">
        <v>1</v>
      </c>
      <c r="F937" t="s">
        <v>223</v>
      </c>
      <c r="G937" t="s">
        <v>9</v>
      </c>
      <c r="H937" s="1">
        <v>455238.63705000002</v>
      </c>
      <c r="I937" s="1">
        <v>526023.86499999999</v>
      </c>
      <c r="J937" s="1">
        <v>2311</v>
      </c>
    </row>
    <row r="938" spans="1:10" x14ac:dyDescent="0.25">
      <c r="A938" t="s">
        <v>183</v>
      </c>
      <c r="B938" s="6">
        <v>2013</v>
      </c>
      <c r="C938" t="s">
        <v>179</v>
      </c>
      <c r="D938" t="s">
        <v>131</v>
      </c>
      <c r="E938" s="6">
        <v>2</v>
      </c>
      <c r="F938" t="s">
        <v>223</v>
      </c>
      <c r="G938" t="s">
        <v>9</v>
      </c>
      <c r="H938" s="1">
        <v>458540.23202499998</v>
      </c>
      <c r="I938" s="1">
        <v>552705.15</v>
      </c>
      <c r="J938" s="1">
        <v>2411</v>
      </c>
    </row>
    <row r="939" spans="1:10" x14ac:dyDescent="0.25">
      <c r="A939" t="s">
        <v>183</v>
      </c>
      <c r="B939" s="6">
        <v>2013</v>
      </c>
      <c r="C939" t="s">
        <v>179</v>
      </c>
      <c r="D939" t="s">
        <v>131</v>
      </c>
      <c r="E939" s="6" t="s">
        <v>252</v>
      </c>
      <c r="F939" t="s">
        <v>225</v>
      </c>
      <c r="G939" t="s">
        <v>13</v>
      </c>
      <c r="H939" s="1">
        <v>2403011.33824</v>
      </c>
      <c r="I939" s="1">
        <v>1547309.73</v>
      </c>
      <c r="J939" s="1">
        <v>890</v>
      </c>
    </row>
    <row r="940" spans="1:10" ht="13.8" thickBot="1" x14ac:dyDescent="0.3">
      <c r="A940" t="s">
        <v>183</v>
      </c>
      <c r="B940" s="6">
        <v>2013</v>
      </c>
      <c r="C940" t="s">
        <v>179</v>
      </c>
      <c r="D940" t="s">
        <v>131</v>
      </c>
      <c r="E940" s="6" t="s">
        <v>253</v>
      </c>
      <c r="F940" t="s">
        <v>225</v>
      </c>
      <c r="G940" t="s">
        <v>13</v>
      </c>
      <c r="H940" s="1">
        <v>2437951.1039999998</v>
      </c>
      <c r="I940" s="1">
        <v>1533135.03</v>
      </c>
      <c r="J940" s="1">
        <v>896</v>
      </c>
    </row>
    <row r="941" spans="1:10" s="145" customFormat="1" ht="13.8" thickBot="1" x14ac:dyDescent="0.3">
      <c r="A941" s="146" t="s">
        <v>183</v>
      </c>
      <c r="B941" s="147">
        <v>2013</v>
      </c>
      <c r="C941" s="148"/>
      <c r="D941" s="148"/>
      <c r="E941" s="147"/>
      <c r="F941" s="148"/>
      <c r="G941" s="148"/>
      <c r="H941" s="149">
        <f>SUM(H926:H940)</f>
        <v>10501467.774645001</v>
      </c>
      <c r="I941" s="149">
        <f>SUM(I926:I940)</f>
        <v>9119784.5329999998</v>
      </c>
      <c r="J941" s="150">
        <f>(I941*2000)/H941</f>
        <v>1736.8590236536324</v>
      </c>
    </row>
    <row r="944" spans="1:10" x14ac:dyDescent="0.25">
      <c r="A944" t="s">
        <v>183</v>
      </c>
      <c r="B944" s="6">
        <v>2012</v>
      </c>
      <c r="C944" t="s">
        <v>184</v>
      </c>
      <c r="D944" t="s">
        <v>131</v>
      </c>
      <c r="E944" s="6">
        <v>5</v>
      </c>
      <c r="F944" t="s">
        <v>227</v>
      </c>
      <c r="G944" t="s">
        <v>13</v>
      </c>
      <c r="H944" s="1">
        <v>594380.77598999999</v>
      </c>
      <c r="I944" s="1">
        <v>395592.23</v>
      </c>
      <c r="J944" s="1">
        <v>1331</v>
      </c>
    </row>
    <row r="945" spans="1:10" x14ac:dyDescent="0.25">
      <c r="A945" t="s">
        <v>183</v>
      </c>
      <c r="B945" s="6">
        <v>2012</v>
      </c>
      <c r="C945" t="s">
        <v>15</v>
      </c>
      <c r="D945" t="s">
        <v>8</v>
      </c>
      <c r="E945" s="6">
        <v>1</v>
      </c>
      <c r="F945" t="s">
        <v>223</v>
      </c>
      <c r="G945" t="s">
        <v>9</v>
      </c>
      <c r="H945" s="1">
        <v>430778.05781999999</v>
      </c>
      <c r="I945" s="1">
        <v>508862.90399999998</v>
      </c>
      <c r="J945" s="1">
        <v>2363</v>
      </c>
    </row>
    <row r="946" spans="1:10" x14ac:dyDescent="0.25">
      <c r="A946" t="s">
        <v>183</v>
      </c>
      <c r="B946" s="6">
        <v>2012</v>
      </c>
      <c r="C946" t="s">
        <v>15</v>
      </c>
      <c r="D946" t="s">
        <v>8</v>
      </c>
      <c r="E946" s="6">
        <v>2</v>
      </c>
      <c r="F946" t="s">
        <v>223</v>
      </c>
      <c r="G946" t="s">
        <v>9</v>
      </c>
      <c r="H946" s="1">
        <v>380560.39529999997</v>
      </c>
      <c r="I946" s="1">
        <v>439477.67599999998</v>
      </c>
      <c r="J946" s="1">
        <v>2310</v>
      </c>
    </row>
    <row r="947" spans="1:10" x14ac:dyDescent="0.25">
      <c r="A947" t="s">
        <v>183</v>
      </c>
      <c r="B947" s="6">
        <v>2012</v>
      </c>
      <c r="C947" t="s">
        <v>185</v>
      </c>
      <c r="D947" t="s">
        <v>131</v>
      </c>
      <c r="E947" s="6">
        <v>1</v>
      </c>
      <c r="F947" t="s">
        <v>223</v>
      </c>
      <c r="G947" t="s">
        <v>13</v>
      </c>
      <c r="H947" s="1">
        <v>3159.4364999999998</v>
      </c>
      <c r="I947" s="1">
        <v>2537.1</v>
      </c>
      <c r="J947" s="1">
        <v>1606</v>
      </c>
    </row>
    <row r="948" spans="1:10" x14ac:dyDescent="0.25">
      <c r="A948" t="s">
        <v>183</v>
      </c>
      <c r="B948" s="6">
        <v>2012</v>
      </c>
      <c r="C948" t="s">
        <v>185</v>
      </c>
      <c r="D948" t="s">
        <v>131</v>
      </c>
      <c r="E948" s="6">
        <v>2</v>
      </c>
      <c r="F948" t="s">
        <v>223</v>
      </c>
      <c r="G948" t="s">
        <v>13</v>
      </c>
      <c r="H948" s="1">
        <v>8743.3444999999992</v>
      </c>
      <c r="I948" s="1">
        <v>7052.5</v>
      </c>
      <c r="J948" s="1">
        <v>1613</v>
      </c>
    </row>
    <row r="949" spans="1:10" x14ac:dyDescent="0.25">
      <c r="A949" t="s">
        <v>183</v>
      </c>
      <c r="B949" s="6">
        <v>2012</v>
      </c>
      <c r="C949" t="s">
        <v>185</v>
      </c>
      <c r="D949" t="s">
        <v>131</v>
      </c>
      <c r="E949" s="6">
        <v>3</v>
      </c>
      <c r="F949" t="s">
        <v>223</v>
      </c>
      <c r="G949" t="s">
        <v>13</v>
      </c>
      <c r="H949" s="1">
        <v>40991.6639</v>
      </c>
      <c r="I949" s="1">
        <v>31135.279999999999</v>
      </c>
      <c r="J949" s="1">
        <v>1519</v>
      </c>
    </row>
    <row r="950" spans="1:10" x14ac:dyDescent="0.25">
      <c r="A950" t="s">
        <v>183</v>
      </c>
      <c r="B950" s="6">
        <v>2012</v>
      </c>
      <c r="C950" t="s">
        <v>185</v>
      </c>
      <c r="D950" t="s">
        <v>131</v>
      </c>
      <c r="E950" s="6">
        <v>4</v>
      </c>
      <c r="F950" t="s">
        <v>223</v>
      </c>
      <c r="G950" t="s">
        <v>9</v>
      </c>
      <c r="H950" s="1">
        <v>324873.32925000001</v>
      </c>
      <c r="I950" s="1">
        <v>325165.13</v>
      </c>
      <c r="J950" s="1">
        <v>2002</v>
      </c>
    </row>
    <row r="951" spans="1:10" x14ac:dyDescent="0.25">
      <c r="A951" t="s">
        <v>183</v>
      </c>
      <c r="B951" s="6">
        <v>2012</v>
      </c>
      <c r="C951" t="s">
        <v>185</v>
      </c>
      <c r="D951" t="s">
        <v>131</v>
      </c>
      <c r="E951" s="6">
        <v>5</v>
      </c>
      <c r="F951" t="s">
        <v>223</v>
      </c>
      <c r="G951" t="s">
        <v>9</v>
      </c>
      <c r="H951" s="1">
        <v>1611387.26122</v>
      </c>
      <c r="I951" s="1">
        <v>1569785.3</v>
      </c>
      <c r="J951" s="1">
        <v>1948</v>
      </c>
    </row>
    <row r="952" spans="1:10" x14ac:dyDescent="0.25">
      <c r="A952" t="s">
        <v>183</v>
      </c>
      <c r="B952" s="6">
        <v>2012</v>
      </c>
      <c r="C952" t="s">
        <v>187</v>
      </c>
      <c r="D952" t="s">
        <v>131</v>
      </c>
      <c r="E952" s="6">
        <v>1</v>
      </c>
      <c r="F952" t="s">
        <v>223</v>
      </c>
      <c r="G952" t="s">
        <v>13</v>
      </c>
      <c r="H952" s="1">
        <v>101.343</v>
      </c>
      <c r="I952" s="1">
        <v>117.83</v>
      </c>
      <c r="J952" s="1">
        <v>2325</v>
      </c>
    </row>
    <row r="953" spans="1:10" x14ac:dyDescent="0.25">
      <c r="A953" t="s">
        <v>183</v>
      </c>
      <c r="B953" s="6">
        <v>2012</v>
      </c>
      <c r="C953" t="s">
        <v>187</v>
      </c>
      <c r="D953" t="s">
        <v>131</v>
      </c>
      <c r="E953" s="6">
        <v>2</v>
      </c>
      <c r="F953" t="s">
        <v>223</v>
      </c>
      <c r="G953" t="s">
        <v>13</v>
      </c>
      <c r="H953" s="1">
        <v>900.03539999999998</v>
      </c>
      <c r="I953" s="1">
        <v>664.6</v>
      </c>
      <c r="J953" s="1">
        <v>1477</v>
      </c>
    </row>
    <row r="954" spans="1:10" x14ac:dyDescent="0.25">
      <c r="A954" t="s">
        <v>183</v>
      </c>
      <c r="B954" s="6">
        <v>2012</v>
      </c>
      <c r="C954" t="s">
        <v>187</v>
      </c>
      <c r="D954" t="s">
        <v>131</v>
      </c>
      <c r="E954" s="6" t="s">
        <v>286</v>
      </c>
      <c r="F954" t="s">
        <v>227</v>
      </c>
      <c r="G954" t="s">
        <v>13</v>
      </c>
      <c r="H954" s="1">
        <v>0</v>
      </c>
      <c r="I954" s="1">
        <v>0</v>
      </c>
      <c r="J954" s="1">
        <v>0</v>
      </c>
    </row>
    <row r="955" spans="1:10" x14ac:dyDescent="0.25">
      <c r="A955" t="s">
        <v>183</v>
      </c>
      <c r="B955" s="6">
        <v>2012</v>
      </c>
      <c r="C955" t="s">
        <v>179</v>
      </c>
      <c r="D955" t="s">
        <v>131</v>
      </c>
      <c r="E955" s="6">
        <v>1</v>
      </c>
      <c r="F955" t="s">
        <v>223</v>
      </c>
      <c r="G955" t="s">
        <v>9</v>
      </c>
      <c r="H955" s="1">
        <v>431997.49002500001</v>
      </c>
      <c r="I955" s="1">
        <v>509122.72499999998</v>
      </c>
      <c r="J955" s="1">
        <v>2357</v>
      </c>
    </row>
    <row r="956" spans="1:10" x14ac:dyDescent="0.25">
      <c r="A956" t="s">
        <v>183</v>
      </c>
      <c r="B956" s="6">
        <v>2012</v>
      </c>
      <c r="C956" t="s">
        <v>179</v>
      </c>
      <c r="D956" t="s">
        <v>131</v>
      </c>
      <c r="E956" s="6">
        <v>2</v>
      </c>
      <c r="F956" t="s">
        <v>223</v>
      </c>
      <c r="G956" t="s">
        <v>9</v>
      </c>
      <c r="H956" s="1">
        <v>476850.90931000002</v>
      </c>
      <c r="I956" s="1">
        <v>579693.69999999995</v>
      </c>
      <c r="J956" s="1">
        <v>2431</v>
      </c>
    </row>
    <row r="957" spans="1:10" x14ac:dyDescent="0.25">
      <c r="A957" t="s">
        <v>183</v>
      </c>
      <c r="B957" s="6">
        <v>2012</v>
      </c>
      <c r="C957" t="s">
        <v>179</v>
      </c>
      <c r="D957" t="s">
        <v>131</v>
      </c>
      <c r="E957" s="6" t="s">
        <v>252</v>
      </c>
      <c r="F957" t="s">
        <v>225</v>
      </c>
      <c r="G957" t="s">
        <v>13</v>
      </c>
      <c r="H957" s="1">
        <v>2536356.6335999998</v>
      </c>
      <c r="I957" s="1">
        <v>1623535.63</v>
      </c>
      <c r="J957" s="1">
        <v>902</v>
      </c>
    </row>
    <row r="958" spans="1:10" ht="13.8" thickBot="1" x14ac:dyDescent="0.3">
      <c r="A958" t="s">
        <v>183</v>
      </c>
      <c r="B958" s="6">
        <v>2012</v>
      </c>
      <c r="C958" t="s">
        <v>179</v>
      </c>
      <c r="D958" t="s">
        <v>131</v>
      </c>
      <c r="E958" s="6" t="s">
        <v>253</v>
      </c>
      <c r="F958" t="s">
        <v>225</v>
      </c>
      <c r="G958" t="s">
        <v>13</v>
      </c>
      <c r="H958" s="1">
        <v>2585102.9606400002</v>
      </c>
      <c r="I958" s="1">
        <v>1607041.7</v>
      </c>
      <c r="J958" s="1">
        <v>904</v>
      </c>
    </row>
    <row r="959" spans="1:10" s="145" customFormat="1" ht="13.8" thickBot="1" x14ac:dyDescent="0.3">
      <c r="A959" s="146" t="s">
        <v>183</v>
      </c>
      <c r="B959" s="147">
        <v>2012</v>
      </c>
      <c r="C959" s="148"/>
      <c r="D959" s="148"/>
      <c r="E959" s="147"/>
      <c r="F959" s="148"/>
      <c r="G959" s="148"/>
      <c r="H959" s="149">
        <f>SUM(H944:H958)</f>
        <v>9426183.6364549994</v>
      </c>
      <c r="I959" s="149">
        <f>SUM(I944:I958)</f>
        <v>7599784.3050000006</v>
      </c>
      <c r="J959" s="150">
        <f>(I959*2000)/H959</f>
        <v>1612.4838212589987</v>
      </c>
    </row>
    <row r="962" spans="1:10" x14ac:dyDescent="0.25">
      <c r="A962" t="s">
        <v>189</v>
      </c>
      <c r="B962" s="6">
        <v>2014</v>
      </c>
      <c r="C962" t="s">
        <v>190</v>
      </c>
      <c r="D962" t="s">
        <v>64</v>
      </c>
      <c r="E962" s="6">
        <v>1</v>
      </c>
      <c r="F962" t="s">
        <v>223</v>
      </c>
      <c r="G962" t="s">
        <v>9</v>
      </c>
      <c r="I962" s="1">
        <v>0</v>
      </c>
      <c r="J962" s="1">
        <v>0</v>
      </c>
    </row>
    <row r="963" spans="1:10" x14ac:dyDescent="0.25">
      <c r="A963" t="s">
        <v>189</v>
      </c>
      <c r="B963" s="6">
        <v>2014</v>
      </c>
      <c r="C963" t="s">
        <v>192</v>
      </c>
      <c r="D963" t="s">
        <v>64</v>
      </c>
      <c r="E963" s="6" t="s">
        <v>269</v>
      </c>
      <c r="F963" t="s">
        <v>223</v>
      </c>
      <c r="G963" t="s">
        <v>9</v>
      </c>
      <c r="H963" s="1">
        <v>2963686.6545799999</v>
      </c>
      <c r="I963" s="1">
        <v>2651685.48</v>
      </c>
      <c r="J963" s="1">
        <v>1789</v>
      </c>
    </row>
    <row r="964" spans="1:10" x14ac:dyDescent="0.25">
      <c r="A964" t="s">
        <v>189</v>
      </c>
      <c r="B964" s="6">
        <v>2014</v>
      </c>
      <c r="C964" t="s">
        <v>194</v>
      </c>
      <c r="D964" t="s">
        <v>64</v>
      </c>
      <c r="E964" s="6">
        <v>4</v>
      </c>
      <c r="F964" t="s">
        <v>227</v>
      </c>
      <c r="G964" t="s">
        <v>13</v>
      </c>
      <c r="H964" s="1">
        <v>17079.868719999999</v>
      </c>
      <c r="I964" s="1">
        <v>15178.69</v>
      </c>
      <c r="J964" s="1">
        <v>1777</v>
      </c>
    </row>
    <row r="965" spans="1:10" x14ac:dyDescent="0.25">
      <c r="A965" t="s">
        <v>189</v>
      </c>
      <c r="B965" s="6">
        <v>2014</v>
      </c>
      <c r="C965" t="s">
        <v>195</v>
      </c>
      <c r="D965" t="s">
        <v>64</v>
      </c>
      <c r="E965" s="6" t="s">
        <v>224</v>
      </c>
      <c r="F965" t="s">
        <v>225</v>
      </c>
      <c r="G965" t="s">
        <v>13</v>
      </c>
      <c r="H965" s="1">
        <v>2796737.5462400001</v>
      </c>
      <c r="I965" s="1">
        <v>1814290.79</v>
      </c>
      <c r="J965" s="1">
        <v>897</v>
      </c>
    </row>
    <row r="966" spans="1:10" x14ac:dyDescent="0.25">
      <c r="A966" t="s">
        <v>189</v>
      </c>
      <c r="B966" s="6">
        <v>2014</v>
      </c>
      <c r="C966" t="s">
        <v>196</v>
      </c>
      <c r="D966" t="s">
        <v>64</v>
      </c>
      <c r="E966" s="6">
        <v>1</v>
      </c>
      <c r="F966" t="s">
        <v>223</v>
      </c>
      <c r="G966" t="s">
        <v>9</v>
      </c>
      <c r="H966" s="1">
        <v>642378.06255999999</v>
      </c>
      <c r="I966" s="1">
        <v>557313.11</v>
      </c>
      <c r="J966" s="1">
        <v>1735</v>
      </c>
    </row>
    <row r="967" spans="1:10" x14ac:dyDescent="0.25">
      <c r="A967" t="s">
        <v>189</v>
      </c>
      <c r="B967" s="6">
        <v>2014</v>
      </c>
      <c r="C967" t="s">
        <v>196</v>
      </c>
      <c r="D967" t="s">
        <v>64</v>
      </c>
      <c r="E967" s="6">
        <v>2</v>
      </c>
      <c r="F967" t="s">
        <v>223</v>
      </c>
      <c r="G967" t="s">
        <v>9</v>
      </c>
      <c r="H967" s="1">
        <v>745467.5956</v>
      </c>
      <c r="I967" s="1">
        <v>664468.55000000005</v>
      </c>
      <c r="J967" s="1">
        <v>1783</v>
      </c>
    </row>
    <row r="968" spans="1:10" x14ac:dyDescent="0.25">
      <c r="A968" t="s">
        <v>189</v>
      </c>
      <c r="B968" s="6">
        <v>2014</v>
      </c>
      <c r="C968" t="s">
        <v>198</v>
      </c>
      <c r="D968" t="s">
        <v>64</v>
      </c>
      <c r="E968" s="6">
        <v>3</v>
      </c>
      <c r="F968" t="s">
        <v>223</v>
      </c>
      <c r="G968" t="s">
        <v>13</v>
      </c>
      <c r="H968" s="1">
        <v>106684.84112</v>
      </c>
      <c r="I968" s="1">
        <v>66594.009999999995</v>
      </c>
      <c r="J968" s="1">
        <v>1248</v>
      </c>
    </row>
    <row r="969" spans="1:10" x14ac:dyDescent="0.25">
      <c r="A969" t="s">
        <v>189</v>
      </c>
      <c r="B969" s="6">
        <v>2014</v>
      </c>
      <c r="C969" t="s">
        <v>198</v>
      </c>
      <c r="D969" t="s">
        <v>64</v>
      </c>
      <c r="E969" s="6" t="s">
        <v>240</v>
      </c>
      <c r="F969" t="s">
        <v>225</v>
      </c>
      <c r="G969" t="s">
        <v>13</v>
      </c>
      <c r="H969" s="1">
        <v>642904.45311999996</v>
      </c>
      <c r="I969" s="1">
        <v>436848.89</v>
      </c>
      <c r="J969" s="1">
        <v>1019</v>
      </c>
    </row>
    <row r="970" spans="1:10" x14ac:dyDescent="0.25">
      <c r="A970" t="s">
        <v>189</v>
      </c>
      <c r="B970" s="6">
        <v>2014</v>
      </c>
      <c r="C970" t="s">
        <v>198</v>
      </c>
      <c r="D970" t="s">
        <v>64</v>
      </c>
      <c r="E970" s="6" t="s">
        <v>251</v>
      </c>
      <c r="F970" t="s">
        <v>225</v>
      </c>
      <c r="G970" t="s">
        <v>13</v>
      </c>
      <c r="H970" s="1">
        <v>570621.91104000004</v>
      </c>
      <c r="I970" s="1">
        <v>391268.16</v>
      </c>
      <c r="J970" s="1">
        <v>1024</v>
      </c>
    </row>
    <row r="971" spans="1:10" x14ac:dyDescent="0.25">
      <c r="A971" t="s">
        <v>189</v>
      </c>
      <c r="B971" s="6">
        <v>2014</v>
      </c>
      <c r="C971" t="s">
        <v>198</v>
      </c>
      <c r="D971" t="s">
        <v>64</v>
      </c>
      <c r="E971" s="6" t="s">
        <v>230</v>
      </c>
      <c r="F971" t="s">
        <v>227</v>
      </c>
      <c r="G971" t="s">
        <v>13</v>
      </c>
      <c r="H971" s="1">
        <v>20954.757249999999</v>
      </c>
      <c r="I971" s="1">
        <v>16556.099999999999</v>
      </c>
      <c r="J971" s="1">
        <v>1580</v>
      </c>
    </row>
    <row r="972" spans="1:10" x14ac:dyDescent="0.25">
      <c r="A972" t="s">
        <v>189</v>
      </c>
      <c r="B972" s="6">
        <v>2014</v>
      </c>
      <c r="C972" t="s">
        <v>199</v>
      </c>
      <c r="D972" t="s">
        <v>64</v>
      </c>
      <c r="E972" s="6">
        <v>1</v>
      </c>
      <c r="F972" t="s">
        <v>238</v>
      </c>
      <c r="G972" t="s">
        <v>21</v>
      </c>
      <c r="H972" s="1">
        <v>4595108.6337440005</v>
      </c>
      <c r="I972" s="1">
        <v>0</v>
      </c>
      <c r="J972" s="1">
        <v>0</v>
      </c>
    </row>
    <row r="973" spans="1:10" x14ac:dyDescent="0.25">
      <c r="A973" t="s">
        <v>189</v>
      </c>
      <c r="B973" s="6">
        <v>2014</v>
      </c>
      <c r="C973" t="s">
        <v>200</v>
      </c>
      <c r="D973" t="s">
        <v>64</v>
      </c>
      <c r="E973" s="6">
        <v>1</v>
      </c>
      <c r="F973" t="s">
        <v>223</v>
      </c>
      <c r="G973" t="s">
        <v>9</v>
      </c>
      <c r="H973" s="1">
        <v>1949270.7939899999</v>
      </c>
      <c r="I973" s="1">
        <v>2062941.93</v>
      </c>
      <c r="J973" s="1">
        <v>2117</v>
      </c>
    </row>
    <row r="974" spans="1:10" x14ac:dyDescent="0.25">
      <c r="A974" t="s">
        <v>189</v>
      </c>
      <c r="B974" s="6">
        <v>2014</v>
      </c>
      <c r="C974" t="s">
        <v>200</v>
      </c>
      <c r="D974" t="s">
        <v>64</v>
      </c>
      <c r="E974" s="6">
        <v>2</v>
      </c>
      <c r="F974" t="s">
        <v>223</v>
      </c>
      <c r="G974" t="s">
        <v>9</v>
      </c>
      <c r="H974" s="1">
        <v>1730055.7859</v>
      </c>
      <c r="I974" s="1">
        <v>1826341.39</v>
      </c>
      <c r="J974" s="1">
        <v>2111</v>
      </c>
    </row>
    <row r="975" spans="1:10" s="97" customFormat="1" x14ac:dyDescent="0.25">
      <c r="A975" s="139" t="s">
        <v>189</v>
      </c>
      <c r="B975" s="143">
        <v>2014</v>
      </c>
      <c r="C975" s="99" t="s">
        <v>193</v>
      </c>
      <c r="D975" s="99" t="s">
        <v>64</v>
      </c>
      <c r="G975" s="99" t="s">
        <v>11</v>
      </c>
      <c r="H975" s="100">
        <v>-144024</v>
      </c>
      <c r="I975" s="98"/>
      <c r="J975" s="98"/>
    </row>
    <row r="976" spans="1:10" s="97" customFormat="1" ht="13.8" thickBot="1" x14ac:dyDescent="0.3">
      <c r="A976" s="139" t="s">
        <v>189</v>
      </c>
      <c r="B976" s="143">
        <v>2014</v>
      </c>
      <c r="C976" s="101" t="s">
        <v>197</v>
      </c>
      <c r="D976" s="101" t="s">
        <v>64</v>
      </c>
      <c r="G976" s="101" t="s">
        <v>17</v>
      </c>
      <c r="H976" s="102">
        <v>104194</v>
      </c>
      <c r="I976" s="98"/>
      <c r="J976" s="98"/>
    </row>
    <row r="977" spans="1:10" s="145" customFormat="1" ht="13.8" thickBot="1" x14ac:dyDescent="0.3">
      <c r="A977" s="146" t="s">
        <v>189</v>
      </c>
      <c r="B977" s="147">
        <v>2014</v>
      </c>
      <c r="C977" s="148"/>
      <c r="D977" s="148"/>
      <c r="E977" s="147"/>
      <c r="F977" s="148"/>
      <c r="G977" s="148"/>
      <c r="H977" s="149">
        <f>SUM(H963:H976)</f>
        <v>16741120.903863996</v>
      </c>
      <c r="I977" s="149">
        <f>SUM(I963:I976)</f>
        <v>10503487.1</v>
      </c>
      <c r="J977" s="150">
        <f>(I977*2000)/H977</f>
        <v>1254.8128838345231</v>
      </c>
    </row>
    <row r="980" spans="1:10" x14ac:dyDescent="0.25">
      <c r="A980" t="s">
        <v>189</v>
      </c>
      <c r="B980" s="6">
        <v>2013</v>
      </c>
      <c r="C980" t="s">
        <v>202</v>
      </c>
      <c r="D980" t="s">
        <v>64</v>
      </c>
      <c r="E980" s="6">
        <v>2</v>
      </c>
      <c r="F980" t="s">
        <v>223</v>
      </c>
      <c r="G980" t="s">
        <v>9</v>
      </c>
      <c r="H980" s="1">
        <v>239753.72511999999</v>
      </c>
      <c r="I980" s="1">
        <v>239938.76</v>
      </c>
      <c r="J980" s="1">
        <v>2002</v>
      </c>
    </row>
    <row r="981" spans="1:10" x14ac:dyDescent="0.25">
      <c r="A981" t="s">
        <v>189</v>
      </c>
      <c r="B981" s="6">
        <v>2013</v>
      </c>
      <c r="C981" t="s">
        <v>202</v>
      </c>
      <c r="D981" t="s">
        <v>64</v>
      </c>
      <c r="E981" s="6">
        <v>3</v>
      </c>
      <c r="F981" t="s">
        <v>223</v>
      </c>
      <c r="G981" t="s">
        <v>9</v>
      </c>
      <c r="H981" s="1">
        <v>539625.81570000004</v>
      </c>
      <c r="I981" s="1">
        <v>568899.26</v>
      </c>
      <c r="J981" s="1">
        <v>2108</v>
      </c>
    </row>
    <row r="982" spans="1:10" x14ac:dyDescent="0.25">
      <c r="A982" t="s">
        <v>189</v>
      </c>
      <c r="B982" s="6">
        <v>2013</v>
      </c>
      <c r="C982" t="s">
        <v>190</v>
      </c>
      <c r="D982" t="s">
        <v>64</v>
      </c>
      <c r="E982" s="6">
        <v>1</v>
      </c>
      <c r="F982" t="s">
        <v>223</v>
      </c>
      <c r="G982" t="s">
        <v>9</v>
      </c>
      <c r="I982" s="1">
        <v>0</v>
      </c>
      <c r="J982" s="1">
        <v>0</v>
      </c>
    </row>
    <row r="983" spans="1:10" x14ac:dyDescent="0.25">
      <c r="A983" t="s">
        <v>189</v>
      </c>
      <c r="B983" s="6">
        <v>2013</v>
      </c>
      <c r="C983" t="s">
        <v>192</v>
      </c>
      <c r="D983" t="s">
        <v>64</v>
      </c>
      <c r="E983" s="6" t="s">
        <v>269</v>
      </c>
      <c r="F983" t="s">
        <v>223</v>
      </c>
      <c r="G983" t="s">
        <v>9</v>
      </c>
      <c r="H983" s="1">
        <v>2439932.9870600002</v>
      </c>
      <c r="I983" s="1">
        <v>2214541.06</v>
      </c>
      <c r="J983" s="1">
        <v>1815</v>
      </c>
    </row>
    <row r="984" spans="1:10" x14ac:dyDescent="0.25">
      <c r="A984" t="s">
        <v>189</v>
      </c>
      <c r="B984" s="6">
        <v>2013</v>
      </c>
      <c r="C984" t="s">
        <v>194</v>
      </c>
      <c r="D984" t="s">
        <v>64</v>
      </c>
      <c r="E984" s="6">
        <v>4</v>
      </c>
      <c r="F984" t="s">
        <v>227</v>
      </c>
      <c r="G984" t="s">
        <v>13</v>
      </c>
      <c r="H984" s="1">
        <v>22213.942569999999</v>
      </c>
      <c r="I984" s="1">
        <v>20170.7</v>
      </c>
      <c r="J984" s="1">
        <v>1816</v>
      </c>
    </row>
    <row r="985" spans="1:10" x14ac:dyDescent="0.25">
      <c r="A985" t="s">
        <v>189</v>
      </c>
      <c r="B985" s="6">
        <v>2013</v>
      </c>
      <c r="C985" t="s">
        <v>195</v>
      </c>
      <c r="D985" t="s">
        <v>64</v>
      </c>
      <c r="E985" s="6" t="s">
        <v>224</v>
      </c>
      <c r="F985" t="s">
        <v>225</v>
      </c>
      <c r="G985" t="s">
        <v>13</v>
      </c>
      <c r="H985" s="1">
        <v>3072623.4316799999</v>
      </c>
      <c r="I985" s="1">
        <v>2045903.52</v>
      </c>
      <c r="J985" s="1">
        <v>903</v>
      </c>
    </row>
    <row r="986" spans="1:10" x14ac:dyDescent="0.25">
      <c r="A986" t="s">
        <v>189</v>
      </c>
      <c r="B986" s="6">
        <v>2013</v>
      </c>
      <c r="C986" t="s">
        <v>196</v>
      </c>
      <c r="D986" t="s">
        <v>64</v>
      </c>
      <c r="E986" s="6">
        <v>1</v>
      </c>
      <c r="F986" t="s">
        <v>223</v>
      </c>
      <c r="G986" t="s">
        <v>9</v>
      </c>
      <c r="H986" s="1">
        <v>340466.31735999999</v>
      </c>
      <c r="I986" s="1">
        <v>283114.53000000003</v>
      </c>
      <c r="J986" s="1">
        <v>1663</v>
      </c>
    </row>
    <row r="987" spans="1:10" x14ac:dyDescent="0.25">
      <c r="A987" t="s">
        <v>189</v>
      </c>
      <c r="B987" s="6">
        <v>2013</v>
      </c>
      <c r="C987" t="s">
        <v>196</v>
      </c>
      <c r="D987" t="s">
        <v>64</v>
      </c>
      <c r="E987" s="6">
        <v>2</v>
      </c>
      <c r="F987" t="s">
        <v>223</v>
      </c>
      <c r="G987" t="s">
        <v>9</v>
      </c>
      <c r="H987" s="1">
        <v>409661.58168</v>
      </c>
      <c r="I987" s="1">
        <v>363940.6</v>
      </c>
      <c r="J987" s="1">
        <v>1777</v>
      </c>
    </row>
    <row r="988" spans="1:10" x14ac:dyDescent="0.25">
      <c r="A988" t="s">
        <v>189</v>
      </c>
      <c r="B988" s="6">
        <v>2013</v>
      </c>
      <c r="C988" t="s">
        <v>198</v>
      </c>
      <c r="D988" t="s">
        <v>64</v>
      </c>
      <c r="E988" s="6">
        <v>3</v>
      </c>
      <c r="F988" t="s">
        <v>223</v>
      </c>
      <c r="G988" t="s">
        <v>13</v>
      </c>
      <c r="H988" s="1">
        <v>76830.168479999993</v>
      </c>
      <c r="I988" s="1">
        <v>47867.37</v>
      </c>
      <c r="J988" s="1">
        <v>1246</v>
      </c>
    </row>
    <row r="989" spans="1:10" x14ac:dyDescent="0.25">
      <c r="A989" t="s">
        <v>189</v>
      </c>
      <c r="B989" s="6">
        <v>2013</v>
      </c>
      <c r="C989" t="s">
        <v>198</v>
      </c>
      <c r="D989" t="s">
        <v>64</v>
      </c>
      <c r="E989" s="6" t="s">
        <v>240</v>
      </c>
      <c r="F989" t="s">
        <v>225</v>
      </c>
      <c r="G989" t="s">
        <v>13</v>
      </c>
      <c r="H989" s="1">
        <v>541070.3872</v>
      </c>
      <c r="I989" s="1">
        <v>380309.82</v>
      </c>
      <c r="J989" s="1">
        <v>1079</v>
      </c>
    </row>
    <row r="990" spans="1:10" x14ac:dyDescent="0.25">
      <c r="A990" t="s">
        <v>189</v>
      </c>
      <c r="B990" s="6">
        <v>2013</v>
      </c>
      <c r="C990" t="s">
        <v>198</v>
      </c>
      <c r="D990" t="s">
        <v>64</v>
      </c>
      <c r="E990" s="6" t="s">
        <v>251</v>
      </c>
      <c r="F990" t="s">
        <v>225</v>
      </c>
      <c r="G990" t="s">
        <v>13</v>
      </c>
      <c r="H990" s="1">
        <v>267002.27584000002</v>
      </c>
      <c r="I990" s="1">
        <v>188549.66</v>
      </c>
      <c r="J990" s="1">
        <v>1076</v>
      </c>
    </row>
    <row r="991" spans="1:10" x14ac:dyDescent="0.25">
      <c r="A991" t="s">
        <v>189</v>
      </c>
      <c r="B991" s="6">
        <v>2013</v>
      </c>
      <c r="C991" t="s">
        <v>198</v>
      </c>
      <c r="D991" t="s">
        <v>64</v>
      </c>
      <c r="E991" s="6" t="s">
        <v>230</v>
      </c>
      <c r="F991" t="s">
        <v>227</v>
      </c>
      <c r="G991" t="s">
        <v>13</v>
      </c>
      <c r="H991" s="1">
        <v>8018.4889999999996</v>
      </c>
      <c r="I991" s="1">
        <v>5850.9</v>
      </c>
      <c r="J991" s="1">
        <v>1459</v>
      </c>
    </row>
    <row r="992" spans="1:10" x14ac:dyDescent="0.25">
      <c r="A992" t="s">
        <v>189</v>
      </c>
      <c r="B992" s="6">
        <v>2013</v>
      </c>
      <c r="C992" t="s">
        <v>199</v>
      </c>
      <c r="D992" t="s">
        <v>64</v>
      </c>
      <c r="E992" s="6">
        <v>1</v>
      </c>
      <c r="F992" t="s">
        <v>238</v>
      </c>
      <c r="G992" t="s">
        <v>21</v>
      </c>
      <c r="H992" s="1">
        <v>5542555.0933980001</v>
      </c>
      <c r="I992" s="1">
        <v>0</v>
      </c>
      <c r="J992" s="1">
        <v>0</v>
      </c>
    </row>
    <row r="993" spans="1:10" x14ac:dyDescent="0.25">
      <c r="A993" t="s">
        <v>189</v>
      </c>
      <c r="B993" s="6">
        <v>2013</v>
      </c>
      <c r="C993" t="s">
        <v>200</v>
      </c>
      <c r="D993" t="s">
        <v>64</v>
      </c>
      <c r="E993" s="6">
        <v>1</v>
      </c>
      <c r="F993" t="s">
        <v>223</v>
      </c>
      <c r="G993" t="s">
        <v>9</v>
      </c>
      <c r="H993" s="1">
        <v>1623929.5888400001</v>
      </c>
      <c r="I993" s="1">
        <v>1763358.98</v>
      </c>
      <c r="J993" s="1">
        <v>2172</v>
      </c>
    </row>
    <row r="994" spans="1:10" x14ac:dyDescent="0.25">
      <c r="A994" t="s">
        <v>189</v>
      </c>
      <c r="B994" s="6">
        <v>2013</v>
      </c>
      <c r="C994" t="s">
        <v>200</v>
      </c>
      <c r="D994" t="s">
        <v>64</v>
      </c>
      <c r="E994" s="6">
        <v>2</v>
      </c>
      <c r="F994" t="s">
        <v>223</v>
      </c>
      <c r="G994" t="s">
        <v>9</v>
      </c>
      <c r="H994" s="1">
        <v>1210882.9141500001</v>
      </c>
      <c r="I994" s="1">
        <v>1305846.94</v>
      </c>
      <c r="J994" s="1">
        <v>2157</v>
      </c>
    </row>
    <row r="995" spans="1:10" s="101" customFormat="1" x14ac:dyDescent="0.25">
      <c r="A995" s="139" t="s">
        <v>189</v>
      </c>
      <c r="B995" s="143">
        <v>2013</v>
      </c>
      <c r="C995" s="103" t="s">
        <v>193</v>
      </c>
      <c r="D995" s="103" t="s">
        <v>64</v>
      </c>
      <c r="G995" s="103" t="s">
        <v>11</v>
      </c>
      <c r="H995" s="104">
        <v>-175206</v>
      </c>
      <c r="I995" s="102"/>
      <c r="J995" s="102"/>
    </row>
    <row r="996" spans="1:10" s="101" customFormat="1" ht="13.8" thickBot="1" x14ac:dyDescent="0.3">
      <c r="A996" s="139" t="s">
        <v>189</v>
      </c>
      <c r="B996" s="143">
        <v>2013</v>
      </c>
      <c r="C996" s="105" t="s">
        <v>197</v>
      </c>
      <c r="D996" s="105" t="s">
        <v>64</v>
      </c>
      <c r="G996" s="105" t="s">
        <v>17</v>
      </c>
      <c r="H996" s="106">
        <v>254191</v>
      </c>
      <c r="I996" s="102"/>
      <c r="J996" s="102"/>
    </row>
    <row r="997" spans="1:10" s="145" customFormat="1" ht="13.8" thickBot="1" x14ac:dyDescent="0.3">
      <c r="A997" s="146" t="s">
        <v>189</v>
      </c>
      <c r="B997" s="147">
        <v>2013</v>
      </c>
      <c r="C997" s="148"/>
      <c r="D997" s="148"/>
      <c r="E997" s="147"/>
      <c r="F997" s="148"/>
      <c r="G997" s="148"/>
      <c r="H997" s="149">
        <f>SUM(H980:H996)</f>
        <v>16413551.718078</v>
      </c>
      <c r="I997" s="149">
        <f>SUM(I980:I996)</f>
        <v>9428292.1000000015</v>
      </c>
      <c r="J997" s="150">
        <f>(I997*2000)/H997</f>
        <v>1148.8424031485661</v>
      </c>
    </row>
    <row r="1000" spans="1:10" x14ac:dyDescent="0.25">
      <c r="A1000" t="s">
        <v>189</v>
      </c>
      <c r="B1000" s="6">
        <v>2012</v>
      </c>
      <c r="C1000" t="s">
        <v>202</v>
      </c>
      <c r="D1000" t="s">
        <v>64</v>
      </c>
      <c r="E1000" s="6">
        <v>1</v>
      </c>
      <c r="F1000" t="s">
        <v>223</v>
      </c>
      <c r="G1000" t="s">
        <v>9</v>
      </c>
      <c r="H1000" s="1">
        <v>365980.20367999998</v>
      </c>
      <c r="I1000" s="1">
        <v>408172.36</v>
      </c>
      <c r="J1000" s="1">
        <v>2231</v>
      </c>
    </row>
    <row r="1001" spans="1:10" x14ac:dyDescent="0.25">
      <c r="A1001" t="s">
        <v>189</v>
      </c>
      <c r="B1001" s="6">
        <v>2012</v>
      </c>
      <c r="C1001" t="s">
        <v>202</v>
      </c>
      <c r="D1001" t="s">
        <v>64</v>
      </c>
      <c r="E1001" s="6">
        <v>2</v>
      </c>
      <c r="F1001" t="s">
        <v>223</v>
      </c>
      <c r="G1001" t="s">
        <v>9</v>
      </c>
      <c r="H1001" s="1">
        <v>453994.58208000002</v>
      </c>
      <c r="I1001" s="1">
        <v>441134.08000000002</v>
      </c>
      <c r="J1001" s="1">
        <v>1943</v>
      </c>
    </row>
    <row r="1002" spans="1:10" x14ac:dyDescent="0.25">
      <c r="A1002" t="s">
        <v>189</v>
      </c>
      <c r="B1002" s="6">
        <v>2012</v>
      </c>
      <c r="C1002" t="s">
        <v>202</v>
      </c>
      <c r="D1002" t="s">
        <v>64</v>
      </c>
      <c r="E1002" s="6">
        <v>3</v>
      </c>
      <c r="F1002" t="s">
        <v>223</v>
      </c>
      <c r="G1002" t="s">
        <v>9</v>
      </c>
      <c r="H1002" s="1">
        <v>809040.39705000003</v>
      </c>
      <c r="I1002" s="1">
        <v>777335.63</v>
      </c>
      <c r="J1002" s="1">
        <v>1922</v>
      </c>
    </row>
    <row r="1003" spans="1:10" x14ac:dyDescent="0.25">
      <c r="A1003" t="s">
        <v>189</v>
      </c>
      <c r="B1003" s="6">
        <v>2012</v>
      </c>
      <c r="C1003" t="s">
        <v>190</v>
      </c>
      <c r="D1003" t="s">
        <v>64</v>
      </c>
      <c r="E1003" s="6">
        <v>1</v>
      </c>
      <c r="F1003" t="s">
        <v>223</v>
      </c>
      <c r="G1003" t="s">
        <v>9</v>
      </c>
      <c r="I1003" s="1">
        <v>0</v>
      </c>
      <c r="J1003" s="1">
        <v>0</v>
      </c>
    </row>
    <row r="1004" spans="1:10" x14ac:dyDescent="0.25">
      <c r="A1004" t="s">
        <v>189</v>
      </c>
      <c r="B1004" s="6">
        <v>2012</v>
      </c>
      <c r="C1004" t="s">
        <v>192</v>
      </c>
      <c r="D1004" t="s">
        <v>64</v>
      </c>
      <c r="E1004" s="6" t="s">
        <v>269</v>
      </c>
      <c r="F1004" t="s">
        <v>223</v>
      </c>
      <c r="G1004" t="s">
        <v>9</v>
      </c>
      <c r="H1004" s="1">
        <v>1988301.6386299999</v>
      </c>
      <c r="I1004" s="1">
        <v>1846265.94</v>
      </c>
      <c r="J1004" s="1">
        <v>1857</v>
      </c>
    </row>
    <row r="1005" spans="1:10" x14ac:dyDescent="0.25">
      <c r="A1005" t="s">
        <v>189</v>
      </c>
      <c r="B1005" s="6">
        <v>2012</v>
      </c>
      <c r="C1005" t="s">
        <v>194</v>
      </c>
      <c r="D1005" t="s">
        <v>64</v>
      </c>
      <c r="E1005" s="6">
        <v>4</v>
      </c>
      <c r="F1005" t="s">
        <v>227</v>
      </c>
      <c r="G1005" t="s">
        <v>13</v>
      </c>
      <c r="H1005" s="1">
        <v>34497.429819999998</v>
      </c>
      <c r="I1005" s="1">
        <v>31913.56</v>
      </c>
      <c r="J1005" s="1">
        <v>1850</v>
      </c>
    </row>
    <row r="1006" spans="1:10" x14ac:dyDescent="0.25">
      <c r="A1006" t="s">
        <v>189</v>
      </c>
      <c r="B1006" s="6">
        <v>2012</v>
      </c>
      <c r="C1006" t="s">
        <v>195</v>
      </c>
      <c r="D1006" t="s">
        <v>64</v>
      </c>
      <c r="E1006" s="6" t="s">
        <v>224</v>
      </c>
      <c r="F1006" t="s">
        <v>225</v>
      </c>
      <c r="G1006" t="s">
        <v>13</v>
      </c>
      <c r="H1006" s="1">
        <v>3201982.58176</v>
      </c>
      <c r="I1006" s="1">
        <v>1928948.37</v>
      </c>
      <c r="J1006" s="1">
        <v>877</v>
      </c>
    </row>
    <row r="1007" spans="1:10" x14ac:dyDescent="0.25">
      <c r="A1007" t="s">
        <v>189</v>
      </c>
      <c r="B1007" s="6">
        <v>2012</v>
      </c>
      <c r="C1007" t="s">
        <v>196</v>
      </c>
      <c r="D1007" t="s">
        <v>64</v>
      </c>
      <c r="E1007" s="6">
        <v>1</v>
      </c>
      <c r="F1007" t="s">
        <v>223</v>
      </c>
      <c r="G1007" t="s">
        <v>9</v>
      </c>
      <c r="H1007" s="1">
        <v>223159.01295999999</v>
      </c>
      <c r="I1007" s="1">
        <v>198723.7</v>
      </c>
      <c r="J1007" s="1">
        <v>1781</v>
      </c>
    </row>
    <row r="1008" spans="1:10" x14ac:dyDescent="0.25">
      <c r="A1008" t="s">
        <v>189</v>
      </c>
      <c r="B1008" s="6">
        <v>2012</v>
      </c>
      <c r="C1008" t="s">
        <v>196</v>
      </c>
      <c r="D1008" t="s">
        <v>64</v>
      </c>
      <c r="E1008" s="6">
        <v>2</v>
      </c>
      <c r="F1008" t="s">
        <v>223</v>
      </c>
      <c r="G1008" t="s">
        <v>9</v>
      </c>
      <c r="H1008" s="1">
        <v>366842.67775999999</v>
      </c>
      <c r="I1008" s="1">
        <v>322857.36</v>
      </c>
      <c r="J1008" s="1">
        <v>1760</v>
      </c>
    </row>
    <row r="1009" spans="1:10" x14ac:dyDescent="0.25">
      <c r="A1009" t="s">
        <v>189</v>
      </c>
      <c r="B1009" s="6">
        <v>2012</v>
      </c>
      <c r="C1009" t="s">
        <v>198</v>
      </c>
      <c r="D1009" t="s">
        <v>64</v>
      </c>
      <c r="E1009" s="6">
        <v>3</v>
      </c>
      <c r="F1009" t="s">
        <v>223</v>
      </c>
      <c r="G1009" t="s">
        <v>13</v>
      </c>
      <c r="H1009" s="1">
        <v>412662.37688</v>
      </c>
      <c r="I1009" s="1">
        <v>350937.68</v>
      </c>
      <c r="J1009" s="1">
        <v>1701</v>
      </c>
    </row>
    <row r="1010" spans="1:10" x14ac:dyDescent="0.25">
      <c r="A1010" t="s">
        <v>189</v>
      </c>
      <c r="B1010" s="6">
        <v>2012</v>
      </c>
      <c r="C1010" t="s">
        <v>198</v>
      </c>
      <c r="D1010" t="s">
        <v>64</v>
      </c>
      <c r="E1010" s="6" t="s">
        <v>240</v>
      </c>
      <c r="F1010" t="s">
        <v>225</v>
      </c>
      <c r="G1010" t="s">
        <v>13</v>
      </c>
      <c r="H1010" s="1">
        <v>759876.84351999999</v>
      </c>
      <c r="I1010" s="1">
        <v>511939.76</v>
      </c>
      <c r="J1010" s="1">
        <v>1014</v>
      </c>
    </row>
    <row r="1011" spans="1:10" x14ac:dyDescent="0.25">
      <c r="A1011" t="s">
        <v>189</v>
      </c>
      <c r="B1011" s="6">
        <v>2012</v>
      </c>
      <c r="C1011" t="s">
        <v>198</v>
      </c>
      <c r="D1011" t="s">
        <v>64</v>
      </c>
      <c r="E1011" s="6" t="s">
        <v>251</v>
      </c>
      <c r="F1011" t="s">
        <v>225</v>
      </c>
      <c r="G1011" t="s">
        <v>13</v>
      </c>
      <c r="H1011" s="1">
        <v>809962.42431999999</v>
      </c>
      <c r="I1011" s="1">
        <v>540059.06999999995</v>
      </c>
      <c r="J1011" s="1">
        <v>989</v>
      </c>
    </row>
    <row r="1012" spans="1:10" x14ac:dyDescent="0.25">
      <c r="A1012" t="s">
        <v>189</v>
      </c>
      <c r="B1012" s="6">
        <v>2012</v>
      </c>
      <c r="C1012" t="s">
        <v>198</v>
      </c>
      <c r="D1012" t="s">
        <v>64</v>
      </c>
      <c r="E1012" s="6" t="s">
        <v>230</v>
      </c>
      <c r="F1012" t="s">
        <v>227</v>
      </c>
      <c r="G1012" t="s">
        <v>13</v>
      </c>
      <c r="H1012" s="1">
        <v>43741.29593</v>
      </c>
      <c r="I1012" s="1">
        <v>29809.79</v>
      </c>
      <c r="J1012" s="1">
        <v>1363</v>
      </c>
    </row>
    <row r="1013" spans="1:10" x14ac:dyDescent="0.25">
      <c r="A1013" t="s">
        <v>189</v>
      </c>
      <c r="B1013" s="6">
        <v>2012</v>
      </c>
      <c r="C1013" t="s">
        <v>199</v>
      </c>
      <c r="D1013" t="s">
        <v>64</v>
      </c>
      <c r="E1013" s="6">
        <v>1</v>
      </c>
      <c r="F1013" t="s">
        <v>238</v>
      </c>
      <c r="G1013" t="s">
        <v>21</v>
      </c>
      <c r="H1013" s="1">
        <v>4839203.3818709999</v>
      </c>
      <c r="I1013" s="1">
        <v>0</v>
      </c>
      <c r="J1013" s="1">
        <v>0</v>
      </c>
    </row>
    <row r="1014" spans="1:10" x14ac:dyDescent="0.25">
      <c r="A1014" t="s">
        <v>189</v>
      </c>
      <c r="B1014" s="6">
        <v>2012</v>
      </c>
      <c r="C1014" t="s">
        <v>200</v>
      </c>
      <c r="D1014" t="s">
        <v>64</v>
      </c>
      <c r="E1014" s="6">
        <v>1</v>
      </c>
      <c r="F1014" t="s">
        <v>223</v>
      </c>
      <c r="G1014" t="s">
        <v>9</v>
      </c>
      <c r="H1014" s="1">
        <v>1727683.42227</v>
      </c>
      <c r="I1014" s="1">
        <v>1877897.12</v>
      </c>
      <c r="J1014" s="1">
        <v>2174</v>
      </c>
    </row>
    <row r="1015" spans="1:10" x14ac:dyDescent="0.25">
      <c r="A1015" t="s">
        <v>189</v>
      </c>
      <c r="B1015" s="6">
        <v>2012</v>
      </c>
      <c r="C1015" t="s">
        <v>200</v>
      </c>
      <c r="D1015" t="s">
        <v>64</v>
      </c>
      <c r="E1015" s="6">
        <v>2</v>
      </c>
      <c r="F1015" t="s">
        <v>223</v>
      </c>
      <c r="G1015" t="s">
        <v>9</v>
      </c>
      <c r="H1015" s="1">
        <v>2002015.44517</v>
      </c>
      <c r="I1015" s="1">
        <v>2193848.66</v>
      </c>
      <c r="J1015" s="1">
        <v>2192</v>
      </c>
    </row>
    <row r="1016" spans="1:10" s="105" customFormat="1" x14ac:dyDescent="0.25">
      <c r="A1016" s="139" t="s">
        <v>189</v>
      </c>
      <c r="B1016" s="143">
        <v>2012</v>
      </c>
      <c r="C1016" s="107" t="s">
        <v>193</v>
      </c>
      <c r="D1016" s="107" t="s">
        <v>64</v>
      </c>
      <c r="G1016" s="107" t="s">
        <v>11</v>
      </c>
      <c r="H1016" s="108">
        <v>-254434</v>
      </c>
      <c r="I1016" s="106"/>
      <c r="J1016" s="106"/>
    </row>
    <row r="1017" spans="1:10" s="105" customFormat="1" x14ac:dyDescent="0.25">
      <c r="A1017" s="139" t="s">
        <v>189</v>
      </c>
      <c r="B1017" s="143">
        <v>2012</v>
      </c>
      <c r="C1017" s="109" t="s">
        <v>205</v>
      </c>
      <c r="D1017" s="109" t="s">
        <v>64</v>
      </c>
      <c r="G1017" s="109" t="s">
        <v>17</v>
      </c>
      <c r="H1017" s="110">
        <v>13670</v>
      </c>
      <c r="I1017" s="106"/>
      <c r="J1017" s="106"/>
    </row>
    <row r="1018" spans="1:10" s="105" customFormat="1" x14ac:dyDescent="0.25">
      <c r="A1018" s="139" t="s">
        <v>189</v>
      </c>
      <c r="B1018" s="143">
        <v>2012</v>
      </c>
      <c r="C1018" s="109" t="s">
        <v>206</v>
      </c>
      <c r="D1018" s="109" t="s">
        <v>64</v>
      </c>
      <c r="G1018" s="109" t="s">
        <v>17</v>
      </c>
      <c r="H1018" s="110">
        <v>48402</v>
      </c>
      <c r="I1018" s="106"/>
      <c r="J1018" s="106"/>
    </row>
    <row r="1019" spans="1:10" s="105" customFormat="1" x14ac:dyDescent="0.25">
      <c r="A1019" s="139" t="s">
        <v>189</v>
      </c>
      <c r="B1019" s="143">
        <v>2012</v>
      </c>
      <c r="C1019" s="109" t="s">
        <v>207</v>
      </c>
      <c r="D1019" s="109" t="s">
        <v>64</v>
      </c>
      <c r="G1019" s="109" t="s">
        <v>13</v>
      </c>
      <c r="H1019" s="110">
        <v>12206</v>
      </c>
      <c r="I1019" s="106"/>
      <c r="J1019" s="106"/>
    </row>
    <row r="1020" spans="1:10" s="105" customFormat="1" x14ac:dyDescent="0.25">
      <c r="A1020" s="139" t="s">
        <v>189</v>
      </c>
      <c r="B1020" s="143">
        <v>2012</v>
      </c>
      <c r="C1020" s="109" t="s">
        <v>197</v>
      </c>
      <c r="D1020" s="109" t="s">
        <v>64</v>
      </c>
      <c r="G1020" s="109" t="s">
        <v>17</v>
      </c>
      <c r="H1020" s="110">
        <v>19871</v>
      </c>
      <c r="I1020" s="106"/>
      <c r="J1020" s="106"/>
    </row>
    <row r="1021" spans="1:10" s="105" customFormat="1" x14ac:dyDescent="0.25">
      <c r="A1021" s="139" t="s">
        <v>189</v>
      </c>
      <c r="B1021" s="143">
        <v>2012</v>
      </c>
      <c r="C1021" s="109" t="s">
        <v>208</v>
      </c>
      <c r="D1021" s="109" t="s">
        <v>64</v>
      </c>
      <c r="G1021" s="109" t="s">
        <v>209</v>
      </c>
      <c r="H1021" s="110">
        <v>68828</v>
      </c>
      <c r="I1021" s="106"/>
      <c r="J1021" s="106"/>
    </row>
    <row r="1022" spans="1:10" ht="13.8" thickBot="1" x14ac:dyDescent="0.3">
      <c r="A1022" s="139" t="s">
        <v>189</v>
      </c>
      <c r="B1022" s="143">
        <v>2012</v>
      </c>
      <c r="C1022" s="109" t="s">
        <v>210</v>
      </c>
      <c r="D1022" s="109" t="s">
        <v>140</v>
      </c>
      <c r="G1022" s="109" t="s">
        <v>17</v>
      </c>
      <c r="H1022" s="110">
        <v>48397</v>
      </c>
    </row>
    <row r="1023" spans="1:10" s="145" customFormat="1" ht="13.8" thickBot="1" x14ac:dyDescent="0.3">
      <c r="A1023" s="146" t="s">
        <v>189</v>
      </c>
      <c r="B1023" s="147">
        <v>2012</v>
      </c>
      <c r="C1023" s="148"/>
      <c r="D1023" s="148"/>
      <c r="E1023" s="148"/>
      <c r="F1023" s="149"/>
      <c r="G1023" s="148"/>
      <c r="H1023" s="149">
        <f>SUM(H1000:H1022)</f>
        <v>17995883.713700999</v>
      </c>
      <c r="I1023" s="149">
        <f>SUM(I1000:I1022)</f>
        <v>11459843.08</v>
      </c>
      <c r="J1023" s="150">
        <f>(I1023*2000)/H1023</f>
        <v>1273.6071495366639</v>
      </c>
    </row>
    <row r="1026" spans="1:10" x14ac:dyDescent="0.25">
      <c r="A1026" t="s">
        <v>212</v>
      </c>
      <c r="B1026" s="6">
        <v>2014</v>
      </c>
      <c r="C1026" t="s">
        <v>213</v>
      </c>
      <c r="D1026" t="s">
        <v>115</v>
      </c>
      <c r="E1026" s="6" t="s">
        <v>240</v>
      </c>
      <c r="F1026" t="s">
        <v>225</v>
      </c>
      <c r="G1026" t="s">
        <v>13</v>
      </c>
      <c r="H1026" s="1">
        <v>1730920.3558400001</v>
      </c>
      <c r="I1026" s="1">
        <v>1176162.25</v>
      </c>
      <c r="J1026" s="1">
        <v>1001</v>
      </c>
    </row>
    <row r="1027" spans="1:10" x14ac:dyDescent="0.25">
      <c r="A1027" t="s">
        <v>212</v>
      </c>
      <c r="B1027" s="6">
        <v>2014</v>
      </c>
      <c r="C1027" t="s">
        <v>213</v>
      </c>
      <c r="D1027" t="s">
        <v>115</v>
      </c>
      <c r="E1027" s="6" t="s">
        <v>251</v>
      </c>
      <c r="F1027" t="s">
        <v>225</v>
      </c>
      <c r="G1027" t="s">
        <v>13</v>
      </c>
      <c r="H1027" s="1">
        <v>2688252.34944</v>
      </c>
      <c r="I1027" s="1">
        <v>1842764.9</v>
      </c>
      <c r="J1027" s="1">
        <v>1049</v>
      </c>
    </row>
    <row r="1028" spans="1:10" x14ac:dyDescent="0.25">
      <c r="A1028" t="s">
        <v>212</v>
      </c>
      <c r="B1028" s="6">
        <v>2014</v>
      </c>
      <c r="C1028" t="s">
        <v>213</v>
      </c>
      <c r="D1028" t="s">
        <v>115</v>
      </c>
      <c r="E1028" s="6" t="s">
        <v>228</v>
      </c>
      <c r="F1028" t="s">
        <v>227</v>
      </c>
      <c r="G1028" t="s">
        <v>13</v>
      </c>
      <c r="H1028" s="1">
        <v>10150.744549999999</v>
      </c>
      <c r="I1028" s="1">
        <v>6109.58</v>
      </c>
      <c r="J1028" s="1">
        <v>1204</v>
      </c>
    </row>
    <row r="1029" spans="1:10" x14ac:dyDescent="0.25">
      <c r="A1029" t="s">
        <v>212</v>
      </c>
      <c r="B1029" s="6">
        <v>2014</v>
      </c>
      <c r="C1029" t="s">
        <v>213</v>
      </c>
      <c r="D1029" t="s">
        <v>115</v>
      </c>
      <c r="E1029" s="6" t="s">
        <v>229</v>
      </c>
      <c r="F1029" t="s">
        <v>227</v>
      </c>
      <c r="G1029" t="s">
        <v>13</v>
      </c>
      <c r="H1029" s="1">
        <v>19962.432700000001</v>
      </c>
      <c r="I1029" s="1">
        <v>11994.8</v>
      </c>
      <c r="J1029" s="1">
        <v>1202</v>
      </c>
    </row>
    <row r="1030" spans="1:10" x14ac:dyDescent="0.25">
      <c r="A1030" t="s">
        <v>212</v>
      </c>
      <c r="B1030" s="6">
        <v>2014</v>
      </c>
      <c r="C1030" t="s">
        <v>213</v>
      </c>
      <c r="D1030" t="s">
        <v>115</v>
      </c>
      <c r="E1030" s="6" t="s">
        <v>230</v>
      </c>
      <c r="F1030" t="s">
        <v>227</v>
      </c>
      <c r="G1030" t="s">
        <v>13</v>
      </c>
      <c r="H1030" s="1">
        <v>10979.386699999999</v>
      </c>
      <c r="I1030" s="1">
        <v>6910.03</v>
      </c>
      <c r="J1030" s="1">
        <v>1259</v>
      </c>
    </row>
    <row r="1031" spans="1:10" x14ac:dyDescent="0.25">
      <c r="A1031" t="s">
        <v>212</v>
      </c>
      <c r="B1031" s="6">
        <v>2014</v>
      </c>
      <c r="C1031" t="s">
        <v>213</v>
      </c>
      <c r="D1031" t="s">
        <v>115</v>
      </c>
      <c r="E1031" s="6" t="s">
        <v>231</v>
      </c>
      <c r="F1031" t="s">
        <v>227</v>
      </c>
      <c r="G1031" t="s">
        <v>13</v>
      </c>
      <c r="H1031" s="1">
        <v>12894.665639999999</v>
      </c>
      <c r="I1031" s="1">
        <v>7551.73</v>
      </c>
      <c r="J1031" s="1">
        <v>1171</v>
      </c>
    </row>
    <row r="1032" spans="1:10" x14ac:dyDescent="0.25">
      <c r="A1032" t="s">
        <v>212</v>
      </c>
      <c r="B1032" s="6">
        <v>2014</v>
      </c>
      <c r="C1032" t="s">
        <v>214</v>
      </c>
      <c r="D1032" t="s">
        <v>115</v>
      </c>
      <c r="E1032" s="6" t="s">
        <v>230</v>
      </c>
      <c r="F1032" t="s">
        <v>227</v>
      </c>
      <c r="G1032" t="s">
        <v>13</v>
      </c>
      <c r="H1032" s="1">
        <v>10775.85543</v>
      </c>
      <c r="I1032" s="1">
        <v>6342.4</v>
      </c>
      <c r="J1032" s="1">
        <v>1177</v>
      </c>
    </row>
    <row r="1033" spans="1:10" x14ac:dyDescent="0.25">
      <c r="A1033" t="s">
        <v>212</v>
      </c>
      <c r="B1033" s="6">
        <v>2014</v>
      </c>
      <c r="C1033" t="s">
        <v>214</v>
      </c>
      <c r="D1033" t="s">
        <v>115</v>
      </c>
      <c r="E1033" s="6" t="s">
        <v>269</v>
      </c>
      <c r="F1033" t="s">
        <v>223</v>
      </c>
      <c r="G1033" t="s">
        <v>9</v>
      </c>
      <c r="H1033" s="1">
        <v>2688177.23117</v>
      </c>
      <c r="I1033" s="1">
        <v>2976327.51</v>
      </c>
      <c r="J1033" s="1">
        <v>2214</v>
      </c>
    </row>
    <row r="1034" spans="1:10" x14ac:dyDescent="0.25">
      <c r="A1034" t="s">
        <v>212</v>
      </c>
      <c r="B1034" s="6">
        <v>2014</v>
      </c>
      <c r="C1034" t="s">
        <v>214</v>
      </c>
      <c r="D1034" t="s">
        <v>115</v>
      </c>
      <c r="E1034" s="6" t="s">
        <v>289</v>
      </c>
      <c r="F1034" t="s">
        <v>223</v>
      </c>
      <c r="G1034" t="s">
        <v>9</v>
      </c>
      <c r="H1034" s="1">
        <v>2530813.2446499998</v>
      </c>
      <c r="I1034" s="1">
        <v>2711708.42</v>
      </c>
      <c r="J1034" s="1">
        <v>2143</v>
      </c>
    </row>
    <row r="1035" spans="1:10" x14ac:dyDescent="0.25">
      <c r="A1035" t="s">
        <v>212</v>
      </c>
      <c r="B1035" s="6">
        <v>2014</v>
      </c>
      <c r="C1035" t="s">
        <v>214</v>
      </c>
      <c r="D1035" t="s">
        <v>115</v>
      </c>
      <c r="E1035" s="6" t="s">
        <v>290</v>
      </c>
      <c r="F1035" t="s">
        <v>223</v>
      </c>
      <c r="G1035" t="s">
        <v>9</v>
      </c>
      <c r="H1035" s="1">
        <v>2594770.8919700002</v>
      </c>
      <c r="I1035" s="1">
        <v>3158803.53</v>
      </c>
      <c r="J1035" s="1">
        <v>2435</v>
      </c>
    </row>
    <row r="1036" spans="1:10" x14ac:dyDescent="0.25">
      <c r="A1036" t="s">
        <v>212</v>
      </c>
      <c r="B1036" s="6">
        <v>2014</v>
      </c>
      <c r="C1036" t="s">
        <v>214</v>
      </c>
      <c r="D1036" t="s">
        <v>115</v>
      </c>
      <c r="E1036" s="6" t="s">
        <v>250</v>
      </c>
      <c r="F1036" t="s">
        <v>223</v>
      </c>
      <c r="G1036" t="s">
        <v>9</v>
      </c>
      <c r="H1036" s="1">
        <v>2396437.3637199998</v>
      </c>
      <c r="I1036" s="1">
        <v>2689499.43</v>
      </c>
      <c r="J1036" s="1">
        <v>2245</v>
      </c>
    </row>
    <row r="1037" spans="1:10" x14ac:dyDescent="0.25">
      <c r="A1037" t="s">
        <v>212</v>
      </c>
      <c r="B1037" s="6">
        <v>2014</v>
      </c>
      <c r="C1037" t="s">
        <v>215</v>
      </c>
      <c r="D1037" t="s">
        <v>115</v>
      </c>
      <c r="E1037" s="6">
        <v>1</v>
      </c>
      <c r="F1037" t="s">
        <v>288</v>
      </c>
      <c r="G1037" t="s">
        <v>9</v>
      </c>
      <c r="H1037" s="1">
        <v>1252282.3270399999</v>
      </c>
      <c r="I1037" s="1">
        <v>1539663.73</v>
      </c>
      <c r="J1037" s="1">
        <v>2214</v>
      </c>
    </row>
    <row r="1038" spans="1:10" x14ac:dyDescent="0.25">
      <c r="A1038" t="s">
        <v>212</v>
      </c>
      <c r="B1038" s="6">
        <v>2014</v>
      </c>
      <c r="C1038" t="s">
        <v>215</v>
      </c>
      <c r="D1038" t="s">
        <v>115</v>
      </c>
      <c r="E1038" s="6">
        <v>2</v>
      </c>
      <c r="F1038" t="s">
        <v>227</v>
      </c>
      <c r="G1038" t="s">
        <v>13</v>
      </c>
      <c r="H1038" s="1">
        <v>35574.615899999997</v>
      </c>
      <c r="I1038" s="1">
        <v>22980.85</v>
      </c>
      <c r="J1038" s="1">
        <v>1292</v>
      </c>
    </row>
    <row r="1039" spans="1:10" x14ac:dyDescent="0.25">
      <c r="A1039" t="s">
        <v>212</v>
      </c>
      <c r="B1039" s="6">
        <v>2014</v>
      </c>
      <c r="C1039" t="s">
        <v>215</v>
      </c>
      <c r="D1039" t="s">
        <v>115</v>
      </c>
      <c r="E1039" s="6">
        <v>3</v>
      </c>
      <c r="F1039" t="s">
        <v>227</v>
      </c>
      <c r="G1039" t="s">
        <v>13</v>
      </c>
      <c r="H1039" s="1">
        <v>18097.914789999999</v>
      </c>
      <c r="I1039" s="1">
        <v>12554.63</v>
      </c>
      <c r="J1039" s="1">
        <v>1387</v>
      </c>
    </row>
    <row r="1040" spans="1:10" x14ac:dyDescent="0.25">
      <c r="A1040" t="s">
        <v>212</v>
      </c>
      <c r="B1040" s="6">
        <v>2014</v>
      </c>
      <c r="C1040" t="s">
        <v>215</v>
      </c>
      <c r="D1040" t="s">
        <v>115</v>
      </c>
      <c r="E1040" s="6" t="s">
        <v>230</v>
      </c>
      <c r="F1040" t="s">
        <v>227</v>
      </c>
      <c r="G1040" t="s">
        <v>13</v>
      </c>
      <c r="H1040" s="1">
        <v>21964.13205</v>
      </c>
      <c r="I1040" s="1">
        <v>14957.43</v>
      </c>
      <c r="J1040" s="1">
        <v>1362</v>
      </c>
    </row>
    <row r="1041" spans="1:10" ht="13.8" thickBot="1" x14ac:dyDescent="0.3">
      <c r="A1041" t="s">
        <v>212</v>
      </c>
      <c r="B1041" s="6">
        <v>2014</v>
      </c>
      <c r="C1041" t="s">
        <v>215</v>
      </c>
      <c r="D1041" t="s">
        <v>115</v>
      </c>
      <c r="E1041" s="6" t="s">
        <v>231</v>
      </c>
      <c r="F1041" t="s">
        <v>227</v>
      </c>
      <c r="G1041" t="s">
        <v>13</v>
      </c>
      <c r="H1041" s="1">
        <v>42729.193090000001</v>
      </c>
      <c r="I1041" s="1">
        <v>30548.63</v>
      </c>
      <c r="J1041" s="1">
        <v>1430</v>
      </c>
    </row>
    <row r="1042" spans="1:10" s="145" customFormat="1" ht="13.8" thickBot="1" x14ac:dyDescent="0.3">
      <c r="A1042" s="146" t="s">
        <v>212</v>
      </c>
      <c r="B1042" s="147">
        <v>2014</v>
      </c>
      <c r="C1042" s="148"/>
      <c r="D1042" s="148"/>
      <c r="E1042" s="147"/>
      <c r="F1042" s="148"/>
      <c r="G1042" s="148"/>
      <c r="H1042" s="149">
        <f>SUM(H1026:H1041)</f>
        <v>16064782.704680003</v>
      </c>
      <c r="I1042" s="149">
        <f>SUM(I1026:I1041)</f>
        <v>16214879.85</v>
      </c>
      <c r="J1042" s="150">
        <f>(I1042*2000)/H1042</f>
        <v>2018.6864831077075</v>
      </c>
    </row>
    <row r="1045" spans="1:10" ht="13.5" customHeight="1" x14ac:dyDescent="0.25">
      <c r="A1045" t="s">
        <v>212</v>
      </c>
      <c r="B1045" s="6">
        <v>2013</v>
      </c>
      <c r="C1045" t="s">
        <v>213</v>
      </c>
      <c r="D1045" t="s">
        <v>115</v>
      </c>
      <c r="E1045" s="6" t="s">
        <v>240</v>
      </c>
      <c r="F1045" t="s">
        <v>225</v>
      </c>
      <c r="G1045" t="s">
        <v>13</v>
      </c>
      <c r="H1045" s="1">
        <v>2017881.2774400001</v>
      </c>
      <c r="I1045" s="1">
        <v>1346852.83</v>
      </c>
      <c r="J1045" s="1">
        <v>982</v>
      </c>
    </row>
    <row r="1046" spans="1:10" x14ac:dyDescent="0.25">
      <c r="A1046" t="s">
        <v>212</v>
      </c>
      <c r="B1046" s="6">
        <v>2013</v>
      </c>
      <c r="C1046" t="s">
        <v>213</v>
      </c>
      <c r="D1046" t="s">
        <v>115</v>
      </c>
      <c r="E1046" s="6" t="s">
        <v>251</v>
      </c>
      <c r="F1046" t="s">
        <v>225</v>
      </c>
      <c r="G1046" t="s">
        <v>13</v>
      </c>
      <c r="H1046" s="1">
        <v>2716629.4118400002</v>
      </c>
      <c r="I1046" s="1">
        <v>1840523.23</v>
      </c>
      <c r="J1046" s="1">
        <v>1042</v>
      </c>
    </row>
    <row r="1047" spans="1:10" x14ac:dyDescent="0.25">
      <c r="A1047" t="s">
        <v>212</v>
      </c>
      <c r="B1047" s="6">
        <v>2013</v>
      </c>
      <c r="C1047" t="s">
        <v>213</v>
      </c>
      <c r="D1047" t="s">
        <v>115</v>
      </c>
      <c r="E1047" s="6" t="s">
        <v>228</v>
      </c>
      <c r="F1047" t="s">
        <v>227</v>
      </c>
      <c r="G1047" t="s">
        <v>13</v>
      </c>
      <c r="H1047" s="1">
        <v>19746.625250000001</v>
      </c>
      <c r="I1047" s="1">
        <v>11958.15</v>
      </c>
      <c r="J1047" s="1">
        <v>1211</v>
      </c>
    </row>
    <row r="1048" spans="1:10" x14ac:dyDescent="0.25">
      <c r="A1048" t="s">
        <v>212</v>
      </c>
      <c r="B1048" s="6">
        <v>2013</v>
      </c>
      <c r="C1048" t="s">
        <v>213</v>
      </c>
      <c r="D1048" t="s">
        <v>115</v>
      </c>
      <c r="E1048" s="6" t="s">
        <v>229</v>
      </c>
      <c r="F1048" t="s">
        <v>227</v>
      </c>
      <c r="G1048" t="s">
        <v>13</v>
      </c>
      <c r="H1048" s="1">
        <v>10624.7415</v>
      </c>
      <c r="I1048" s="1">
        <v>6439.75</v>
      </c>
      <c r="J1048" s="1">
        <v>1212</v>
      </c>
    </row>
    <row r="1049" spans="1:10" x14ac:dyDescent="0.25">
      <c r="A1049" t="s">
        <v>212</v>
      </c>
      <c r="B1049" s="6">
        <v>2013</v>
      </c>
      <c r="C1049" t="s">
        <v>213</v>
      </c>
      <c r="D1049" t="s">
        <v>115</v>
      </c>
      <c r="E1049" s="6" t="s">
        <v>230</v>
      </c>
      <c r="F1049" t="s">
        <v>227</v>
      </c>
      <c r="G1049" t="s">
        <v>13</v>
      </c>
      <c r="H1049" s="1">
        <v>7566.4138000000003</v>
      </c>
      <c r="I1049" s="1">
        <v>4740.25</v>
      </c>
      <c r="J1049" s="1">
        <v>1253</v>
      </c>
    </row>
    <row r="1050" spans="1:10" x14ac:dyDescent="0.25">
      <c r="A1050" t="s">
        <v>212</v>
      </c>
      <c r="B1050" s="6">
        <v>2013</v>
      </c>
      <c r="C1050" t="s">
        <v>213</v>
      </c>
      <c r="D1050" t="s">
        <v>115</v>
      </c>
      <c r="E1050" s="6" t="s">
        <v>231</v>
      </c>
      <c r="F1050" t="s">
        <v>227</v>
      </c>
      <c r="G1050" t="s">
        <v>13</v>
      </c>
      <c r="H1050" s="1">
        <v>21672.3292</v>
      </c>
      <c r="I1050" s="1">
        <v>13075.93</v>
      </c>
      <c r="J1050" s="1">
        <v>1207</v>
      </c>
    </row>
    <row r="1051" spans="1:10" x14ac:dyDescent="0.25">
      <c r="A1051" t="s">
        <v>212</v>
      </c>
      <c r="B1051" s="6">
        <v>2013</v>
      </c>
      <c r="C1051" t="s">
        <v>214</v>
      </c>
      <c r="D1051" t="s">
        <v>115</v>
      </c>
      <c r="E1051" s="6" t="s">
        <v>230</v>
      </c>
      <c r="F1051" t="s">
        <v>227</v>
      </c>
      <c r="G1051" t="s">
        <v>13</v>
      </c>
      <c r="H1051" s="1">
        <v>12686.750019999999</v>
      </c>
      <c r="I1051" s="1">
        <v>7447.7</v>
      </c>
      <c r="J1051" s="1">
        <v>1174</v>
      </c>
    </row>
    <row r="1052" spans="1:10" x14ac:dyDescent="0.25">
      <c r="A1052" t="s">
        <v>212</v>
      </c>
      <c r="B1052" s="6">
        <v>2013</v>
      </c>
      <c r="C1052" t="s">
        <v>214</v>
      </c>
      <c r="D1052" t="s">
        <v>115</v>
      </c>
      <c r="E1052" s="6" t="s">
        <v>269</v>
      </c>
      <c r="F1052" t="s">
        <v>223</v>
      </c>
      <c r="G1052" t="s">
        <v>9</v>
      </c>
      <c r="H1052" s="1">
        <v>2324263.0517500001</v>
      </c>
      <c r="I1052" s="1">
        <v>2539817.36</v>
      </c>
      <c r="J1052" s="1">
        <v>2185</v>
      </c>
    </row>
    <row r="1053" spans="1:10" x14ac:dyDescent="0.25">
      <c r="A1053" t="s">
        <v>212</v>
      </c>
      <c r="B1053" s="6">
        <v>2013</v>
      </c>
      <c r="C1053" t="s">
        <v>214</v>
      </c>
      <c r="D1053" t="s">
        <v>115</v>
      </c>
      <c r="E1053" s="6" t="s">
        <v>289</v>
      </c>
      <c r="F1053" t="s">
        <v>223</v>
      </c>
      <c r="G1053" t="s">
        <v>9</v>
      </c>
      <c r="H1053" s="1">
        <v>2491306.662</v>
      </c>
      <c r="I1053" s="1">
        <v>2721961.52</v>
      </c>
      <c r="J1053" s="1">
        <v>2185</v>
      </c>
    </row>
    <row r="1054" spans="1:10" x14ac:dyDescent="0.25">
      <c r="A1054" t="s">
        <v>212</v>
      </c>
      <c r="B1054" s="6">
        <v>2013</v>
      </c>
      <c r="C1054" t="s">
        <v>214</v>
      </c>
      <c r="D1054" t="s">
        <v>115</v>
      </c>
      <c r="E1054" s="6" t="s">
        <v>290</v>
      </c>
      <c r="F1054" t="s">
        <v>223</v>
      </c>
      <c r="G1054" t="s">
        <v>9</v>
      </c>
      <c r="H1054" s="1">
        <v>2164839.4125000001</v>
      </c>
      <c r="I1054" s="1">
        <v>2658017.0299999998</v>
      </c>
      <c r="J1054" s="1">
        <v>2456</v>
      </c>
    </row>
    <row r="1055" spans="1:10" x14ac:dyDescent="0.25">
      <c r="A1055" t="s">
        <v>212</v>
      </c>
      <c r="B1055" s="6">
        <v>2013</v>
      </c>
      <c r="C1055" t="s">
        <v>214</v>
      </c>
      <c r="D1055" t="s">
        <v>115</v>
      </c>
      <c r="E1055" s="6" t="s">
        <v>250</v>
      </c>
      <c r="F1055" t="s">
        <v>223</v>
      </c>
      <c r="G1055" t="s">
        <v>9</v>
      </c>
      <c r="H1055" s="1">
        <v>2732144.3696499998</v>
      </c>
      <c r="I1055" s="1">
        <v>3049066.13</v>
      </c>
      <c r="J1055" s="1">
        <v>2232</v>
      </c>
    </row>
    <row r="1056" spans="1:10" x14ac:dyDescent="0.25">
      <c r="A1056" t="s">
        <v>212</v>
      </c>
      <c r="B1056" s="6">
        <v>2013</v>
      </c>
      <c r="C1056" t="s">
        <v>215</v>
      </c>
      <c r="D1056" t="s">
        <v>115</v>
      </c>
      <c r="E1056" s="6">
        <v>1</v>
      </c>
      <c r="F1056" t="s">
        <v>288</v>
      </c>
      <c r="G1056" t="s">
        <v>9</v>
      </c>
      <c r="H1056" s="1">
        <v>1066726.7583999999</v>
      </c>
      <c r="I1056" s="1">
        <v>1359763.08</v>
      </c>
      <c r="J1056" s="1">
        <v>2320</v>
      </c>
    </row>
    <row r="1057" spans="1:10" x14ac:dyDescent="0.25">
      <c r="A1057" t="s">
        <v>212</v>
      </c>
      <c r="B1057" s="6">
        <v>2013</v>
      </c>
      <c r="C1057" t="s">
        <v>215</v>
      </c>
      <c r="D1057" t="s">
        <v>115</v>
      </c>
      <c r="E1057" s="6">
        <v>2</v>
      </c>
      <c r="F1057" t="s">
        <v>227</v>
      </c>
      <c r="G1057" t="s">
        <v>13</v>
      </c>
      <c r="H1057" s="1">
        <v>56637.812740000001</v>
      </c>
      <c r="I1057" s="1">
        <v>36104.699999999997</v>
      </c>
      <c r="J1057" s="1">
        <v>1275</v>
      </c>
    </row>
    <row r="1058" spans="1:10" x14ac:dyDescent="0.25">
      <c r="A1058" t="s">
        <v>212</v>
      </c>
      <c r="B1058" s="6">
        <v>2013</v>
      </c>
      <c r="C1058" t="s">
        <v>215</v>
      </c>
      <c r="D1058" t="s">
        <v>115</v>
      </c>
      <c r="E1058" s="6">
        <v>3</v>
      </c>
      <c r="F1058" t="s">
        <v>227</v>
      </c>
      <c r="G1058" t="s">
        <v>13</v>
      </c>
      <c r="H1058" s="1">
        <v>52107.317739999999</v>
      </c>
      <c r="I1058" s="1">
        <v>33763.730000000003</v>
      </c>
      <c r="J1058" s="1">
        <v>1296</v>
      </c>
    </row>
    <row r="1059" spans="1:10" x14ac:dyDescent="0.25">
      <c r="A1059" t="s">
        <v>212</v>
      </c>
      <c r="B1059" s="6">
        <v>2013</v>
      </c>
      <c r="C1059" t="s">
        <v>215</v>
      </c>
      <c r="D1059" t="s">
        <v>115</v>
      </c>
      <c r="E1059" s="6" t="s">
        <v>230</v>
      </c>
      <c r="F1059" t="s">
        <v>227</v>
      </c>
      <c r="G1059" t="s">
        <v>13</v>
      </c>
      <c r="H1059" s="1">
        <v>29075.060600000001</v>
      </c>
      <c r="I1059" s="1">
        <v>19794.53</v>
      </c>
      <c r="J1059" s="1">
        <v>1362</v>
      </c>
    </row>
    <row r="1060" spans="1:10" ht="13.8" thickBot="1" x14ac:dyDescent="0.3">
      <c r="A1060" t="s">
        <v>212</v>
      </c>
      <c r="B1060" s="6">
        <v>2013</v>
      </c>
      <c r="C1060" t="s">
        <v>215</v>
      </c>
      <c r="D1060" t="s">
        <v>115</v>
      </c>
      <c r="E1060" s="6" t="s">
        <v>231</v>
      </c>
      <c r="F1060" t="s">
        <v>227</v>
      </c>
      <c r="G1060" t="s">
        <v>13</v>
      </c>
      <c r="H1060" s="1">
        <v>53073.823340000003</v>
      </c>
      <c r="I1060" s="1">
        <v>36467.33</v>
      </c>
      <c r="J1060" s="1">
        <v>1374</v>
      </c>
    </row>
    <row r="1061" spans="1:10" s="145" customFormat="1" ht="13.8" thickBot="1" x14ac:dyDescent="0.3">
      <c r="A1061" s="146" t="s">
        <v>212</v>
      </c>
      <c r="B1061" s="147">
        <v>2013</v>
      </c>
      <c r="C1061" s="148"/>
      <c r="D1061" s="148"/>
      <c r="E1061" s="147"/>
      <c r="F1061" s="148"/>
      <c r="G1061" s="148"/>
      <c r="H1061" s="149">
        <f>SUM(H1045:H1060)</f>
        <v>15776981.817770002</v>
      </c>
      <c r="I1061" s="149">
        <f>SUM(I1045:I1060)</f>
        <v>15685793.249999998</v>
      </c>
      <c r="J1061" s="150">
        <f>(I1061*2000)/H1061</f>
        <v>1988.4403026100599</v>
      </c>
    </row>
    <row r="1064" spans="1:10" x14ac:dyDescent="0.25">
      <c r="A1064" t="s">
        <v>212</v>
      </c>
      <c r="B1064" s="6">
        <v>2012</v>
      </c>
      <c r="C1064" t="s">
        <v>213</v>
      </c>
      <c r="D1064" t="s">
        <v>115</v>
      </c>
      <c r="E1064" s="6" t="s">
        <v>240</v>
      </c>
      <c r="F1064" t="s">
        <v>225</v>
      </c>
      <c r="G1064" t="s">
        <v>13</v>
      </c>
      <c r="H1064" s="1">
        <v>2020595.3894400001</v>
      </c>
      <c r="I1064" s="1">
        <v>1337948.2</v>
      </c>
      <c r="J1064" s="1">
        <v>954</v>
      </c>
    </row>
    <row r="1065" spans="1:10" x14ac:dyDescent="0.25">
      <c r="A1065" t="s">
        <v>212</v>
      </c>
      <c r="B1065" s="6">
        <v>2012</v>
      </c>
      <c r="C1065" t="s">
        <v>213</v>
      </c>
      <c r="D1065" t="s">
        <v>115</v>
      </c>
      <c r="E1065" s="6" t="s">
        <v>251</v>
      </c>
      <c r="F1065" t="s">
        <v>225</v>
      </c>
      <c r="G1065" t="s">
        <v>13</v>
      </c>
      <c r="H1065" s="1">
        <v>2561405.5526399999</v>
      </c>
      <c r="I1065" s="1">
        <v>1727886.95</v>
      </c>
      <c r="J1065" s="1">
        <v>1010</v>
      </c>
    </row>
    <row r="1066" spans="1:10" x14ac:dyDescent="0.25">
      <c r="A1066" t="s">
        <v>212</v>
      </c>
      <c r="B1066" s="6">
        <v>2012</v>
      </c>
      <c r="C1066" t="s">
        <v>213</v>
      </c>
      <c r="D1066" t="s">
        <v>115</v>
      </c>
      <c r="E1066" s="6" t="s">
        <v>228</v>
      </c>
      <c r="F1066" t="s">
        <v>227</v>
      </c>
      <c r="G1066" t="s">
        <v>13</v>
      </c>
      <c r="H1066" s="1">
        <v>17726.414199999999</v>
      </c>
      <c r="I1066" s="1">
        <v>10948.58</v>
      </c>
      <c r="J1066" s="1">
        <v>1235</v>
      </c>
    </row>
    <row r="1067" spans="1:10" x14ac:dyDescent="0.25">
      <c r="A1067" t="s">
        <v>212</v>
      </c>
      <c r="B1067" s="6">
        <v>2012</v>
      </c>
      <c r="C1067" t="s">
        <v>213</v>
      </c>
      <c r="D1067" t="s">
        <v>115</v>
      </c>
      <c r="E1067" s="6" t="s">
        <v>229</v>
      </c>
      <c r="F1067" t="s">
        <v>227</v>
      </c>
      <c r="G1067" t="s">
        <v>13</v>
      </c>
      <c r="H1067" s="1">
        <v>19178.413489999999</v>
      </c>
      <c r="I1067" s="1">
        <v>11471.55</v>
      </c>
      <c r="J1067" s="1">
        <v>1196</v>
      </c>
    </row>
    <row r="1068" spans="1:10" x14ac:dyDescent="0.25">
      <c r="A1068" t="s">
        <v>212</v>
      </c>
      <c r="B1068" s="6">
        <v>2012</v>
      </c>
      <c r="C1068" t="s">
        <v>213</v>
      </c>
      <c r="D1068" t="s">
        <v>115</v>
      </c>
      <c r="E1068" s="6" t="s">
        <v>230</v>
      </c>
      <c r="F1068" t="s">
        <v>227</v>
      </c>
      <c r="G1068" t="s">
        <v>13</v>
      </c>
      <c r="H1068" s="1">
        <v>17860.672740000002</v>
      </c>
      <c r="I1068" s="1">
        <v>10778.9</v>
      </c>
      <c r="J1068" s="1">
        <v>1207</v>
      </c>
    </row>
    <row r="1069" spans="1:10" x14ac:dyDescent="0.25">
      <c r="A1069" t="s">
        <v>212</v>
      </c>
      <c r="B1069" s="6">
        <v>2012</v>
      </c>
      <c r="C1069" t="s">
        <v>213</v>
      </c>
      <c r="D1069" t="s">
        <v>115</v>
      </c>
      <c r="E1069" s="6" t="s">
        <v>231</v>
      </c>
      <c r="F1069" t="s">
        <v>227</v>
      </c>
      <c r="G1069" t="s">
        <v>13</v>
      </c>
      <c r="H1069" s="1">
        <v>17848.688849999999</v>
      </c>
      <c r="I1069" s="1">
        <v>10696.53</v>
      </c>
      <c r="J1069" s="1">
        <v>1199</v>
      </c>
    </row>
    <row r="1070" spans="1:10" x14ac:dyDescent="0.25">
      <c r="A1070" t="s">
        <v>212</v>
      </c>
      <c r="B1070" s="6">
        <v>2012</v>
      </c>
      <c r="C1070" t="s">
        <v>214</v>
      </c>
      <c r="D1070" t="s">
        <v>115</v>
      </c>
      <c r="E1070" s="6" t="s">
        <v>230</v>
      </c>
      <c r="F1070" t="s">
        <v>227</v>
      </c>
      <c r="G1070" t="s">
        <v>13</v>
      </c>
      <c r="H1070" s="1">
        <v>11900.29506</v>
      </c>
      <c r="I1070" s="1">
        <v>6823.88</v>
      </c>
      <c r="J1070" s="1">
        <v>1147</v>
      </c>
    </row>
    <row r="1071" spans="1:10" x14ac:dyDescent="0.25">
      <c r="A1071" t="s">
        <v>212</v>
      </c>
      <c r="B1071" s="6">
        <v>2012</v>
      </c>
      <c r="C1071" t="s">
        <v>214</v>
      </c>
      <c r="D1071" t="s">
        <v>115</v>
      </c>
      <c r="E1071" s="6" t="s">
        <v>269</v>
      </c>
      <c r="F1071" t="s">
        <v>223</v>
      </c>
      <c r="G1071" t="s">
        <v>9</v>
      </c>
      <c r="H1071" s="1">
        <v>2186502.6415499998</v>
      </c>
      <c r="I1071" s="1">
        <v>2513013.37</v>
      </c>
      <c r="J1071" s="1">
        <v>2299</v>
      </c>
    </row>
    <row r="1072" spans="1:10" x14ac:dyDescent="0.25">
      <c r="A1072" t="s">
        <v>212</v>
      </c>
      <c r="B1072" s="6">
        <v>2012</v>
      </c>
      <c r="C1072" t="s">
        <v>214</v>
      </c>
      <c r="D1072" t="s">
        <v>115</v>
      </c>
      <c r="E1072" s="6" t="s">
        <v>289</v>
      </c>
      <c r="F1072" t="s">
        <v>223</v>
      </c>
      <c r="G1072" t="s">
        <v>9</v>
      </c>
      <c r="H1072" s="1">
        <v>2541171.7899000002</v>
      </c>
      <c r="I1072" s="1">
        <v>2863257.34</v>
      </c>
      <c r="J1072" s="1">
        <v>2253</v>
      </c>
    </row>
    <row r="1073" spans="1:10" x14ac:dyDescent="0.25">
      <c r="A1073" t="s">
        <v>212</v>
      </c>
      <c r="B1073" s="6">
        <v>2012</v>
      </c>
      <c r="C1073" t="s">
        <v>214</v>
      </c>
      <c r="D1073" t="s">
        <v>115</v>
      </c>
      <c r="E1073" s="6" t="s">
        <v>290</v>
      </c>
      <c r="F1073" t="s">
        <v>223</v>
      </c>
      <c r="G1073" t="s">
        <v>9</v>
      </c>
      <c r="H1073" s="1">
        <v>2264900.2752</v>
      </c>
      <c r="I1073" s="1">
        <v>2863853.53</v>
      </c>
      <c r="J1073" s="1">
        <v>2529</v>
      </c>
    </row>
    <row r="1074" spans="1:10" x14ac:dyDescent="0.25">
      <c r="A1074" t="s">
        <v>212</v>
      </c>
      <c r="B1074" s="6">
        <v>2012</v>
      </c>
      <c r="C1074" t="s">
        <v>214</v>
      </c>
      <c r="D1074" t="s">
        <v>115</v>
      </c>
      <c r="E1074" s="6" t="s">
        <v>250</v>
      </c>
      <c r="F1074" t="s">
        <v>223</v>
      </c>
      <c r="G1074" t="s">
        <v>9</v>
      </c>
      <c r="H1074" s="1">
        <v>2685175.3958700001</v>
      </c>
      <c r="I1074" s="1">
        <v>3106863.18</v>
      </c>
      <c r="J1074" s="1">
        <v>2314</v>
      </c>
    </row>
    <row r="1075" spans="1:10" x14ac:dyDescent="0.25">
      <c r="A1075" t="s">
        <v>212</v>
      </c>
      <c r="B1075" s="6">
        <v>2012</v>
      </c>
      <c r="C1075" t="s">
        <v>215</v>
      </c>
      <c r="D1075" t="s">
        <v>115</v>
      </c>
      <c r="E1075" s="6">
        <v>1</v>
      </c>
      <c r="F1075" t="s">
        <v>288</v>
      </c>
      <c r="G1075" t="s">
        <v>9</v>
      </c>
      <c r="H1075" s="1">
        <v>906901.55519999994</v>
      </c>
      <c r="I1075" s="1">
        <v>1209591.43</v>
      </c>
      <c r="J1075" s="1">
        <v>2586</v>
      </c>
    </row>
    <row r="1076" spans="1:10" x14ac:dyDescent="0.25">
      <c r="A1076" t="s">
        <v>212</v>
      </c>
      <c r="B1076" s="6">
        <v>2012</v>
      </c>
      <c r="C1076" t="s">
        <v>215</v>
      </c>
      <c r="D1076" t="s">
        <v>115</v>
      </c>
      <c r="E1076" s="6">
        <v>2</v>
      </c>
      <c r="F1076" t="s">
        <v>227</v>
      </c>
      <c r="G1076" t="s">
        <v>13</v>
      </c>
      <c r="H1076" s="1">
        <v>92692.271389999994</v>
      </c>
      <c r="I1076" s="1">
        <v>59154.83</v>
      </c>
      <c r="J1076" s="1">
        <v>1276</v>
      </c>
    </row>
    <row r="1077" spans="1:10" x14ac:dyDescent="0.25">
      <c r="A1077" t="s">
        <v>212</v>
      </c>
      <c r="B1077" s="6">
        <v>2012</v>
      </c>
      <c r="C1077" t="s">
        <v>215</v>
      </c>
      <c r="D1077" t="s">
        <v>115</v>
      </c>
      <c r="E1077" s="6">
        <v>3</v>
      </c>
      <c r="F1077" t="s">
        <v>227</v>
      </c>
      <c r="G1077" t="s">
        <v>13</v>
      </c>
      <c r="H1077" s="1">
        <v>112472.70484999999</v>
      </c>
      <c r="I1077" s="1">
        <v>72018.25</v>
      </c>
      <c r="J1077" s="1">
        <v>1281</v>
      </c>
    </row>
    <row r="1078" spans="1:10" x14ac:dyDescent="0.25">
      <c r="A1078" t="s">
        <v>212</v>
      </c>
      <c r="B1078" s="6">
        <v>2012</v>
      </c>
      <c r="C1078" t="s">
        <v>215</v>
      </c>
      <c r="D1078" t="s">
        <v>115</v>
      </c>
      <c r="E1078" s="6" t="s">
        <v>230</v>
      </c>
      <c r="F1078" t="s">
        <v>227</v>
      </c>
      <c r="G1078" t="s">
        <v>13</v>
      </c>
      <c r="H1078" s="1">
        <v>115194.70419</v>
      </c>
      <c r="I1078" s="1">
        <v>77723.100000000006</v>
      </c>
      <c r="J1078" s="1">
        <v>1349</v>
      </c>
    </row>
    <row r="1079" spans="1:10" ht="13.8" thickBot="1" x14ac:dyDescent="0.3">
      <c r="A1079" t="s">
        <v>212</v>
      </c>
      <c r="B1079" s="6">
        <v>2012</v>
      </c>
      <c r="C1079" t="s">
        <v>215</v>
      </c>
      <c r="D1079" t="s">
        <v>115</v>
      </c>
      <c r="E1079" s="6" t="s">
        <v>231</v>
      </c>
      <c r="F1079" t="s">
        <v>227</v>
      </c>
      <c r="G1079" t="s">
        <v>13</v>
      </c>
      <c r="H1079" s="1">
        <v>124017.96498999999</v>
      </c>
      <c r="I1079" s="1">
        <v>83900.13</v>
      </c>
      <c r="J1079" s="1">
        <v>1353</v>
      </c>
    </row>
    <row r="1080" spans="1:10" s="145" customFormat="1" ht="13.8" thickBot="1" x14ac:dyDescent="0.3">
      <c r="A1080" s="146" t="s">
        <v>212</v>
      </c>
      <c r="B1080" s="147">
        <v>2012</v>
      </c>
      <c r="C1080" s="148"/>
      <c r="D1080" s="148"/>
      <c r="E1080" s="147"/>
      <c r="F1080" s="148"/>
      <c r="G1080" s="148"/>
      <c r="H1080" s="149">
        <f>SUM(H1064:H1079)</f>
        <v>15695544.729560001</v>
      </c>
      <c r="I1080" s="149">
        <f>SUM(I1064:I1079)</f>
        <v>15965929.749999998</v>
      </c>
      <c r="J1080" s="150">
        <f>(I1080*2000)/H1080</f>
        <v>2034.4537287617386</v>
      </c>
    </row>
    <row r="1083" spans="1:10" x14ac:dyDescent="0.25">
      <c r="A1083" t="s">
        <v>291</v>
      </c>
      <c r="B1083" s="6">
        <v>2014</v>
      </c>
      <c r="C1083" t="s">
        <v>293</v>
      </c>
      <c r="D1083" t="s">
        <v>41</v>
      </c>
      <c r="E1083" s="6" t="s">
        <v>294</v>
      </c>
      <c r="F1083" t="s">
        <v>225</v>
      </c>
      <c r="G1083" t="s">
        <v>13</v>
      </c>
      <c r="H1083" s="1">
        <v>3152205.3785600001</v>
      </c>
      <c r="I1083" s="1">
        <v>1341489.77</v>
      </c>
      <c r="J1083" s="1">
        <v>851</v>
      </c>
    </row>
    <row r="1084" spans="1:10" x14ac:dyDescent="0.25">
      <c r="A1084" t="s">
        <v>291</v>
      </c>
      <c r="B1084" s="6">
        <v>2014</v>
      </c>
      <c r="C1084" t="s">
        <v>295</v>
      </c>
      <c r="D1084" t="s">
        <v>41</v>
      </c>
      <c r="E1084" s="6" t="s">
        <v>224</v>
      </c>
      <c r="F1084" t="s">
        <v>225</v>
      </c>
      <c r="G1084" t="s">
        <v>13</v>
      </c>
      <c r="H1084" s="1">
        <v>245784.14592000001</v>
      </c>
      <c r="I1084" s="1">
        <v>146116.62</v>
      </c>
      <c r="J1084" s="1">
        <v>1060</v>
      </c>
    </row>
    <row r="1085" spans="1:10" x14ac:dyDescent="0.25">
      <c r="A1085" t="s">
        <v>291</v>
      </c>
      <c r="B1085" s="6">
        <v>2014</v>
      </c>
      <c r="C1085" t="s">
        <v>296</v>
      </c>
      <c r="D1085" t="s">
        <v>41</v>
      </c>
      <c r="E1085" s="6">
        <v>3</v>
      </c>
      <c r="F1085" t="s">
        <v>223</v>
      </c>
      <c r="G1085" t="s">
        <v>13</v>
      </c>
      <c r="H1085" s="1">
        <v>187417.27254999999</v>
      </c>
      <c r="I1085" s="1">
        <v>144663.67000000001</v>
      </c>
      <c r="J1085" s="1">
        <v>1544</v>
      </c>
    </row>
    <row r="1086" spans="1:10" x14ac:dyDescent="0.25">
      <c r="A1086" t="s">
        <v>291</v>
      </c>
      <c r="B1086" s="6">
        <v>2014</v>
      </c>
      <c r="C1086" t="s">
        <v>296</v>
      </c>
      <c r="D1086" t="s">
        <v>41</v>
      </c>
      <c r="E1086" s="6">
        <v>4</v>
      </c>
      <c r="F1086" t="s">
        <v>223</v>
      </c>
      <c r="G1086" t="s">
        <v>13</v>
      </c>
      <c r="H1086" s="1">
        <v>174092.30903999999</v>
      </c>
      <c r="I1086" s="1">
        <v>115321.93</v>
      </c>
      <c r="J1086" s="1">
        <v>1325</v>
      </c>
    </row>
    <row r="1087" spans="1:10" x14ac:dyDescent="0.25">
      <c r="A1087" t="s">
        <v>291</v>
      </c>
      <c r="B1087" s="6">
        <v>2014</v>
      </c>
      <c r="C1087" t="s">
        <v>297</v>
      </c>
      <c r="D1087" t="s">
        <v>41</v>
      </c>
      <c r="E1087" s="6">
        <v>3</v>
      </c>
      <c r="F1087" t="s">
        <v>223</v>
      </c>
      <c r="G1087" t="s">
        <v>9</v>
      </c>
      <c r="H1087" s="1">
        <v>479558.08055999997</v>
      </c>
      <c r="I1087" s="1">
        <v>514356.94</v>
      </c>
      <c r="J1087" s="1">
        <v>2145</v>
      </c>
    </row>
    <row r="1088" spans="1:10" x14ac:dyDescent="0.25">
      <c r="A1088" t="s">
        <v>291</v>
      </c>
      <c r="B1088" s="6">
        <v>2014</v>
      </c>
      <c r="C1088" t="s">
        <v>297</v>
      </c>
      <c r="D1088" t="s">
        <v>41</v>
      </c>
      <c r="E1088" s="6" t="s">
        <v>269</v>
      </c>
      <c r="F1088" t="s">
        <v>223</v>
      </c>
      <c r="G1088" t="s">
        <v>9</v>
      </c>
      <c r="H1088" s="1">
        <v>204246.96864000001</v>
      </c>
      <c r="I1088" s="1">
        <v>242075.3</v>
      </c>
      <c r="J1088" s="1">
        <v>2370</v>
      </c>
    </row>
    <row r="1089" spans="1:11" x14ac:dyDescent="0.25">
      <c r="A1089" t="s">
        <v>291</v>
      </c>
      <c r="B1089" s="6">
        <v>2014</v>
      </c>
      <c r="C1089" t="s">
        <v>297</v>
      </c>
      <c r="D1089" t="s">
        <v>41</v>
      </c>
      <c r="E1089" s="6" t="s">
        <v>289</v>
      </c>
      <c r="F1089" t="s">
        <v>223</v>
      </c>
      <c r="G1089" t="s">
        <v>9</v>
      </c>
      <c r="H1089" s="1">
        <v>194393.21616000001</v>
      </c>
      <c r="I1089" s="1">
        <v>233269.42</v>
      </c>
      <c r="J1089" s="1">
        <v>2400</v>
      </c>
    </row>
    <row r="1090" spans="1:11" x14ac:dyDescent="0.25">
      <c r="A1090" t="s">
        <v>291</v>
      </c>
      <c r="B1090" s="6">
        <v>2014</v>
      </c>
      <c r="C1090" t="s">
        <v>297</v>
      </c>
      <c r="D1090" t="s">
        <v>41</v>
      </c>
      <c r="E1090" s="6" t="s">
        <v>250</v>
      </c>
      <c r="F1090" t="s">
        <v>223</v>
      </c>
      <c r="G1090" t="s">
        <v>9</v>
      </c>
      <c r="H1090" s="1">
        <v>521041.98105</v>
      </c>
      <c r="I1090" s="1">
        <v>567533.81000000006</v>
      </c>
      <c r="J1090" s="1">
        <v>2178</v>
      </c>
    </row>
    <row r="1091" spans="1:11" x14ac:dyDescent="0.25">
      <c r="A1091" t="s">
        <v>291</v>
      </c>
      <c r="B1091" s="6">
        <v>2014</v>
      </c>
      <c r="C1091" t="s">
        <v>298</v>
      </c>
      <c r="D1091" t="s">
        <v>41</v>
      </c>
      <c r="E1091" s="6">
        <v>3</v>
      </c>
      <c r="F1091" t="s">
        <v>223</v>
      </c>
      <c r="G1091" t="s">
        <v>9</v>
      </c>
      <c r="H1091" s="1">
        <v>110151.76848</v>
      </c>
      <c r="I1091" s="1">
        <f>H1091*J1091/2000</f>
        <v>120506.03471712</v>
      </c>
      <c r="J1091" s="1">
        <v>2188</v>
      </c>
    </row>
    <row r="1092" spans="1:11" x14ac:dyDescent="0.25">
      <c r="A1092" t="s">
        <v>291</v>
      </c>
      <c r="B1092" s="6">
        <v>2014</v>
      </c>
      <c r="C1092" t="s">
        <v>298</v>
      </c>
      <c r="D1092" t="s">
        <v>41</v>
      </c>
      <c r="E1092" s="6">
        <v>4</v>
      </c>
      <c r="F1092" t="s">
        <v>223</v>
      </c>
      <c r="G1092" t="s">
        <v>9</v>
      </c>
      <c r="H1092" s="1">
        <v>960160.42304000002</v>
      </c>
      <c r="I1092" s="140">
        <f>H1092*J1092/2000</f>
        <v>1050415.5028057601</v>
      </c>
      <c r="J1092" s="1">
        <v>2188</v>
      </c>
      <c r="K1092" s="152"/>
    </row>
    <row r="1093" spans="1:11" x14ac:dyDescent="0.25">
      <c r="A1093" t="s">
        <v>291</v>
      </c>
      <c r="B1093" s="6">
        <v>2014</v>
      </c>
      <c r="C1093" t="s">
        <v>298</v>
      </c>
      <c r="D1093" t="s">
        <v>41</v>
      </c>
      <c r="E1093" s="6">
        <v>5</v>
      </c>
      <c r="F1093" t="s">
        <v>223</v>
      </c>
      <c r="G1093" t="s">
        <v>9</v>
      </c>
      <c r="H1093" s="1">
        <v>1842191.1904500001</v>
      </c>
      <c r="I1093" s="1">
        <v>2124208.62</v>
      </c>
      <c r="J1093" s="1">
        <v>2306</v>
      </c>
    </row>
    <row r="1094" spans="1:11" x14ac:dyDescent="0.25">
      <c r="A1094" t="s">
        <v>291</v>
      </c>
      <c r="B1094" s="6">
        <v>2014</v>
      </c>
      <c r="C1094" t="s">
        <v>298</v>
      </c>
      <c r="D1094" t="s">
        <v>41</v>
      </c>
      <c r="E1094" s="6">
        <v>6</v>
      </c>
      <c r="F1094" t="s">
        <v>223</v>
      </c>
      <c r="G1094" t="s">
        <v>9</v>
      </c>
      <c r="H1094" s="1">
        <v>3483241.4137499998</v>
      </c>
      <c r="I1094" s="1">
        <v>3603749.1</v>
      </c>
      <c r="J1094" s="1">
        <v>2069</v>
      </c>
    </row>
    <row r="1095" spans="1:11" x14ac:dyDescent="0.25">
      <c r="A1095" t="s">
        <v>291</v>
      </c>
      <c r="B1095" s="6">
        <v>2014</v>
      </c>
      <c r="C1095" t="s">
        <v>298</v>
      </c>
      <c r="D1095" t="s">
        <v>41</v>
      </c>
      <c r="E1095" s="6" t="s">
        <v>299</v>
      </c>
      <c r="F1095" t="s">
        <v>225</v>
      </c>
      <c r="G1095" t="s">
        <v>13</v>
      </c>
      <c r="H1095" s="1">
        <v>1313718.9273600001</v>
      </c>
      <c r="I1095" s="140">
        <f>H1095*J1095/2000</f>
        <v>578036.32803840004</v>
      </c>
      <c r="J1095" s="1">
        <v>880</v>
      </c>
    </row>
    <row r="1096" spans="1:11" x14ac:dyDescent="0.25">
      <c r="A1096" t="s">
        <v>291</v>
      </c>
      <c r="B1096" s="6">
        <v>2014</v>
      </c>
      <c r="C1096" t="s">
        <v>298</v>
      </c>
      <c r="D1096" t="s">
        <v>41</v>
      </c>
      <c r="E1096" s="6" t="s">
        <v>300</v>
      </c>
      <c r="F1096" t="s">
        <v>225</v>
      </c>
      <c r="G1096" t="s">
        <v>13</v>
      </c>
      <c r="H1096" s="1">
        <v>1420736.5580800001</v>
      </c>
      <c r="I1096" s="1">
        <v>625262.42000000004</v>
      </c>
      <c r="J1096" s="1">
        <v>880</v>
      </c>
    </row>
    <row r="1097" spans="1:11" x14ac:dyDescent="0.25">
      <c r="A1097" t="s">
        <v>291</v>
      </c>
      <c r="B1097" s="6">
        <v>2014</v>
      </c>
      <c r="C1097" t="s">
        <v>301</v>
      </c>
      <c r="D1097" t="s">
        <v>41</v>
      </c>
      <c r="E1097" s="6">
        <v>1</v>
      </c>
      <c r="F1097" t="s">
        <v>223</v>
      </c>
      <c r="G1097" t="s">
        <v>9</v>
      </c>
      <c r="H1097" s="1">
        <v>1570444.8462100001</v>
      </c>
      <c r="I1097" s="1">
        <v>1697068.2450000001</v>
      </c>
      <c r="J1097" s="1">
        <v>2161</v>
      </c>
    </row>
    <row r="1098" spans="1:11" x14ac:dyDescent="0.25">
      <c r="A1098" t="s">
        <v>291</v>
      </c>
      <c r="B1098" s="6">
        <v>2014</v>
      </c>
      <c r="C1098" t="s">
        <v>301</v>
      </c>
      <c r="D1098" t="s">
        <v>41</v>
      </c>
      <c r="E1098" s="6">
        <v>2</v>
      </c>
      <c r="F1098" t="s">
        <v>223</v>
      </c>
      <c r="G1098" t="s">
        <v>9</v>
      </c>
      <c r="H1098" s="1">
        <v>1305524.1213150001</v>
      </c>
      <c r="I1098" s="1">
        <v>1400418.8</v>
      </c>
      <c r="J1098" s="1">
        <v>2145</v>
      </c>
    </row>
    <row r="1099" spans="1:11" x14ac:dyDescent="0.25">
      <c r="A1099" t="s">
        <v>291</v>
      </c>
      <c r="B1099" s="6">
        <v>2014</v>
      </c>
      <c r="C1099" t="s">
        <v>302</v>
      </c>
      <c r="D1099" t="s">
        <v>41</v>
      </c>
      <c r="E1099" s="6">
        <v>1</v>
      </c>
      <c r="F1099" t="s">
        <v>227</v>
      </c>
      <c r="G1099" t="s">
        <v>13</v>
      </c>
      <c r="H1099" s="1">
        <v>11529.28162</v>
      </c>
      <c r="I1099" s="1">
        <v>10226.299999999999</v>
      </c>
      <c r="J1099" s="1">
        <v>1774</v>
      </c>
    </row>
    <row r="1100" spans="1:11" x14ac:dyDescent="0.25">
      <c r="A1100" t="s">
        <v>291</v>
      </c>
      <c r="B1100" s="6">
        <v>2014</v>
      </c>
      <c r="C1100" t="s">
        <v>302</v>
      </c>
      <c r="D1100" t="s">
        <v>41</v>
      </c>
      <c r="E1100" s="6">
        <v>2</v>
      </c>
      <c r="F1100" t="s">
        <v>227</v>
      </c>
      <c r="G1100" t="s">
        <v>13</v>
      </c>
      <c r="H1100" s="1">
        <v>11091.91835</v>
      </c>
      <c r="I1100" s="1">
        <v>9651.5</v>
      </c>
      <c r="J1100" s="1">
        <v>1740</v>
      </c>
    </row>
    <row r="1101" spans="1:11" x14ac:dyDescent="0.25">
      <c r="A1101" t="s">
        <v>291</v>
      </c>
      <c r="B1101" s="6">
        <v>2014</v>
      </c>
      <c r="C1101" t="s">
        <v>302</v>
      </c>
      <c r="D1101" t="s">
        <v>41</v>
      </c>
      <c r="E1101" s="6">
        <v>3</v>
      </c>
      <c r="F1101" t="s">
        <v>227</v>
      </c>
      <c r="G1101" t="s">
        <v>13</v>
      </c>
      <c r="H1101" s="1">
        <v>11870.968629999999</v>
      </c>
      <c r="I1101" s="1">
        <v>10368.700000000001</v>
      </c>
      <c r="J1101" s="1">
        <v>1747</v>
      </c>
    </row>
    <row r="1102" spans="1:11" x14ac:dyDescent="0.25">
      <c r="A1102" t="s">
        <v>291</v>
      </c>
      <c r="B1102" s="6">
        <v>2014</v>
      </c>
      <c r="C1102" t="s">
        <v>302</v>
      </c>
      <c r="D1102" t="s">
        <v>41</v>
      </c>
      <c r="E1102" s="6">
        <v>4</v>
      </c>
      <c r="F1102" t="s">
        <v>227</v>
      </c>
      <c r="G1102" t="s">
        <v>13</v>
      </c>
      <c r="H1102" s="1">
        <v>11487.48415</v>
      </c>
      <c r="I1102" s="1">
        <v>10089.5</v>
      </c>
      <c r="J1102" s="1">
        <v>1757</v>
      </c>
    </row>
    <row r="1103" spans="1:11" x14ac:dyDescent="0.25">
      <c r="A1103" t="s">
        <v>291</v>
      </c>
      <c r="B1103" s="6">
        <v>2014</v>
      </c>
      <c r="C1103" t="s">
        <v>303</v>
      </c>
      <c r="D1103" t="s">
        <v>41</v>
      </c>
      <c r="E1103" s="6" t="s">
        <v>304</v>
      </c>
      <c r="F1103" t="s">
        <v>227</v>
      </c>
      <c r="G1103" t="s">
        <v>13</v>
      </c>
      <c r="H1103" s="1">
        <v>14317.04621</v>
      </c>
      <c r="I1103" s="1">
        <v>13804</v>
      </c>
      <c r="J1103" s="1">
        <v>1928</v>
      </c>
    </row>
    <row r="1104" spans="1:11" x14ac:dyDescent="0.25">
      <c r="A1104" t="s">
        <v>291</v>
      </c>
      <c r="B1104" s="6">
        <v>2014</v>
      </c>
      <c r="C1104" t="s">
        <v>303</v>
      </c>
      <c r="D1104" t="s">
        <v>41</v>
      </c>
      <c r="E1104" s="6" t="s">
        <v>305</v>
      </c>
      <c r="F1104" t="s">
        <v>227</v>
      </c>
      <c r="G1104" t="s">
        <v>13</v>
      </c>
      <c r="H1104" s="1">
        <v>11057.72042</v>
      </c>
      <c r="I1104" s="1">
        <v>10370.200000000001</v>
      </c>
      <c r="J1104" s="1">
        <v>1876</v>
      </c>
    </row>
    <row r="1105" spans="1:10" x14ac:dyDescent="0.25">
      <c r="A1105" t="s">
        <v>291</v>
      </c>
      <c r="B1105" s="6">
        <v>2014</v>
      </c>
      <c r="C1105" t="s">
        <v>303</v>
      </c>
      <c r="D1105" t="s">
        <v>41</v>
      </c>
      <c r="E1105" s="6" t="s">
        <v>306</v>
      </c>
      <c r="F1105" t="s">
        <v>227</v>
      </c>
      <c r="G1105" t="s">
        <v>13</v>
      </c>
      <c r="H1105" s="1">
        <v>6738.9408100000001</v>
      </c>
      <c r="I1105" s="1">
        <v>6490.7</v>
      </c>
      <c r="J1105" s="1">
        <v>1926</v>
      </c>
    </row>
    <row r="1106" spans="1:10" x14ac:dyDescent="0.25">
      <c r="A1106" t="s">
        <v>291</v>
      </c>
      <c r="B1106" s="6">
        <v>2014</v>
      </c>
      <c r="C1106" t="s">
        <v>307</v>
      </c>
      <c r="D1106" t="s">
        <v>41</v>
      </c>
      <c r="E1106" s="6">
        <v>3</v>
      </c>
      <c r="F1106" t="s">
        <v>227</v>
      </c>
      <c r="G1106" t="s">
        <v>13</v>
      </c>
      <c r="H1106" s="1">
        <v>8970.1852400000007</v>
      </c>
      <c r="I1106" s="1">
        <v>8539.5499999999993</v>
      </c>
      <c r="J1106" s="1">
        <v>1904</v>
      </c>
    </row>
    <row r="1107" spans="1:10" x14ac:dyDescent="0.25">
      <c r="A1107" t="s">
        <v>291</v>
      </c>
      <c r="B1107" s="6">
        <v>2014</v>
      </c>
      <c r="C1107" t="s">
        <v>307</v>
      </c>
      <c r="D1107" t="s">
        <v>41</v>
      </c>
      <c r="E1107" s="6">
        <v>4</v>
      </c>
      <c r="F1107" t="s">
        <v>227</v>
      </c>
      <c r="G1107" t="s">
        <v>13</v>
      </c>
      <c r="H1107" s="1">
        <v>16238.07352</v>
      </c>
      <c r="I1107" s="1">
        <v>14921.06</v>
      </c>
      <c r="J1107" s="1">
        <v>1838</v>
      </c>
    </row>
    <row r="1108" spans="1:10" x14ac:dyDescent="0.25">
      <c r="A1108" t="s">
        <v>291</v>
      </c>
      <c r="B1108" s="6">
        <v>2014</v>
      </c>
      <c r="C1108" t="s">
        <v>307</v>
      </c>
      <c r="D1108" t="s">
        <v>41</v>
      </c>
      <c r="E1108" s="6">
        <v>5</v>
      </c>
      <c r="F1108" t="s">
        <v>227</v>
      </c>
      <c r="G1108" t="s">
        <v>13</v>
      </c>
      <c r="H1108" s="1">
        <v>14781.982169999999</v>
      </c>
      <c r="I1108" s="1">
        <v>13724.2</v>
      </c>
      <c r="J1108" s="1">
        <v>1857</v>
      </c>
    </row>
    <row r="1109" spans="1:10" x14ac:dyDescent="0.25">
      <c r="A1109" t="s">
        <v>291</v>
      </c>
      <c r="B1109" s="6">
        <v>2014</v>
      </c>
      <c r="C1109" t="s">
        <v>307</v>
      </c>
      <c r="D1109" t="s">
        <v>41</v>
      </c>
      <c r="E1109" s="6">
        <v>6</v>
      </c>
      <c r="F1109" t="s">
        <v>227</v>
      </c>
      <c r="G1109" t="s">
        <v>13</v>
      </c>
      <c r="H1109" s="1">
        <v>10534.32646</v>
      </c>
      <c r="I1109" s="1">
        <v>10061.700000000001</v>
      </c>
      <c r="J1109" s="1">
        <v>1910</v>
      </c>
    </row>
    <row r="1110" spans="1:10" x14ac:dyDescent="0.25">
      <c r="A1110" t="s">
        <v>291</v>
      </c>
      <c r="B1110" s="6">
        <v>2014</v>
      </c>
      <c r="C1110" t="s">
        <v>309</v>
      </c>
      <c r="D1110" t="s">
        <v>41</v>
      </c>
      <c r="E1110" s="6">
        <v>1</v>
      </c>
      <c r="F1110" t="s">
        <v>227</v>
      </c>
      <c r="G1110" t="s">
        <v>13</v>
      </c>
      <c r="H1110" s="1">
        <v>80797.82213</v>
      </c>
      <c r="I1110" s="1">
        <v>54189.440000000002</v>
      </c>
      <c r="J1110" s="1">
        <v>1341</v>
      </c>
    </row>
    <row r="1111" spans="1:10" x14ac:dyDescent="0.25">
      <c r="A1111" t="s">
        <v>291</v>
      </c>
      <c r="B1111" s="6">
        <v>2014</v>
      </c>
      <c r="C1111" t="s">
        <v>309</v>
      </c>
      <c r="D1111" t="s">
        <v>41</v>
      </c>
      <c r="E1111" s="6">
        <v>2</v>
      </c>
      <c r="F1111" t="s">
        <v>227</v>
      </c>
      <c r="G1111" t="s">
        <v>13</v>
      </c>
      <c r="H1111" s="1">
        <v>78482.300749999995</v>
      </c>
      <c r="I1111" s="1">
        <v>52950.59</v>
      </c>
      <c r="J1111" s="1">
        <v>1349</v>
      </c>
    </row>
    <row r="1112" spans="1:10" x14ac:dyDescent="0.25">
      <c r="A1112" t="s">
        <v>291</v>
      </c>
      <c r="B1112" s="6">
        <v>2014</v>
      </c>
      <c r="C1112" t="s">
        <v>309</v>
      </c>
      <c r="D1112" t="s">
        <v>41</v>
      </c>
      <c r="E1112" s="6">
        <v>3</v>
      </c>
      <c r="F1112" t="s">
        <v>227</v>
      </c>
      <c r="G1112" t="s">
        <v>13</v>
      </c>
      <c r="H1112" s="1">
        <v>38088.212469999999</v>
      </c>
      <c r="I1112" s="1">
        <v>24492.23</v>
      </c>
      <c r="J1112" s="1">
        <v>1286</v>
      </c>
    </row>
    <row r="1113" spans="1:10" x14ac:dyDescent="0.25">
      <c r="A1113" t="s">
        <v>291</v>
      </c>
      <c r="B1113" s="6">
        <v>2014</v>
      </c>
      <c r="C1113" t="s">
        <v>309</v>
      </c>
      <c r="D1113" t="s">
        <v>41</v>
      </c>
      <c r="E1113" s="6">
        <v>4</v>
      </c>
      <c r="F1113" t="s">
        <v>227</v>
      </c>
      <c r="G1113" t="s">
        <v>13</v>
      </c>
      <c r="H1113" s="1">
        <v>60554.79103</v>
      </c>
      <c r="I1113" s="1">
        <v>42216.92</v>
      </c>
      <c r="J1113" s="1">
        <v>1394</v>
      </c>
    </row>
    <row r="1114" spans="1:10" x14ac:dyDescent="0.25">
      <c r="A1114" t="s">
        <v>291</v>
      </c>
      <c r="B1114" s="6">
        <v>2014</v>
      </c>
      <c r="C1114" t="s">
        <v>309</v>
      </c>
      <c r="D1114" t="s">
        <v>41</v>
      </c>
      <c r="E1114" s="6">
        <v>5</v>
      </c>
      <c r="F1114" t="s">
        <v>227</v>
      </c>
      <c r="G1114" t="s">
        <v>13</v>
      </c>
      <c r="H1114" s="1">
        <v>59562.369050000001</v>
      </c>
      <c r="I1114" s="1">
        <v>39850.269999999997</v>
      </c>
      <c r="J1114" s="1">
        <v>1338</v>
      </c>
    </row>
    <row r="1115" spans="1:10" x14ac:dyDescent="0.25">
      <c r="A1115" t="s">
        <v>291</v>
      </c>
      <c r="B1115" s="6">
        <v>2014</v>
      </c>
      <c r="C1115" t="s">
        <v>311</v>
      </c>
      <c r="D1115" t="s">
        <v>39</v>
      </c>
      <c r="E1115" s="6">
        <v>1</v>
      </c>
      <c r="F1115" t="s">
        <v>223</v>
      </c>
      <c r="G1115" t="s">
        <v>9</v>
      </c>
      <c r="H1115" s="1">
        <v>3689801.5089400001</v>
      </c>
      <c r="I1115" s="1">
        <v>3803972.21</v>
      </c>
      <c r="J1115" s="1">
        <v>2062</v>
      </c>
    </row>
    <row r="1116" spans="1:10" x14ac:dyDescent="0.25">
      <c r="A1116" t="s">
        <v>291</v>
      </c>
      <c r="B1116" s="6">
        <v>2014</v>
      </c>
      <c r="C1116" t="s">
        <v>311</v>
      </c>
      <c r="D1116" t="s">
        <v>39</v>
      </c>
      <c r="E1116" s="6">
        <v>2</v>
      </c>
      <c r="F1116" t="s">
        <v>223</v>
      </c>
      <c r="G1116" t="s">
        <v>9</v>
      </c>
      <c r="H1116" s="1">
        <v>2907234.6316</v>
      </c>
      <c r="I1116" s="1">
        <v>3050091.68</v>
      </c>
      <c r="J1116" s="1">
        <v>2098</v>
      </c>
    </row>
    <row r="1117" spans="1:10" x14ac:dyDescent="0.25">
      <c r="A1117" t="s">
        <v>291</v>
      </c>
      <c r="B1117" s="6">
        <v>2014</v>
      </c>
      <c r="C1117" t="s">
        <v>311</v>
      </c>
      <c r="D1117" t="s">
        <v>39</v>
      </c>
      <c r="E1117" s="6">
        <v>3</v>
      </c>
      <c r="F1117" t="s">
        <v>223</v>
      </c>
      <c r="G1117" t="s">
        <v>9</v>
      </c>
      <c r="H1117" s="1">
        <v>3321294.4367399998</v>
      </c>
      <c r="I1117" s="1">
        <v>3465885.91</v>
      </c>
      <c r="J1117" s="1">
        <v>2087</v>
      </c>
    </row>
    <row r="1118" spans="1:10" x14ac:dyDescent="0.25">
      <c r="A1118" t="s">
        <v>291</v>
      </c>
      <c r="B1118" s="6">
        <v>2014</v>
      </c>
      <c r="C1118" t="s">
        <v>312</v>
      </c>
      <c r="D1118" t="s">
        <v>41</v>
      </c>
      <c r="E1118" s="6">
        <v>1</v>
      </c>
      <c r="F1118" t="s">
        <v>238</v>
      </c>
      <c r="G1118" t="s">
        <v>21</v>
      </c>
      <c r="H1118" s="1">
        <v>7183883.1151689999</v>
      </c>
      <c r="I1118" s="1">
        <v>0</v>
      </c>
      <c r="J1118" s="1">
        <v>0</v>
      </c>
    </row>
    <row r="1119" spans="1:10" x14ac:dyDescent="0.25">
      <c r="A1119" t="s">
        <v>291</v>
      </c>
      <c r="B1119" s="6">
        <v>2014</v>
      </c>
      <c r="C1119" t="s">
        <v>312</v>
      </c>
      <c r="D1119" t="s">
        <v>41</v>
      </c>
      <c r="E1119" s="6">
        <v>2</v>
      </c>
      <c r="F1119" t="s">
        <v>238</v>
      </c>
      <c r="G1119" t="s">
        <v>21</v>
      </c>
      <c r="H1119" s="1">
        <v>6683238.2897739997</v>
      </c>
      <c r="I1119" s="1">
        <v>0</v>
      </c>
      <c r="J1119" s="1">
        <v>0</v>
      </c>
    </row>
    <row r="1120" spans="1:10" x14ac:dyDescent="0.25">
      <c r="A1120" t="s">
        <v>291</v>
      </c>
      <c r="B1120" s="6">
        <v>2014</v>
      </c>
      <c r="C1120" t="s">
        <v>313</v>
      </c>
      <c r="D1120" t="s">
        <v>41</v>
      </c>
      <c r="E1120" s="6" t="s">
        <v>314</v>
      </c>
      <c r="F1120" t="s">
        <v>223</v>
      </c>
      <c r="G1120" t="s">
        <v>13</v>
      </c>
      <c r="H1120" s="1">
        <v>8286.8271600000007</v>
      </c>
      <c r="I1120" s="1">
        <v>6093.66</v>
      </c>
      <c r="J1120" s="1">
        <v>1471</v>
      </c>
    </row>
    <row r="1121" spans="1:10" x14ac:dyDescent="0.25">
      <c r="A1121" t="s">
        <v>291</v>
      </c>
      <c r="B1121" s="6">
        <v>2014</v>
      </c>
      <c r="C1121" t="s">
        <v>313</v>
      </c>
      <c r="D1121" t="s">
        <v>41</v>
      </c>
      <c r="E1121" s="6" t="s">
        <v>315</v>
      </c>
      <c r="F1121" t="s">
        <v>223</v>
      </c>
      <c r="G1121" t="s">
        <v>13</v>
      </c>
      <c r="H1121" s="1">
        <v>42364.788659999998</v>
      </c>
      <c r="I1121" s="1">
        <v>30273.18</v>
      </c>
      <c r="J1121" s="1">
        <v>1429</v>
      </c>
    </row>
    <row r="1122" spans="1:10" x14ac:dyDescent="0.25">
      <c r="A1122" t="s">
        <v>291</v>
      </c>
      <c r="B1122" s="6">
        <v>2014</v>
      </c>
      <c r="C1122" t="s">
        <v>313</v>
      </c>
      <c r="D1122" t="s">
        <v>41</v>
      </c>
      <c r="E1122" s="6">
        <v>5</v>
      </c>
      <c r="F1122" t="s">
        <v>223</v>
      </c>
      <c r="G1122" t="s">
        <v>150</v>
      </c>
      <c r="H1122" s="1">
        <v>205409.16636999999</v>
      </c>
      <c r="I1122" s="1">
        <v>187028.86</v>
      </c>
      <c r="J1122" s="1">
        <v>1821</v>
      </c>
    </row>
    <row r="1123" spans="1:10" x14ac:dyDescent="0.25">
      <c r="A1123" t="s">
        <v>291</v>
      </c>
      <c r="B1123" s="6">
        <v>2014</v>
      </c>
      <c r="C1123" t="s">
        <v>313</v>
      </c>
      <c r="D1123" t="s">
        <v>41</v>
      </c>
      <c r="E1123" s="6" t="s">
        <v>224</v>
      </c>
      <c r="F1123" t="s">
        <v>225</v>
      </c>
      <c r="G1123" t="s">
        <v>13</v>
      </c>
      <c r="H1123" s="1">
        <v>3416664.7552</v>
      </c>
      <c r="I1123" s="1">
        <v>1502420.67</v>
      </c>
      <c r="J1123" s="1">
        <v>879</v>
      </c>
    </row>
    <row r="1124" spans="1:10" x14ac:dyDescent="0.25">
      <c r="A1124" t="s">
        <v>291</v>
      </c>
      <c r="B1124" s="6">
        <v>2014</v>
      </c>
      <c r="C1124" t="s">
        <v>316</v>
      </c>
      <c r="D1124" t="s">
        <v>41</v>
      </c>
      <c r="E1124" s="6">
        <v>1</v>
      </c>
      <c r="F1124" t="s">
        <v>227</v>
      </c>
      <c r="G1124" t="s">
        <v>13</v>
      </c>
      <c r="H1124" s="1">
        <v>116501.04562999999</v>
      </c>
      <c r="I1124" s="1">
        <v>74849.77</v>
      </c>
      <c r="J1124" s="1">
        <v>1285</v>
      </c>
    </row>
    <row r="1125" spans="1:10" x14ac:dyDescent="0.25">
      <c r="A1125" t="s">
        <v>291</v>
      </c>
      <c r="B1125" s="6">
        <v>2014</v>
      </c>
      <c r="C1125" t="s">
        <v>316</v>
      </c>
      <c r="D1125" t="s">
        <v>41</v>
      </c>
      <c r="E1125" s="6">
        <v>2</v>
      </c>
      <c r="F1125" t="s">
        <v>227</v>
      </c>
      <c r="G1125" t="s">
        <v>13</v>
      </c>
      <c r="H1125" s="1">
        <v>108440.07715</v>
      </c>
      <c r="I1125" s="1">
        <v>73105.740000000005</v>
      </c>
      <c r="J1125" s="1">
        <v>1348</v>
      </c>
    </row>
    <row r="1126" spans="1:10" x14ac:dyDescent="0.25">
      <c r="A1126" t="s">
        <v>291</v>
      </c>
      <c r="B1126" s="6">
        <v>2014</v>
      </c>
      <c r="C1126" t="s">
        <v>316</v>
      </c>
      <c r="D1126" t="s">
        <v>41</v>
      </c>
      <c r="E1126" s="6">
        <v>3</v>
      </c>
      <c r="F1126" t="s">
        <v>227</v>
      </c>
      <c r="G1126" t="s">
        <v>13</v>
      </c>
      <c r="H1126" s="1">
        <v>106522.36246</v>
      </c>
      <c r="I1126" s="1">
        <v>66100.12</v>
      </c>
      <c r="J1126" s="1">
        <v>1241</v>
      </c>
    </row>
    <row r="1127" spans="1:10" x14ac:dyDescent="0.25">
      <c r="A1127" t="s">
        <v>291</v>
      </c>
      <c r="B1127" s="6">
        <v>2014</v>
      </c>
      <c r="C1127" t="s">
        <v>316</v>
      </c>
      <c r="D1127" t="s">
        <v>41</v>
      </c>
      <c r="E1127" s="6">
        <v>4</v>
      </c>
      <c r="F1127" t="s">
        <v>227</v>
      </c>
      <c r="G1127" t="s">
        <v>13</v>
      </c>
      <c r="H1127" s="1">
        <v>104114.08772</v>
      </c>
      <c r="I1127" s="1">
        <v>66977.22</v>
      </c>
      <c r="J1127" s="1">
        <v>1287</v>
      </c>
    </row>
    <row r="1128" spans="1:10" x14ac:dyDescent="0.25">
      <c r="A1128" t="s">
        <v>291</v>
      </c>
      <c r="B1128" s="6">
        <v>2014</v>
      </c>
      <c r="C1128" t="s">
        <v>317</v>
      </c>
      <c r="D1128" t="s">
        <v>66</v>
      </c>
      <c r="E1128" s="6" t="s">
        <v>224</v>
      </c>
      <c r="F1128" t="s">
        <v>225</v>
      </c>
      <c r="G1128" t="s">
        <v>13</v>
      </c>
      <c r="H1128" s="1">
        <v>32480.819200000002</v>
      </c>
      <c r="I1128" s="1">
        <v>32179.200000000001</v>
      </c>
      <c r="J1128" s="1">
        <v>1427</v>
      </c>
    </row>
    <row r="1129" spans="1:10" x14ac:dyDescent="0.25">
      <c r="A1129" t="s">
        <v>291</v>
      </c>
      <c r="B1129" s="6">
        <v>2014</v>
      </c>
      <c r="C1129" t="s">
        <v>319</v>
      </c>
      <c r="D1129" t="s">
        <v>41</v>
      </c>
      <c r="E1129" s="6">
        <v>1</v>
      </c>
      <c r="F1129" t="s">
        <v>238</v>
      </c>
      <c r="G1129" t="s">
        <v>21</v>
      </c>
      <c r="H1129" s="1">
        <v>7499352.42368</v>
      </c>
      <c r="I1129" s="1">
        <v>0</v>
      </c>
      <c r="J1129" s="1">
        <v>0</v>
      </c>
    </row>
    <row r="1130" spans="1:10" x14ac:dyDescent="0.25">
      <c r="A1130" t="s">
        <v>291</v>
      </c>
      <c r="B1130" s="6">
        <v>2014</v>
      </c>
      <c r="C1130" t="s">
        <v>319</v>
      </c>
      <c r="D1130" t="s">
        <v>41</v>
      </c>
      <c r="E1130" s="6">
        <v>2</v>
      </c>
      <c r="F1130" t="s">
        <v>238</v>
      </c>
      <c r="G1130" t="s">
        <v>21</v>
      </c>
      <c r="H1130" s="1">
        <v>6700359.4009600002</v>
      </c>
      <c r="I1130" s="1">
        <v>0</v>
      </c>
      <c r="J1130" s="1">
        <v>0</v>
      </c>
    </row>
    <row r="1131" spans="1:10" x14ac:dyDescent="0.25">
      <c r="A1131" t="s">
        <v>291</v>
      </c>
      <c r="B1131" s="6">
        <v>2014</v>
      </c>
      <c r="C1131" t="s">
        <v>320</v>
      </c>
      <c r="D1131" t="s">
        <v>41</v>
      </c>
      <c r="E1131" s="6" t="s">
        <v>321</v>
      </c>
      <c r="F1131" t="s">
        <v>322</v>
      </c>
      <c r="G1131" t="s">
        <v>9</v>
      </c>
      <c r="H1131" s="140">
        <v>3139860</v>
      </c>
      <c r="I1131" s="1">
        <v>3654870.23</v>
      </c>
      <c r="J1131" s="1">
        <v>0</v>
      </c>
    </row>
    <row r="1132" spans="1:10" x14ac:dyDescent="0.25">
      <c r="A1132" t="s">
        <v>291</v>
      </c>
      <c r="B1132" s="6">
        <v>2014</v>
      </c>
      <c r="C1132" t="s">
        <v>323</v>
      </c>
      <c r="D1132" t="s">
        <v>41</v>
      </c>
      <c r="E1132" s="6">
        <v>1</v>
      </c>
      <c r="F1132" t="s">
        <v>223</v>
      </c>
      <c r="G1132" t="s">
        <v>9</v>
      </c>
      <c r="H1132" s="1">
        <v>425522.47816</v>
      </c>
      <c r="I1132" s="1">
        <v>421109.19</v>
      </c>
      <c r="J1132" s="1">
        <v>1979</v>
      </c>
    </row>
    <row r="1133" spans="1:10" x14ac:dyDescent="0.25">
      <c r="A1133" t="s">
        <v>291</v>
      </c>
      <c r="B1133" s="6">
        <v>2014</v>
      </c>
      <c r="C1133" t="s">
        <v>323</v>
      </c>
      <c r="D1133" t="s">
        <v>41</v>
      </c>
      <c r="E1133" s="6">
        <v>2</v>
      </c>
      <c r="F1133" t="s">
        <v>223</v>
      </c>
      <c r="G1133" t="s">
        <v>9</v>
      </c>
      <c r="H1133" s="1">
        <v>481452.13584</v>
      </c>
      <c r="I1133" s="1">
        <v>469710.05</v>
      </c>
      <c r="J1133" s="1">
        <v>1951</v>
      </c>
    </row>
    <row r="1134" spans="1:10" x14ac:dyDescent="0.25">
      <c r="A1134" t="s">
        <v>291</v>
      </c>
      <c r="B1134" s="6">
        <v>2014</v>
      </c>
      <c r="C1134" t="s">
        <v>323</v>
      </c>
      <c r="D1134" t="s">
        <v>41</v>
      </c>
      <c r="E1134" s="6">
        <v>3</v>
      </c>
      <c r="F1134" t="s">
        <v>223</v>
      </c>
      <c r="G1134" t="s">
        <v>150</v>
      </c>
      <c r="H1134" s="1">
        <v>168626.79240999999</v>
      </c>
      <c r="I1134" s="1">
        <v>162535.53</v>
      </c>
      <c r="J1134" s="1">
        <v>1928</v>
      </c>
    </row>
    <row r="1135" spans="1:10" s="111" customFormat="1" x14ac:dyDescent="0.25">
      <c r="A1135" s="139" t="s">
        <v>291</v>
      </c>
      <c r="B1135" s="143">
        <v>2014</v>
      </c>
      <c r="C1135" s="113" t="s">
        <v>324</v>
      </c>
      <c r="D1135" s="113" t="s">
        <v>41</v>
      </c>
      <c r="G1135" s="113" t="s">
        <v>11</v>
      </c>
      <c r="H1135" s="114">
        <v>-569306.4</v>
      </c>
      <c r="I1135" s="112"/>
      <c r="J1135" s="112"/>
    </row>
    <row r="1136" spans="1:10" s="111" customFormat="1" x14ac:dyDescent="0.25">
      <c r="A1136" s="139" t="s">
        <v>291</v>
      </c>
      <c r="B1136" s="143">
        <v>2014</v>
      </c>
      <c r="C1136" s="115" t="s">
        <v>325</v>
      </c>
      <c r="D1136" s="115" t="s">
        <v>66</v>
      </c>
      <c r="G1136" s="115" t="s">
        <v>17</v>
      </c>
      <c r="H1136" s="116">
        <v>284290</v>
      </c>
      <c r="I1136" s="112"/>
      <c r="J1136" s="112"/>
    </row>
    <row r="1137" spans="1:11" ht="13.8" thickBot="1" x14ac:dyDescent="0.3">
      <c r="A1137" s="139" t="s">
        <v>291</v>
      </c>
      <c r="B1137" s="143">
        <v>2014</v>
      </c>
      <c r="C1137" s="119" t="s">
        <v>328</v>
      </c>
      <c r="D1137" s="119" t="s">
        <v>66</v>
      </c>
      <c r="G1137" s="119" t="s">
        <v>17</v>
      </c>
      <c r="H1137" s="120">
        <v>307795</v>
      </c>
    </row>
    <row r="1138" spans="1:11" s="145" customFormat="1" ht="13.8" thickBot="1" x14ac:dyDescent="0.3">
      <c r="A1138" s="146" t="s">
        <v>291</v>
      </c>
      <c r="B1138" s="147">
        <v>2014</v>
      </c>
      <c r="C1138" s="148"/>
      <c r="D1138" s="148"/>
      <c r="E1138" s="148"/>
      <c r="F1138" s="149"/>
      <c r="G1138" s="148"/>
      <c r="H1138" s="149">
        <f>SUM(H1083:H1137)</f>
        <v>63975199.766997993</v>
      </c>
      <c r="I1138" s="149">
        <f>SUM(I1083:I1137)</f>
        <v>31903642.590561274</v>
      </c>
      <c r="J1138" s="150">
        <f>(I1138*2000)/H1138</f>
        <v>997.37531752168036</v>
      </c>
    </row>
    <row r="1142" spans="1:11" x14ac:dyDescent="0.25">
      <c r="A1142" t="s">
        <v>291</v>
      </c>
      <c r="B1142" s="6">
        <v>2013</v>
      </c>
      <c r="C1142" t="s">
        <v>293</v>
      </c>
      <c r="D1142" t="s">
        <v>41</v>
      </c>
      <c r="E1142" s="6" t="s">
        <v>294</v>
      </c>
      <c r="F1142" t="s">
        <v>225</v>
      </c>
      <c r="G1142" t="s">
        <v>13</v>
      </c>
      <c r="H1142" s="1">
        <v>3745632.05632</v>
      </c>
      <c r="I1142" s="1">
        <v>1559683.98</v>
      </c>
      <c r="J1142" s="1">
        <v>833</v>
      </c>
    </row>
    <row r="1143" spans="1:11" x14ac:dyDescent="0.25">
      <c r="A1143" t="s">
        <v>291</v>
      </c>
      <c r="B1143" s="6">
        <v>2013</v>
      </c>
      <c r="C1143" t="s">
        <v>295</v>
      </c>
      <c r="D1143" t="s">
        <v>41</v>
      </c>
      <c r="E1143" s="6" t="s">
        <v>224</v>
      </c>
      <c r="F1143" t="s">
        <v>225</v>
      </c>
      <c r="G1143" t="s">
        <v>13</v>
      </c>
      <c r="H1143" s="1">
        <v>288373.71904</v>
      </c>
      <c r="I1143" s="1">
        <v>154124.26</v>
      </c>
      <c r="J1143" s="1">
        <v>1069</v>
      </c>
    </row>
    <row r="1144" spans="1:11" x14ac:dyDescent="0.25">
      <c r="A1144" t="s">
        <v>291</v>
      </c>
      <c r="B1144" s="6">
        <v>2013</v>
      </c>
      <c r="C1144" t="s">
        <v>296</v>
      </c>
      <c r="D1144" t="s">
        <v>41</v>
      </c>
      <c r="E1144" s="6">
        <v>3</v>
      </c>
      <c r="F1144" t="s">
        <v>223</v>
      </c>
      <c r="G1144" t="s">
        <v>13</v>
      </c>
      <c r="H1144" s="1">
        <v>60748.272799999999</v>
      </c>
      <c r="I1144" s="1">
        <v>75150.31</v>
      </c>
      <c r="J1144" s="1">
        <v>2474</v>
      </c>
    </row>
    <row r="1145" spans="1:11" x14ac:dyDescent="0.25">
      <c r="A1145" t="s">
        <v>291</v>
      </c>
      <c r="B1145" s="6">
        <v>2013</v>
      </c>
      <c r="C1145" t="s">
        <v>296</v>
      </c>
      <c r="D1145" t="s">
        <v>41</v>
      </c>
      <c r="E1145" s="6">
        <v>4</v>
      </c>
      <c r="F1145" t="s">
        <v>223</v>
      </c>
      <c r="G1145" t="s">
        <v>13</v>
      </c>
      <c r="H1145" s="1">
        <v>425831.53600000002</v>
      </c>
      <c r="I1145" s="1">
        <v>424209.43</v>
      </c>
      <c r="J1145" s="1">
        <v>1992</v>
      </c>
    </row>
    <row r="1146" spans="1:11" x14ac:dyDescent="0.25">
      <c r="A1146" t="s">
        <v>291</v>
      </c>
      <c r="B1146" s="6">
        <v>2013</v>
      </c>
      <c r="C1146" t="s">
        <v>297</v>
      </c>
      <c r="D1146" t="s">
        <v>41</v>
      </c>
      <c r="E1146" s="6">
        <v>3</v>
      </c>
      <c r="F1146" t="s">
        <v>223</v>
      </c>
      <c r="G1146" t="s">
        <v>9</v>
      </c>
      <c r="H1146" s="1">
        <v>776751.48719999997</v>
      </c>
      <c r="I1146" s="1">
        <v>844074.37</v>
      </c>
      <c r="J1146" s="1">
        <v>2173</v>
      </c>
    </row>
    <row r="1147" spans="1:11" x14ac:dyDescent="0.25">
      <c r="A1147" t="s">
        <v>291</v>
      </c>
      <c r="B1147" s="6">
        <v>2013</v>
      </c>
      <c r="C1147" t="s">
        <v>297</v>
      </c>
      <c r="D1147" t="s">
        <v>41</v>
      </c>
      <c r="E1147" s="6" t="s">
        <v>269</v>
      </c>
      <c r="F1147" t="s">
        <v>223</v>
      </c>
      <c r="G1147" t="s">
        <v>9</v>
      </c>
      <c r="H1147" s="1">
        <v>170214.69295999999</v>
      </c>
      <c r="I1147" s="1">
        <v>199183.91</v>
      </c>
      <c r="J1147" s="1">
        <v>2340</v>
      </c>
    </row>
    <row r="1148" spans="1:11" x14ac:dyDescent="0.25">
      <c r="A1148" t="s">
        <v>291</v>
      </c>
      <c r="B1148" s="6">
        <v>2013</v>
      </c>
      <c r="C1148" t="s">
        <v>297</v>
      </c>
      <c r="D1148" t="s">
        <v>41</v>
      </c>
      <c r="E1148" s="6" t="s">
        <v>289</v>
      </c>
      <c r="F1148" t="s">
        <v>223</v>
      </c>
      <c r="G1148" t="s">
        <v>9</v>
      </c>
      <c r="H1148" s="1">
        <v>177513.88200000001</v>
      </c>
      <c r="I1148" s="1">
        <v>207615.94</v>
      </c>
      <c r="J1148" s="1">
        <v>2339</v>
      </c>
    </row>
    <row r="1149" spans="1:11" x14ac:dyDescent="0.25">
      <c r="A1149" t="s">
        <v>291</v>
      </c>
      <c r="B1149" s="6">
        <v>2013</v>
      </c>
      <c r="C1149" t="s">
        <v>297</v>
      </c>
      <c r="D1149" t="s">
        <v>41</v>
      </c>
      <c r="E1149" s="6" t="s">
        <v>250</v>
      </c>
      <c r="F1149" t="s">
        <v>223</v>
      </c>
      <c r="G1149" t="s">
        <v>9</v>
      </c>
      <c r="H1149" s="1">
        <v>426231.91755000001</v>
      </c>
      <c r="I1149" s="1">
        <v>465533.97</v>
      </c>
      <c r="J1149" s="1">
        <v>2184</v>
      </c>
    </row>
    <row r="1150" spans="1:11" x14ac:dyDescent="0.25">
      <c r="A1150" t="s">
        <v>291</v>
      </c>
      <c r="B1150" s="6">
        <v>2013</v>
      </c>
      <c r="C1150" t="s">
        <v>298</v>
      </c>
      <c r="D1150" t="s">
        <v>41</v>
      </c>
      <c r="E1150" s="6">
        <v>3</v>
      </c>
      <c r="F1150" t="s">
        <v>223</v>
      </c>
      <c r="G1150" t="s">
        <v>9</v>
      </c>
      <c r="H1150" s="1">
        <v>61236.677839999997</v>
      </c>
      <c r="I1150" s="1">
        <f>H1150*J1150/2000</f>
        <v>64941.496849319992</v>
      </c>
      <c r="J1150" s="1">
        <v>2121</v>
      </c>
    </row>
    <row r="1151" spans="1:11" x14ac:dyDescent="0.25">
      <c r="A1151" t="s">
        <v>291</v>
      </c>
      <c r="B1151" s="6">
        <v>2013</v>
      </c>
      <c r="C1151" t="s">
        <v>298</v>
      </c>
      <c r="D1151" t="s">
        <v>41</v>
      </c>
      <c r="E1151" s="6">
        <v>4</v>
      </c>
      <c r="F1151" t="s">
        <v>223</v>
      </c>
      <c r="G1151" t="s">
        <v>9</v>
      </c>
      <c r="H1151" s="1">
        <v>531711.8456</v>
      </c>
      <c r="I1151" s="140">
        <f>H1151*J1151/2000</f>
        <v>563880.4122588</v>
      </c>
      <c r="J1151" s="1">
        <v>2121</v>
      </c>
    </row>
    <row r="1152" spans="1:11" x14ac:dyDescent="0.25">
      <c r="A1152" t="s">
        <v>291</v>
      </c>
      <c r="B1152" s="6">
        <v>2013</v>
      </c>
      <c r="C1152" t="s">
        <v>298</v>
      </c>
      <c r="D1152" t="s">
        <v>41</v>
      </c>
      <c r="E1152" s="6">
        <v>5</v>
      </c>
      <c r="F1152" t="s">
        <v>223</v>
      </c>
      <c r="G1152" t="s">
        <v>9</v>
      </c>
      <c r="H1152" s="1">
        <v>1651727.59999</v>
      </c>
      <c r="I1152" s="1">
        <v>1754001.02</v>
      </c>
      <c r="J1152" s="1">
        <v>2124</v>
      </c>
      <c r="K1152" s="152"/>
    </row>
    <row r="1153" spans="1:10" x14ac:dyDescent="0.25">
      <c r="A1153" t="s">
        <v>291</v>
      </c>
      <c r="B1153" s="6">
        <v>2013</v>
      </c>
      <c r="C1153" t="s">
        <v>298</v>
      </c>
      <c r="D1153" t="s">
        <v>41</v>
      </c>
      <c r="E1153" s="6">
        <v>6</v>
      </c>
      <c r="F1153" t="s">
        <v>223</v>
      </c>
      <c r="G1153" t="s">
        <v>9</v>
      </c>
      <c r="H1153" s="1">
        <v>3704319.2886000001</v>
      </c>
      <c r="I1153" s="1">
        <v>3921031.52</v>
      </c>
      <c r="J1153" s="1">
        <v>2117</v>
      </c>
    </row>
    <row r="1154" spans="1:10" x14ac:dyDescent="0.25">
      <c r="A1154" t="s">
        <v>291</v>
      </c>
      <c r="B1154" s="6">
        <v>2013</v>
      </c>
      <c r="C1154" t="s">
        <v>298</v>
      </c>
      <c r="D1154" t="s">
        <v>41</v>
      </c>
      <c r="E1154" s="6" t="s">
        <v>299</v>
      </c>
      <c r="F1154" t="s">
        <v>225</v>
      </c>
      <c r="G1154" t="s">
        <v>13</v>
      </c>
      <c r="H1154" s="1">
        <v>1467094.56384</v>
      </c>
      <c r="I1154" s="140">
        <f>H1154*J1154/2000</f>
        <v>653590.62819071999</v>
      </c>
      <c r="J1154" s="1">
        <v>891</v>
      </c>
    </row>
    <row r="1155" spans="1:10" x14ac:dyDescent="0.25">
      <c r="A1155" t="s">
        <v>291</v>
      </c>
      <c r="B1155" s="6">
        <v>2013</v>
      </c>
      <c r="C1155" t="s">
        <v>298</v>
      </c>
      <c r="D1155" t="s">
        <v>41</v>
      </c>
      <c r="E1155" s="6" t="s">
        <v>300</v>
      </c>
      <c r="F1155" t="s">
        <v>225</v>
      </c>
      <c r="G1155" t="s">
        <v>13</v>
      </c>
      <c r="H1155" s="1">
        <v>1602312.30464</v>
      </c>
      <c r="I1155" s="1">
        <v>713612.45</v>
      </c>
      <c r="J1155" s="1">
        <v>891</v>
      </c>
    </row>
    <row r="1156" spans="1:10" x14ac:dyDescent="0.25">
      <c r="A1156" t="s">
        <v>291</v>
      </c>
      <c r="B1156" s="6">
        <v>2013</v>
      </c>
      <c r="C1156" t="s">
        <v>301</v>
      </c>
      <c r="D1156" t="s">
        <v>41</v>
      </c>
      <c r="E1156" s="6">
        <v>1</v>
      </c>
      <c r="F1156" t="s">
        <v>223</v>
      </c>
      <c r="G1156" t="s">
        <v>9</v>
      </c>
      <c r="H1156" s="1">
        <v>1542865.7787349999</v>
      </c>
      <c r="I1156" s="1">
        <v>1642709.105</v>
      </c>
      <c r="J1156" s="1">
        <v>2129</v>
      </c>
    </row>
    <row r="1157" spans="1:10" x14ac:dyDescent="0.25">
      <c r="A1157" t="s">
        <v>291</v>
      </c>
      <c r="B1157" s="6">
        <v>2013</v>
      </c>
      <c r="C1157" t="s">
        <v>301</v>
      </c>
      <c r="D1157" t="s">
        <v>41</v>
      </c>
      <c r="E1157" s="6">
        <v>2</v>
      </c>
      <c r="F1157" t="s">
        <v>223</v>
      </c>
      <c r="G1157" t="s">
        <v>9</v>
      </c>
      <c r="H1157" s="1">
        <v>1465343.5940400001</v>
      </c>
      <c r="I1157" s="1">
        <v>1586644.9450000001</v>
      </c>
      <c r="J1157" s="1">
        <v>2166</v>
      </c>
    </row>
    <row r="1158" spans="1:10" x14ac:dyDescent="0.25">
      <c r="A1158" t="s">
        <v>291</v>
      </c>
      <c r="B1158" s="6">
        <v>2013</v>
      </c>
      <c r="C1158" t="s">
        <v>302</v>
      </c>
      <c r="D1158" t="s">
        <v>41</v>
      </c>
      <c r="E1158" s="6">
        <v>1</v>
      </c>
      <c r="F1158" t="s">
        <v>227</v>
      </c>
      <c r="G1158" t="s">
        <v>13</v>
      </c>
      <c r="H1158" s="1">
        <v>40726.032290000003</v>
      </c>
      <c r="I1158" s="1">
        <v>31821.8</v>
      </c>
      <c r="J1158" s="1">
        <v>1563</v>
      </c>
    </row>
    <row r="1159" spans="1:10" x14ac:dyDescent="0.25">
      <c r="A1159" t="s">
        <v>291</v>
      </c>
      <c r="B1159" s="6">
        <v>2013</v>
      </c>
      <c r="C1159" t="s">
        <v>302</v>
      </c>
      <c r="D1159" t="s">
        <v>41</v>
      </c>
      <c r="E1159" s="6">
        <v>2</v>
      </c>
      <c r="F1159" t="s">
        <v>227</v>
      </c>
      <c r="G1159" t="s">
        <v>13</v>
      </c>
      <c r="H1159" s="1">
        <v>33882.54909</v>
      </c>
      <c r="I1159" s="1">
        <v>26430.3</v>
      </c>
      <c r="J1159" s="1">
        <v>1560</v>
      </c>
    </row>
    <row r="1160" spans="1:10" x14ac:dyDescent="0.25">
      <c r="A1160" t="s">
        <v>291</v>
      </c>
      <c r="B1160" s="6">
        <v>2013</v>
      </c>
      <c r="C1160" t="s">
        <v>302</v>
      </c>
      <c r="D1160" t="s">
        <v>41</v>
      </c>
      <c r="E1160" s="6">
        <v>3</v>
      </c>
      <c r="F1160" t="s">
        <v>227</v>
      </c>
      <c r="G1160" t="s">
        <v>13</v>
      </c>
      <c r="H1160" s="1">
        <v>40484.600749999998</v>
      </c>
      <c r="I1160" s="1">
        <v>31743.3</v>
      </c>
      <c r="J1160" s="1">
        <v>1568</v>
      </c>
    </row>
    <row r="1161" spans="1:10" x14ac:dyDescent="0.25">
      <c r="A1161" t="s">
        <v>291</v>
      </c>
      <c r="B1161" s="6">
        <v>2013</v>
      </c>
      <c r="C1161" t="s">
        <v>302</v>
      </c>
      <c r="D1161" t="s">
        <v>41</v>
      </c>
      <c r="E1161" s="6">
        <v>4</v>
      </c>
      <c r="F1161" t="s">
        <v>227</v>
      </c>
      <c r="G1161" t="s">
        <v>13</v>
      </c>
      <c r="H1161" s="1">
        <v>45711.81768</v>
      </c>
      <c r="I1161" s="1">
        <v>35571.300000000003</v>
      </c>
      <c r="J1161" s="1">
        <v>1556</v>
      </c>
    </row>
    <row r="1162" spans="1:10" x14ac:dyDescent="0.25">
      <c r="A1162" t="s">
        <v>291</v>
      </c>
      <c r="B1162" s="6">
        <v>2013</v>
      </c>
      <c r="C1162" t="s">
        <v>303</v>
      </c>
      <c r="D1162" t="s">
        <v>41</v>
      </c>
      <c r="E1162" s="6" t="s">
        <v>304</v>
      </c>
      <c r="F1162" t="s">
        <v>227</v>
      </c>
      <c r="G1162" t="s">
        <v>13</v>
      </c>
      <c r="H1162" s="1">
        <v>16096.99488</v>
      </c>
      <c r="I1162" s="1">
        <v>12507.1</v>
      </c>
      <c r="J1162" s="1">
        <v>1554</v>
      </c>
    </row>
    <row r="1163" spans="1:10" x14ac:dyDescent="0.25">
      <c r="A1163" t="s">
        <v>291</v>
      </c>
      <c r="B1163" s="6">
        <v>2013</v>
      </c>
      <c r="C1163" t="s">
        <v>303</v>
      </c>
      <c r="D1163" t="s">
        <v>41</v>
      </c>
      <c r="E1163" s="6" t="s">
        <v>305</v>
      </c>
      <c r="F1163" t="s">
        <v>227</v>
      </c>
      <c r="G1163" t="s">
        <v>13</v>
      </c>
      <c r="H1163" s="1">
        <v>17649.639360000001</v>
      </c>
      <c r="I1163" s="1">
        <v>13526.3</v>
      </c>
      <c r="J1163" s="1">
        <v>1533</v>
      </c>
    </row>
    <row r="1164" spans="1:10" x14ac:dyDescent="0.25">
      <c r="A1164" t="s">
        <v>291</v>
      </c>
      <c r="B1164" s="6">
        <v>2013</v>
      </c>
      <c r="C1164" t="s">
        <v>303</v>
      </c>
      <c r="D1164" t="s">
        <v>41</v>
      </c>
      <c r="E1164" s="6" t="s">
        <v>306</v>
      </c>
      <c r="F1164" t="s">
        <v>227</v>
      </c>
      <c r="G1164" t="s">
        <v>13</v>
      </c>
      <c r="H1164" s="1">
        <v>10553.909890000001</v>
      </c>
      <c r="I1164" s="1">
        <v>8485.4</v>
      </c>
      <c r="J1164" s="1">
        <v>1608</v>
      </c>
    </row>
    <row r="1165" spans="1:10" x14ac:dyDescent="0.25">
      <c r="A1165" t="s">
        <v>291</v>
      </c>
      <c r="B1165" s="6">
        <v>2013</v>
      </c>
      <c r="C1165" t="s">
        <v>307</v>
      </c>
      <c r="D1165" t="s">
        <v>41</v>
      </c>
      <c r="E1165" s="6">
        <v>3</v>
      </c>
      <c r="F1165" t="s">
        <v>227</v>
      </c>
      <c r="G1165" t="s">
        <v>13</v>
      </c>
      <c r="H1165" s="1">
        <v>9561.0981900000006</v>
      </c>
      <c r="I1165" s="1">
        <v>7430.68</v>
      </c>
      <c r="J1165" s="1">
        <v>1554</v>
      </c>
    </row>
    <row r="1166" spans="1:10" x14ac:dyDescent="0.25">
      <c r="A1166" t="s">
        <v>291</v>
      </c>
      <c r="B1166" s="6">
        <v>2013</v>
      </c>
      <c r="C1166" t="s">
        <v>307</v>
      </c>
      <c r="D1166" t="s">
        <v>41</v>
      </c>
      <c r="E1166" s="6">
        <v>4</v>
      </c>
      <c r="F1166" t="s">
        <v>227</v>
      </c>
      <c r="G1166" t="s">
        <v>13</v>
      </c>
      <c r="H1166" s="1">
        <v>34061.040849999998</v>
      </c>
      <c r="I1166" s="1">
        <v>26778.98</v>
      </c>
      <c r="J1166" s="1">
        <v>1572</v>
      </c>
    </row>
    <row r="1167" spans="1:10" x14ac:dyDescent="0.25">
      <c r="A1167" t="s">
        <v>291</v>
      </c>
      <c r="B1167" s="6">
        <v>2013</v>
      </c>
      <c r="C1167" t="s">
        <v>307</v>
      </c>
      <c r="D1167" t="s">
        <v>41</v>
      </c>
      <c r="E1167" s="6">
        <v>5</v>
      </c>
      <c r="F1167" t="s">
        <v>227</v>
      </c>
      <c r="G1167" t="s">
        <v>13</v>
      </c>
      <c r="H1167" s="1">
        <v>28471.481749999999</v>
      </c>
      <c r="I1167" s="1">
        <v>21991.200000000001</v>
      </c>
      <c r="J1167" s="1">
        <v>1545</v>
      </c>
    </row>
    <row r="1168" spans="1:10" x14ac:dyDescent="0.25">
      <c r="A1168" t="s">
        <v>291</v>
      </c>
      <c r="B1168" s="6">
        <v>2013</v>
      </c>
      <c r="C1168" t="s">
        <v>307</v>
      </c>
      <c r="D1168" t="s">
        <v>41</v>
      </c>
      <c r="E1168" s="6">
        <v>6</v>
      </c>
      <c r="F1168" t="s">
        <v>227</v>
      </c>
      <c r="G1168" t="s">
        <v>13</v>
      </c>
      <c r="H1168" s="1">
        <v>11760.970160000001</v>
      </c>
      <c r="I1168" s="1">
        <v>9033.7000000000007</v>
      </c>
      <c r="J1168" s="1">
        <v>1536</v>
      </c>
    </row>
    <row r="1169" spans="1:10" x14ac:dyDescent="0.25">
      <c r="A1169" t="s">
        <v>291</v>
      </c>
      <c r="B1169" s="6">
        <v>2013</v>
      </c>
      <c r="C1169" t="s">
        <v>309</v>
      </c>
      <c r="D1169" t="s">
        <v>41</v>
      </c>
      <c r="E1169" s="6">
        <v>1</v>
      </c>
      <c r="F1169" t="s">
        <v>227</v>
      </c>
      <c r="G1169" t="s">
        <v>13</v>
      </c>
      <c r="H1169" s="1">
        <v>131504.48619</v>
      </c>
      <c r="I1169" s="1">
        <v>81430.47</v>
      </c>
      <c r="J1169" s="1">
        <v>1238</v>
      </c>
    </row>
    <row r="1170" spans="1:10" x14ac:dyDescent="0.25">
      <c r="A1170" t="s">
        <v>291</v>
      </c>
      <c r="B1170" s="6">
        <v>2013</v>
      </c>
      <c r="C1170" t="s">
        <v>309</v>
      </c>
      <c r="D1170" t="s">
        <v>41</v>
      </c>
      <c r="E1170" s="6">
        <v>2</v>
      </c>
      <c r="F1170" t="s">
        <v>227</v>
      </c>
      <c r="G1170" t="s">
        <v>13</v>
      </c>
      <c r="H1170" s="1">
        <v>117750.78023999999</v>
      </c>
      <c r="I1170" s="1">
        <v>70995.600000000006</v>
      </c>
      <c r="J1170" s="1">
        <v>1206</v>
      </c>
    </row>
    <row r="1171" spans="1:10" x14ac:dyDescent="0.25">
      <c r="A1171" t="s">
        <v>291</v>
      </c>
      <c r="B1171" s="6">
        <v>2013</v>
      </c>
      <c r="C1171" t="s">
        <v>309</v>
      </c>
      <c r="D1171" t="s">
        <v>41</v>
      </c>
      <c r="E1171" s="6">
        <v>3</v>
      </c>
      <c r="F1171" t="s">
        <v>227</v>
      </c>
      <c r="G1171" t="s">
        <v>13</v>
      </c>
      <c r="H1171" s="1">
        <v>148218.89498000001</v>
      </c>
      <c r="I1171" s="1">
        <v>90795.06</v>
      </c>
      <c r="J1171" s="1">
        <v>1225</v>
      </c>
    </row>
    <row r="1172" spans="1:10" x14ac:dyDescent="0.25">
      <c r="A1172" t="s">
        <v>291</v>
      </c>
      <c r="B1172" s="6">
        <v>2013</v>
      </c>
      <c r="C1172" t="s">
        <v>309</v>
      </c>
      <c r="D1172" t="s">
        <v>41</v>
      </c>
      <c r="E1172" s="6">
        <v>4</v>
      </c>
      <c r="F1172" t="s">
        <v>227</v>
      </c>
      <c r="G1172" t="s">
        <v>13</v>
      </c>
      <c r="H1172" s="1">
        <v>193583.86186</v>
      </c>
      <c r="I1172" s="1">
        <v>116869.79</v>
      </c>
      <c r="J1172" s="1">
        <v>1207</v>
      </c>
    </row>
    <row r="1173" spans="1:10" x14ac:dyDescent="0.25">
      <c r="A1173" t="s">
        <v>291</v>
      </c>
      <c r="B1173" s="6">
        <v>2013</v>
      </c>
      <c r="C1173" t="s">
        <v>309</v>
      </c>
      <c r="D1173" t="s">
        <v>41</v>
      </c>
      <c r="E1173" s="6">
        <v>5</v>
      </c>
      <c r="F1173" t="s">
        <v>227</v>
      </c>
      <c r="G1173" t="s">
        <v>13</v>
      </c>
      <c r="H1173" s="1">
        <v>176093.71541</v>
      </c>
      <c r="I1173" s="1">
        <v>104772.68</v>
      </c>
      <c r="J1173" s="1">
        <v>1190</v>
      </c>
    </row>
    <row r="1174" spans="1:10" x14ac:dyDescent="0.25">
      <c r="A1174" t="s">
        <v>291</v>
      </c>
      <c r="B1174" s="6">
        <v>2013</v>
      </c>
      <c r="C1174" t="s">
        <v>311</v>
      </c>
      <c r="D1174" t="s">
        <v>39</v>
      </c>
      <c r="E1174" s="6">
        <v>1</v>
      </c>
      <c r="F1174" t="s">
        <v>223</v>
      </c>
      <c r="G1174" t="s">
        <v>9</v>
      </c>
      <c r="H1174" s="1">
        <v>2936476.9531899998</v>
      </c>
      <c r="I1174" s="1">
        <v>3151844.74</v>
      </c>
      <c r="J1174" s="1">
        <v>2147</v>
      </c>
    </row>
    <row r="1175" spans="1:10" x14ac:dyDescent="0.25">
      <c r="A1175" t="s">
        <v>291</v>
      </c>
      <c r="B1175" s="6">
        <v>2013</v>
      </c>
      <c r="C1175" t="s">
        <v>311</v>
      </c>
      <c r="D1175" t="s">
        <v>39</v>
      </c>
      <c r="E1175" s="6">
        <v>2</v>
      </c>
      <c r="F1175" t="s">
        <v>223</v>
      </c>
      <c r="G1175" t="s">
        <v>9</v>
      </c>
      <c r="H1175" s="1">
        <v>3237106.7554100002</v>
      </c>
      <c r="I1175" s="1">
        <v>3470117.17</v>
      </c>
      <c r="J1175" s="1">
        <v>2144</v>
      </c>
    </row>
    <row r="1176" spans="1:10" x14ac:dyDescent="0.25">
      <c r="A1176" t="s">
        <v>291</v>
      </c>
      <c r="B1176" s="6">
        <v>2013</v>
      </c>
      <c r="C1176" t="s">
        <v>311</v>
      </c>
      <c r="D1176" t="s">
        <v>39</v>
      </c>
      <c r="E1176" s="6">
        <v>3</v>
      </c>
      <c r="F1176" t="s">
        <v>223</v>
      </c>
      <c r="G1176" t="s">
        <v>9</v>
      </c>
      <c r="H1176" s="1">
        <v>2996579.0270500001</v>
      </c>
      <c r="I1176" s="1">
        <v>3084639.41</v>
      </c>
      <c r="J1176" s="1">
        <v>2059</v>
      </c>
    </row>
    <row r="1177" spans="1:10" x14ac:dyDescent="0.25">
      <c r="A1177" t="s">
        <v>291</v>
      </c>
      <c r="B1177" s="6">
        <v>2013</v>
      </c>
      <c r="C1177" t="s">
        <v>312</v>
      </c>
      <c r="D1177" t="s">
        <v>41</v>
      </c>
      <c r="E1177" s="6">
        <v>1</v>
      </c>
      <c r="F1177" t="s">
        <v>238</v>
      </c>
      <c r="G1177" t="s">
        <v>21</v>
      </c>
      <c r="H1177" s="1">
        <v>6551909.409976</v>
      </c>
      <c r="I1177" s="1">
        <v>0</v>
      </c>
      <c r="J1177" s="1">
        <v>0</v>
      </c>
    </row>
    <row r="1178" spans="1:10" x14ac:dyDescent="0.25">
      <c r="A1178" t="s">
        <v>291</v>
      </c>
      <c r="B1178" s="6">
        <v>2013</v>
      </c>
      <c r="C1178" t="s">
        <v>312</v>
      </c>
      <c r="D1178" t="s">
        <v>41</v>
      </c>
      <c r="E1178" s="6">
        <v>2</v>
      </c>
      <c r="F1178" t="s">
        <v>238</v>
      </c>
      <c r="G1178" t="s">
        <v>21</v>
      </c>
      <c r="H1178" s="1">
        <v>6435658.7483519996</v>
      </c>
      <c r="I1178" s="1">
        <v>0</v>
      </c>
      <c r="J1178" s="1">
        <v>0</v>
      </c>
    </row>
    <row r="1179" spans="1:10" x14ac:dyDescent="0.25">
      <c r="A1179" t="s">
        <v>291</v>
      </c>
      <c r="B1179" s="6">
        <v>2013</v>
      </c>
      <c r="C1179" t="s">
        <v>313</v>
      </c>
      <c r="D1179" t="s">
        <v>41</v>
      </c>
      <c r="E1179" s="6" t="s">
        <v>314</v>
      </c>
      <c r="F1179" t="s">
        <v>223</v>
      </c>
      <c r="G1179" t="s">
        <v>13</v>
      </c>
      <c r="H1179" s="1">
        <v>32273.40364</v>
      </c>
      <c r="I1179" s="1">
        <v>21851.87</v>
      </c>
      <c r="J1179" s="1">
        <v>1354</v>
      </c>
    </row>
    <row r="1180" spans="1:10" x14ac:dyDescent="0.25">
      <c r="A1180" t="s">
        <v>291</v>
      </c>
      <c r="B1180" s="6">
        <v>2013</v>
      </c>
      <c r="C1180" t="s">
        <v>313</v>
      </c>
      <c r="D1180" t="s">
        <v>41</v>
      </c>
      <c r="E1180" s="6" t="s">
        <v>315</v>
      </c>
      <c r="F1180" t="s">
        <v>223</v>
      </c>
      <c r="G1180" t="s">
        <v>13</v>
      </c>
      <c r="H1180" s="1">
        <v>113250.42</v>
      </c>
      <c r="I1180" s="1">
        <v>75540.38</v>
      </c>
      <c r="J1180" s="1">
        <v>1334</v>
      </c>
    </row>
    <row r="1181" spans="1:10" x14ac:dyDescent="0.25">
      <c r="A1181" t="s">
        <v>291</v>
      </c>
      <c r="B1181" s="6">
        <v>2013</v>
      </c>
      <c r="C1181" t="s">
        <v>313</v>
      </c>
      <c r="D1181" t="s">
        <v>41</v>
      </c>
      <c r="E1181" s="6">
        <v>5</v>
      </c>
      <c r="F1181" t="s">
        <v>223</v>
      </c>
      <c r="G1181" t="s">
        <v>150</v>
      </c>
      <c r="H1181" s="1">
        <v>32623.269</v>
      </c>
      <c r="I1181" s="1">
        <v>31655.06</v>
      </c>
      <c r="J1181" s="1">
        <v>1941</v>
      </c>
    </row>
    <row r="1182" spans="1:10" x14ac:dyDescent="0.25">
      <c r="A1182" t="s">
        <v>291</v>
      </c>
      <c r="B1182" s="6">
        <v>2013</v>
      </c>
      <c r="C1182" t="s">
        <v>313</v>
      </c>
      <c r="D1182" t="s">
        <v>41</v>
      </c>
      <c r="E1182" s="6" t="s">
        <v>224</v>
      </c>
      <c r="F1182" t="s">
        <v>225</v>
      </c>
      <c r="G1182" t="s">
        <v>13</v>
      </c>
      <c r="H1182" s="1">
        <v>3638112.4608</v>
      </c>
      <c r="I1182" s="1">
        <v>1570817.77</v>
      </c>
      <c r="J1182" s="1">
        <v>864</v>
      </c>
    </row>
    <row r="1183" spans="1:10" x14ac:dyDescent="0.25">
      <c r="A1183" t="s">
        <v>291</v>
      </c>
      <c r="B1183" s="6">
        <v>2013</v>
      </c>
      <c r="C1183" t="s">
        <v>316</v>
      </c>
      <c r="D1183" t="s">
        <v>41</v>
      </c>
      <c r="E1183" s="6">
        <v>1</v>
      </c>
      <c r="F1183" t="s">
        <v>227</v>
      </c>
      <c r="G1183" t="s">
        <v>13</v>
      </c>
      <c r="H1183" s="1">
        <v>162407.13873000001</v>
      </c>
      <c r="I1183" s="1">
        <v>99923.07</v>
      </c>
      <c r="J1183" s="1">
        <v>1231</v>
      </c>
    </row>
    <row r="1184" spans="1:10" x14ac:dyDescent="0.25">
      <c r="A1184" t="s">
        <v>291</v>
      </c>
      <c r="B1184" s="6">
        <v>2013</v>
      </c>
      <c r="C1184" t="s">
        <v>316</v>
      </c>
      <c r="D1184" t="s">
        <v>41</v>
      </c>
      <c r="E1184" s="6">
        <v>2</v>
      </c>
      <c r="F1184" t="s">
        <v>227</v>
      </c>
      <c r="G1184" t="s">
        <v>13</v>
      </c>
      <c r="H1184" s="1">
        <v>141744.47662</v>
      </c>
      <c r="I1184" s="1">
        <v>88154.55</v>
      </c>
      <c r="J1184" s="1">
        <v>1244</v>
      </c>
    </row>
    <row r="1185" spans="1:10" x14ac:dyDescent="0.25">
      <c r="A1185" t="s">
        <v>291</v>
      </c>
      <c r="B1185" s="6">
        <v>2013</v>
      </c>
      <c r="C1185" t="s">
        <v>316</v>
      </c>
      <c r="D1185" t="s">
        <v>41</v>
      </c>
      <c r="E1185" s="6">
        <v>3</v>
      </c>
      <c r="F1185" t="s">
        <v>227</v>
      </c>
      <c r="G1185" t="s">
        <v>13</v>
      </c>
      <c r="H1185" s="1">
        <v>132626.87979000001</v>
      </c>
      <c r="I1185" s="1">
        <v>82595.58</v>
      </c>
      <c r="J1185" s="1">
        <v>1246</v>
      </c>
    </row>
    <row r="1186" spans="1:10" x14ac:dyDescent="0.25">
      <c r="A1186" t="s">
        <v>291</v>
      </c>
      <c r="B1186" s="6">
        <v>2013</v>
      </c>
      <c r="C1186" t="s">
        <v>316</v>
      </c>
      <c r="D1186" t="s">
        <v>41</v>
      </c>
      <c r="E1186" s="6">
        <v>4</v>
      </c>
      <c r="F1186" t="s">
        <v>227</v>
      </c>
      <c r="G1186" t="s">
        <v>13</v>
      </c>
      <c r="H1186" s="1">
        <v>143209.92125000001</v>
      </c>
      <c r="I1186" s="1">
        <v>88258.02</v>
      </c>
      <c r="J1186" s="1">
        <v>1233</v>
      </c>
    </row>
    <row r="1187" spans="1:10" x14ac:dyDescent="0.25">
      <c r="A1187" t="s">
        <v>291</v>
      </c>
      <c r="B1187" s="6">
        <v>2013</v>
      </c>
      <c r="C1187" t="s">
        <v>317</v>
      </c>
      <c r="D1187" t="s">
        <v>66</v>
      </c>
      <c r="E1187" s="6" t="s">
        <v>224</v>
      </c>
      <c r="F1187" t="s">
        <v>225</v>
      </c>
      <c r="G1187" t="s">
        <v>13</v>
      </c>
      <c r="H1187" s="1">
        <v>52646.28224</v>
      </c>
      <c r="I1187" s="1">
        <v>40326.79</v>
      </c>
      <c r="J1187" s="1">
        <v>1052</v>
      </c>
    </row>
    <row r="1188" spans="1:10" x14ac:dyDescent="0.25">
      <c r="A1188" t="s">
        <v>291</v>
      </c>
      <c r="B1188" s="6">
        <v>2013</v>
      </c>
      <c r="C1188" t="s">
        <v>319</v>
      </c>
      <c r="D1188" t="s">
        <v>41</v>
      </c>
      <c r="E1188" s="6">
        <v>1</v>
      </c>
      <c r="F1188" t="s">
        <v>238</v>
      </c>
      <c r="G1188" t="s">
        <v>21</v>
      </c>
      <c r="H1188" s="1">
        <v>6793344.1740800003</v>
      </c>
      <c r="I1188" s="1">
        <v>0</v>
      </c>
      <c r="J1188" s="1">
        <v>0</v>
      </c>
    </row>
    <row r="1189" spans="1:10" x14ac:dyDescent="0.25">
      <c r="A1189" t="s">
        <v>291</v>
      </c>
      <c r="B1189" s="6">
        <v>2013</v>
      </c>
      <c r="C1189" t="s">
        <v>319</v>
      </c>
      <c r="D1189" t="s">
        <v>41</v>
      </c>
      <c r="E1189" s="6">
        <v>2</v>
      </c>
      <c r="F1189" t="s">
        <v>238</v>
      </c>
      <c r="G1189" t="s">
        <v>21</v>
      </c>
      <c r="H1189" s="1">
        <v>7499352.42368</v>
      </c>
      <c r="I1189" s="1">
        <v>0</v>
      </c>
      <c r="J1189" s="1">
        <v>0</v>
      </c>
    </row>
    <row r="1190" spans="1:10" x14ac:dyDescent="0.25">
      <c r="A1190" t="s">
        <v>291</v>
      </c>
      <c r="B1190" s="6">
        <v>2013</v>
      </c>
      <c r="C1190" t="s">
        <v>320</v>
      </c>
      <c r="D1190" t="s">
        <v>41</v>
      </c>
      <c r="E1190" s="6" t="s">
        <v>321</v>
      </c>
      <c r="F1190" t="s">
        <v>322</v>
      </c>
      <c r="G1190" t="s">
        <v>9</v>
      </c>
      <c r="H1190" s="140">
        <v>3575852</v>
      </c>
      <c r="I1190" s="1">
        <v>3716423.69</v>
      </c>
      <c r="J1190" s="1">
        <v>0</v>
      </c>
    </row>
    <row r="1191" spans="1:10" x14ac:dyDescent="0.25">
      <c r="A1191" t="s">
        <v>291</v>
      </c>
      <c r="B1191" s="6">
        <v>2013</v>
      </c>
      <c r="C1191" t="s">
        <v>323</v>
      </c>
      <c r="D1191" t="s">
        <v>41</v>
      </c>
      <c r="E1191" s="6">
        <v>1</v>
      </c>
      <c r="F1191" t="s">
        <v>223</v>
      </c>
      <c r="G1191" t="s">
        <v>9</v>
      </c>
      <c r="H1191" s="1">
        <v>367664.42544000002</v>
      </c>
      <c r="I1191" s="1">
        <v>375883.58</v>
      </c>
      <c r="J1191" s="1">
        <v>2045</v>
      </c>
    </row>
    <row r="1192" spans="1:10" x14ac:dyDescent="0.25">
      <c r="A1192" t="s">
        <v>291</v>
      </c>
      <c r="B1192" s="6">
        <v>2013</v>
      </c>
      <c r="C1192" t="s">
        <v>323</v>
      </c>
      <c r="D1192" t="s">
        <v>41</v>
      </c>
      <c r="E1192" s="6">
        <v>2</v>
      </c>
      <c r="F1192" t="s">
        <v>223</v>
      </c>
      <c r="G1192" t="s">
        <v>9</v>
      </c>
      <c r="H1192" s="1">
        <v>460648.9056</v>
      </c>
      <c r="I1192" s="1">
        <v>464014.69</v>
      </c>
      <c r="J1192" s="1">
        <v>2015</v>
      </c>
    </row>
    <row r="1193" spans="1:10" x14ac:dyDescent="0.25">
      <c r="A1193" t="s">
        <v>291</v>
      </c>
      <c r="B1193" s="6">
        <v>2013</v>
      </c>
      <c r="C1193" t="s">
        <v>323</v>
      </c>
      <c r="D1193" t="s">
        <v>41</v>
      </c>
      <c r="E1193" s="6">
        <v>3</v>
      </c>
      <c r="F1193" t="s">
        <v>223</v>
      </c>
      <c r="G1193" t="s">
        <v>150</v>
      </c>
      <c r="H1193" s="1">
        <v>94297.361239999998</v>
      </c>
      <c r="I1193" s="1">
        <v>83241.58</v>
      </c>
      <c r="J1193" s="1">
        <v>1766</v>
      </c>
    </row>
    <row r="1194" spans="1:10" s="121" customFormat="1" x14ac:dyDescent="0.25">
      <c r="A1194" s="139" t="s">
        <v>291</v>
      </c>
      <c r="B1194" s="143">
        <v>2013</v>
      </c>
      <c r="C1194" s="123" t="s">
        <v>324</v>
      </c>
      <c r="D1194" s="123" t="s">
        <v>41</v>
      </c>
      <c r="G1194" s="123" t="s">
        <v>11</v>
      </c>
      <c r="H1194" s="124">
        <v>-568560</v>
      </c>
      <c r="I1194" s="122"/>
      <c r="J1194" s="122"/>
    </row>
    <row r="1195" spans="1:10" s="121" customFormat="1" x14ac:dyDescent="0.25">
      <c r="A1195" s="139" t="s">
        <v>291</v>
      </c>
      <c r="B1195" s="143">
        <v>2013</v>
      </c>
      <c r="C1195" s="125" t="s">
        <v>325</v>
      </c>
      <c r="D1195" s="125" t="s">
        <v>66</v>
      </c>
      <c r="G1195" s="125" t="s">
        <v>17</v>
      </c>
      <c r="H1195" s="126">
        <v>300595</v>
      </c>
      <c r="I1195" s="122"/>
      <c r="J1195" s="122"/>
    </row>
    <row r="1196" spans="1:10" s="121" customFormat="1" ht="13.8" thickBot="1" x14ac:dyDescent="0.3">
      <c r="A1196" s="139" t="s">
        <v>291</v>
      </c>
      <c r="B1196" s="143">
        <v>2013</v>
      </c>
      <c r="C1196" s="129" t="s">
        <v>328</v>
      </c>
      <c r="D1196" s="129" t="s">
        <v>66</v>
      </c>
      <c r="G1196" s="129" t="s">
        <v>17</v>
      </c>
      <c r="H1196" s="130">
        <v>302425</v>
      </c>
      <c r="I1196" s="122"/>
      <c r="J1196" s="122"/>
    </row>
    <row r="1197" spans="1:10" s="145" customFormat="1" ht="13.8" thickBot="1" x14ac:dyDescent="0.3">
      <c r="A1197" s="146" t="s">
        <v>291</v>
      </c>
      <c r="B1197" s="147">
        <v>2013</v>
      </c>
      <c r="C1197" s="148"/>
      <c r="D1197" s="148"/>
      <c r="E1197" s="147"/>
      <c r="F1197" s="148"/>
      <c r="G1197" s="148"/>
      <c r="H1197" s="149">
        <f>SUM(H1142:H1196)</f>
        <v>64586265.526813</v>
      </c>
      <c r="I1197" s="149">
        <f>SUM(I1142:I1196)</f>
        <v>31965459.35729884</v>
      </c>
      <c r="J1197" s="150">
        <f>(I1197*2000)/H1197</f>
        <v>989.85315520459608</v>
      </c>
    </row>
    <row r="1200" spans="1:10" x14ac:dyDescent="0.25">
      <c r="A1200" t="s">
        <v>291</v>
      </c>
      <c r="B1200" s="6">
        <v>2012</v>
      </c>
      <c r="C1200" t="s">
        <v>293</v>
      </c>
      <c r="D1200" t="s">
        <v>41</v>
      </c>
      <c r="E1200" s="6" t="s">
        <v>294</v>
      </c>
      <c r="F1200" t="s">
        <v>225</v>
      </c>
      <c r="G1200" t="s">
        <v>13</v>
      </c>
      <c r="H1200" s="1">
        <v>4063570.6265599998</v>
      </c>
      <c r="I1200" s="1">
        <v>1698810.3</v>
      </c>
      <c r="J1200" s="1">
        <v>836</v>
      </c>
    </row>
    <row r="1201" spans="1:11" x14ac:dyDescent="0.25">
      <c r="A1201" t="s">
        <v>291</v>
      </c>
      <c r="B1201" s="6">
        <v>2012</v>
      </c>
      <c r="C1201" t="s">
        <v>295</v>
      </c>
      <c r="D1201" t="s">
        <v>41</v>
      </c>
      <c r="E1201" s="6" t="s">
        <v>224</v>
      </c>
      <c r="F1201" t="s">
        <v>225</v>
      </c>
      <c r="G1201" t="s">
        <v>13</v>
      </c>
      <c r="H1201" s="1">
        <v>1175608.8576</v>
      </c>
      <c r="I1201" s="1">
        <v>618235.28</v>
      </c>
      <c r="J1201" s="1">
        <v>1052</v>
      </c>
    </row>
    <row r="1202" spans="1:11" x14ac:dyDescent="0.25">
      <c r="A1202" t="s">
        <v>291</v>
      </c>
      <c r="B1202" s="6">
        <v>2012</v>
      </c>
      <c r="C1202" t="s">
        <v>296</v>
      </c>
      <c r="D1202" t="s">
        <v>41</v>
      </c>
      <c r="E1202" s="6">
        <v>3</v>
      </c>
      <c r="F1202" t="s">
        <v>223</v>
      </c>
      <c r="G1202" t="s">
        <v>13</v>
      </c>
      <c r="H1202" s="1">
        <v>61628.564720000002</v>
      </c>
      <c r="I1202" s="1">
        <v>77441.009999999995</v>
      </c>
      <c r="J1202" s="1">
        <v>2513</v>
      </c>
    </row>
    <row r="1203" spans="1:11" x14ac:dyDescent="0.25">
      <c r="A1203" t="s">
        <v>291</v>
      </c>
      <c r="B1203" s="6">
        <v>2012</v>
      </c>
      <c r="C1203" t="s">
        <v>296</v>
      </c>
      <c r="D1203" t="s">
        <v>41</v>
      </c>
      <c r="E1203" s="6">
        <v>4</v>
      </c>
      <c r="F1203" t="s">
        <v>223</v>
      </c>
      <c r="G1203" t="s">
        <v>13</v>
      </c>
      <c r="H1203" s="1">
        <v>293139.92655999999</v>
      </c>
      <c r="I1203" s="1">
        <v>291251.67</v>
      </c>
      <c r="J1203" s="1">
        <v>1987</v>
      </c>
    </row>
    <row r="1204" spans="1:11" x14ac:dyDescent="0.25">
      <c r="A1204" t="s">
        <v>291</v>
      </c>
      <c r="B1204" s="6">
        <v>2012</v>
      </c>
      <c r="C1204" t="s">
        <v>297</v>
      </c>
      <c r="D1204" t="s">
        <v>41</v>
      </c>
      <c r="E1204" s="6">
        <v>3</v>
      </c>
      <c r="F1204" t="s">
        <v>223</v>
      </c>
      <c r="G1204" t="s">
        <v>9</v>
      </c>
      <c r="H1204" s="1">
        <v>733378.33400000003</v>
      </c>
      <c r="I1204" s="1">
        <v>803623.04</v>
      </c>
      <c r="J1204" s="1">
        <v>2192</v>
      </c>
    </row>
    <row r="1205" spans="1:11" x14ac:dyDescent="0.25">
      <c r="A1205" t="s">
        <v>291</v>
      </c>
      <c r="B1205" s="6">
        <v>2012</v>
      </c>
      <c r="C1205" t="s">
        <v>297</v>
      </c>
      <c r="D1205" t="s">
        <v>41</v>
      </c>
      <c r="E1205" s="6" t="s">
        <v>269</v>
      </c>
      <c r="F1205" t="s">
        <v>223</v>
      </c>
      <c r="G1205" t="s">
        <v>9</v>
      </c>
      <c r="H1205" s="1">
        <v>137559.52496000001</v>
      </c>
      <c r="I1205" s="1">
        <v>159738.59</v>
      </c>
      <c r="J1205" s="1">
        <v>2322</v>
      </c>
    </row>
    <row r="1206" spans="1:11" x14ac:dyDescent="0.25">
      <c r="A1206" t="s">
        <v>291</v>
      </c>
      <c r="B1206" s="6">
        <v>2012</v>
      </c>
      <c r="C1206" t="s">
        <v>297</v>
      </c>
      <c r="D1206" t="s">
        <v>41</v>
      </c>
      <c r="E1206" s="6" t="s">
        <v>289</v>
      </c>
      <c r="F1206" t="s">
        <v>223</v>
      </c>
      <c r="G1206" t="s">
        <v>9</v>
      </c>
      <c r="H1206" s="1">
        <v>195999.78008</v>
      </c>
      <c r="I1206" s="1">
        <v>231889.92000000001</v>
      </c>
      <c r="J1206" s="1">
        <v>2366</v>
      </c>
    </row>
    <row r="1207" spans="1:11" x14ac:dyDescent="0.25">
      <c r="A1207" t="s">
        <v>291</v>
      </c>
      <c r="B1207" s="6">
        <v>2012</v>
      </c>
      <c r="C1207" t="s">
        <v>297</v>
      </c>
      <c r="D1207" t="s">
        <v>41</v>
      </c>
      <c r="E1207" s="6" t="s">
        <v>250</v>
      </c>
      <c r="F1207" t="s">
        <v>223</v>
      </c>
      <c r="G1207" t="s">
        <v>9</v>
      </c>
      <c r="H1207" s="1">
        <v>310200.15090000001</v>
      </c>
      <c r="I1207" s="1">
        <v>344292.15</v>
      </c>
      <c r="J1207" s="1">
        <v>2220</v>
      </c>
    </row>
    <row r="1208" spans="1:11" x14ac:dyDescent="0.25">
      <c r="A1208" t="s">
        <v>291</v>
      </c>
      <c r="B1208" s="6">
        <v>2012</v>
      </c>
      <c r="C1208" t="s">
        <v>298</v>
      </c>
      <c r="D1208" t="s">
        <v>41</v>
      </c>
      <c r="E1208" s="6">
        <v>3</v>
      </c>
      <c r="F1208" t="s">
        <v>223</v>
      </c>
      <c r="G1208" t="s">
        <v>9</v>
      </c>
      <c r="H1208" s="1">
        <v>76284.527279999995</v>
      </c>
      <c r="I1208" s="1">
        <f>H1208*J1208/2000</f>
        <v>80365.749489479989</v>
      </c>
      <c r="J1208" s="1">
        <v>2107</v>
      </c>
    </row>
    <row r="1209" spans="1:11" x14ac:dyDescent="0.25">
      <c r="A1209" t="s">
        <v>291</v>
      </c>
      <c r="B1209" s="6">
        <v>2012</v>
      </c>
      <c r="C1209" t="s">
        <v>298</v>
      </c>
      <c r="D1209" t="s">
        <v>41</v>
      </c>
      <c r="E1209" s="6">
        <v>4</v>
      </c>
      <c r="F1209" t="s">
        <v>223</v>
      </c>
      <c r="G1209" t="s">
        <v>9</v>
      </c>
      <c r="H1209" s="1">
        <v>277385.10384</v>
      </c>
      <c r="I1209" s="140">
        <f>H1209*J1209/2000</f>
        <v>292225.20689544</v>
      </c>
      <c r="J1209" s="1">
        <v>2107</v>
      </c>
    </row>
    <row r="1210" spans="1:11" x14ac:dyDescent="0.25">
      <c r="A1210" t="s">
        <v>291</v>
      </c>
      <c r="B1210" s="6">
        <v>2012</v>
      </c>
      <c r="C1210" t="s">
        <v>298</v>
      </c>
      <c r="D1210" t="s">
        <v>41</v>
      </c>
      <c r="E1210" s="6">
        <v>5</v>
      </c>
      <c r="F1210" t="s">
        <v>223</v>
      </c>
      <c r="G1210" t="s">
        <v>9</v>
      </c>
      <c r="H1210" s="1">
        <v>1458902.7063</v>
      </c>
      <c r="I1210" s="1">
        <v>1539584.25</v>
      </c>
      <c r="J1210" s="1">
        <v>2111</v>
      </c>
      <c r="K1210" s="152"/>
    </row>
    <row r="1211" spans="1:11" x14ac:dyDescent="0.25">
      <c r="A1211" t="s">
        <v>291</v>
      </c>
      <c r="B1211" s="6">
        <v>2012</v>
      </c>
      <c r="C1211" t="s">
        <v>298</v>
      </c>
      <c r="D1211" t="s">
        <v>41</v>
      </c>
      <c r="E1211" s="6">
        <v>6</v>
      </c>
      <c r="F1211" t="s">
        <v>223</v>
      </c>
      <c r="G1211" t="s">
        <v>9</v>
      </c>
      <c r="H1211" s="1">
        <v>1788133.48089</v>
      </c>
      <c r="I1211" s="1">
        <v>1880068.24</v>
      </c>
      <c r="J1211" s="1">
        <v>2103</v>
      </c>
    </row>
    <row r="1212" spans="1:11" x14ac:dyDescent="0.25">
      <c r="A1212" t="s">
        <v>291</v>
      </c>
      <c r="B1212" s="6">
        <v>2012</v>
      </c>
      <c r="C1212" t="s">
        <v>298</v>
      </c>
      <c r="D1212" t="s">
        <v>41</v>
      </c>
      <c r="E1212" s="6" t="s">
        <v>299</v>
      </c>
      <c r="F1212" t="s">
        <v>225</v>
      </c>
      <c r="G1212" t="s">
        <v>13</v>
      </c>
      <c r="H1212" s="1">
        <v>1463137.79712</v>
      </c>
      <c r="I1212" s="140">
        <f>H1212*J1212/2000</f>
        <v>648901.61302271998</v>
      </c>
      <c r="J1212" s="1">
        <v>887</v>
      </c>
    </row>
    <row r="1213" spans="1:11" x14ac:dyDescent="0.25">
      <c r="A1213" t="s">
        <v>291</v>
      </c>
      <c r="B1213" s="6">
        <v>2012</v>
      </c>
      <c r="C1213" t="s">
        <v>298</v>
      </c>
      <c r="D1213" t="s">
        <v>41</v>
      </c>
      <c r="E1213" s="6" t="s">
        <v>300</v>
      </c>
      <c r="F1213" t="s">
        <v>225</v>
      </c>
      <c r="G1213" t="s">
        <v>13</v>
      </c>
      <c r="H1213" s="1">
        <v>1280863.0937600001</v>
      </c>
      <c r="I1213" s="1">
        <v>567956.79</v>
      </c>
      <c r="J1213" s="1">
        <v>887</v>
      </c>
    </row>
    <row r="1214" spans="1:11" x14ac:dyDescent="0.25">
      <c r="A1214" t="s">
        <v>291</v>
      </c>
      <c r="B1214" s="6">
        <v>2012</v>
      </c>
      <c r="C1214" t="s">
        <v>301</v>
      </c>
      <c r="D1214" t="s">
        <v>41</v>
      </c>
      <c r="E1214" s="6">
        <v>1</v>
      </c>
      <c r="F1214" t="s">
        <v>223</v>
      </c>
      <c r="G1214" t="s">
        <v>9</v>
      </c>
      <c r="H1214" s="1">
        <v>1010898.60193</v>
      </c>
      <c r="I1214" s="1">
        <v>1090924.845</v>
      </c>
      <c r="J1214" s="1">
        <v>2158</v>
      </c>
    </row>
    <row r="1215" spans="1:11" x14ac:dyDescent="0.25">
      <c r="A1215" t="s">
        <v>291</v>
      </c>
      <c r="B1215" s="6">
        <v>2012</v>
      </c>
      <c r="C1215" t="s">
        <v>301</v>
      </c>
      <c r="D1215" t="s">
        <v>41</v>
      </c>
      <c r="E1215" s="6">
        <v>2</v>
      </c>
      <c r="F1215" t="s">
        <v>223</v>
      </c>
      <c r="G1215" t="s">
        <v>9</v>
      </c>
      <c r="H1215" s="1">
        <v>1235247.0785149999</v>
      </c>
      <c r="I1215" s="1">
        <v>1358012.615</v>
      </c>
      <c r="J1215" s="1">
        <v>2199</v>
      </c>
    </row>
    <row r="1216" spans="1:11" x14ac:dyDescent="0.25">
      <c r="A1216" t="s">
        <v>291</v>
      </c>
      <c r="B1216" s="6">
        <v>2012</v>
      </c>
      <c r="C1216" t="s">
        <v>302</v>
      </c>
      <c r="D1216" t="s">
        <v>41</v>
      </c>
      <c r="E1216" s="6">
        <v>1</v>
      </c>
      <c r="F1216" t="s">
        <v>227</v>
      </c>
      <c r="G1216" t="s">
        <v>13</v>
      </c>
      <c r="H1216" s="1">
        <v>27250.39156</v>
      </c>
      <c r="I1216" s="1">
        <v>21551.87</v>
      </c>
      <c r="J1216" s="1">
        <v>1582</v>
      </c>
    </row>
    <row r="1217" spans="1:10" x14ac:dyDescent="0.25">
      <c r="A1217" t="s">
        <v>291</v>
      </c>
      <c r="B1217" s="6">
        <v>2012</v>
      </c>
      <c r="C1217" t="s">
        <v>302</v>
      </c>
      <c r="D1217" t="s">
        <v>41</v>
      </c>
      <c r="E1217" s="6">
        <v>2</v>
      </c>
      <c r="F1217" t="s">
        <v>227</v>
      </c>
      <c r="G1217" t="s">
        <v>13</v>
      </c>
      <c r="H1217" s="1">
        <v>22512.662950000002</v>
      </c>
      <c r="I1217" s="1">
        <v>18107.919999999998</v>
      </c>
      <c r="J1217" s="1">
        <v>1609</v>
      </c>
    </row>
    <row r="1218" spans="1:10" x14ac:dyDescent="0.25">
      <c r="A1218" t="s">
        <v>291</v>
      </c>
      <c r="B1218" s="6">
        <v>2012</v>
      </c>
      <c r="C1218" t="s">
        <v>302</v>
      </c>
      <c r="D1218" t="s">
        <v>41</v>
      </c>
      <c r="E1218" s="6">
        <v>3</v>
      </c>
      <c r="F1218" t="s">
        <v>227</v>
      </c>
      <c r="G1218" t="s">
        <v>13</v>
      </c>
      <c r="H1218" s="1">
        <v>24258.705979999999</v>
      </c>
      <c r="I1218" s="1">
        <v>19534.48</v>
      </c>
      <c r="J1218" s="1">
        <v>1611</v>
      </c>
    </row>
    <row r="1219" spans="1:10" x14ac:dyDescent="0.25">
      <c r="A1219" t="s">
        <v>291</v>
      </c>
      <c r="B1219" s="6">
        <v>2012</v>
      </c>
      <c r="C1219" t="s">
        <v>302</v>
      </c>
      <c r="D1219" t="s">
        <v>41</v>
      </c>
      <c r="E1219" s="6">
        <v>4</v>
      </c>
      <c r="F1219" t="s">
        <v>227</v>
      </c>
      <c r="G1219" t="s">
        <v>13</v>
      </c>
      <c r="H1219" s="1">
        <v>31641.756519999999</v>
      </c>
      <c r="I1219" s="1">
        <v>25418.82</v>
      </c>
      <c r="J1219" s="1">
        <v>1607</v>
      </c>
    </row>
    <row r="1220" spans="1:10" x14ac:dyDescent="0.25">
      <c r="A1220" t="s">
        <v>291</v>
      </c>
      <c r="B1220" s="6">
        <v>2012</v>
      </c>
      <c r="C1220" t="s">
        <v>303</v>
      </c>
      <c r="D1220" t="s">
        <v>41</v>
      </c>
      <c r="E1220" s="6" t="s">
        <v>304</v>
      </c>
      <c r="F1220" t="s">
        <v>227</v>
      </c>
      <c r="G1220" t="s">
        <v>13</v>
      </c>
      <c r="H1220" s="1">
        <v>42050.788</v>
      </c>
      <c r="I1220" s="1">
        <v>33288</v>
      </c>
      <c r="J1220" s="1">
        <v>1583</v>
      </c>
    </row>
    <row r="1221" spans="1:10" x14ac:dyDescent="0.25">
      <c r="A1221" t="s">
        <v>291</v>
      </c>
      <c r="B1221" s="6">
        <v>2012</v>
      </c>
      <c r="C1221" t="s">
        <v>303</v>
      </c>
      <c r="D1221" t="s">
        <v>41</v>
      </c>
      <c r="E1221" s="6" t="s">
        <v>305</v>
      </c>
      <c r="F1221" t="s">
        <v>227</v>
      </c>
      <c r="G1221" t="s">
        <v>13</v>
      </c>
      <c r="H1221" s="1">
        <v>29929.42427</v>
      </c>
      <c r="I1221" s="1">
        <v>23326</v>
      </c>
      <c r="J1221" s="1">
        <v>1559</v>
      </c>
    </row>
    <row r="1222" spans="1:10" x14ac:dyDescent="0.25">
      <c r="A1222" t="s">
        <v>291</v>
      </c>
      <c r="B1222" s="6">
        <v>2012</v>
      </c>
      <c r="C1222" t="s">
        <v>303</v>
      </c>
      <c r="D1222" t="s">
        <v>41</v>
      </c>
      <c r="E1222" s="6" t="s">
        <v>306</v>
      </c>
      <c r="F1222" t="s">
        <v>227</v>
      </c>
      <c r="G1222" t="s">
        <v>13</v>
      </c>
      <c r="H1222" s="1">
        <v>45424.983760000003</v>
      </c>
      <c r="I1222" s="1">
        <v>35923.1</v>
      </c>
      <c r="J1222" s="1">
        <v>1582</v>
      </c>
    </row>
    <row r="1223" spans="1:10" x14ac:dyDescent="0.25">
      <c r="A1223" t="s">
        <v>291</v>
      </c>
      <c r="B1223" s="6">
        <v>2012</v>
      </c>
      <c r="C1223" t="s">
        <v>307</v>
      </c>
      <c r="D1223" t="s">
        <v>41</v>
      </c>
      <c r="E1223" s="6">
        <v>3</v>
      </c>
      <c r="F1223" t="s">
        <v>227</v>
      </c>
      <c r="G1223" t="s">
        <v>13</v>
      </c>
      <c r="H1223" s="1">
        <v>6592.60095</v>
      </c>
      <c r="I1223" s="1">
        <v>5429.72</v>
      </c>
      <c r="J1223" s="1">
        <v>1647</v>
      </c>
    </row>
    <row r="1224" spans="1:10" x14ac:dyDescent="0.25">
      <c r="A1224" t="s">
        <v>291</v>
      </c>
      <c r="B1224" s="6">
        <v>2012</v>
      </c>
      <c r="C1224" t="s">
        <v>307</v>
      </c>
      <c r="D1224" t="s">
        <v>41</v>
      </c>
      <c r="E1224" s="6">
        <v>4</v>
      </c>
      <c r="F1224" t="s">
        <v>227</v>
      </c>
      <c r="G1224" t="s">
        <v>13</v>
      </c>
      <c r="H1224" s="1">
        <v>29700.853490000001</v>
      </c>
      <c r="I1224" s="1">
        <v>23924.57</v>
      </c>
      <c r="J1224" s="1">
        <v>1611</v>
      </c>
    </row>
    <row r="1225" spans="1:10" x14ac:dyDescent="0.25">
      <c r="A1225" t="s">
        <v>291</v>
      </c>
      <c r="B1225" s="6">
        <v>2012</v>
      </c>
      <c r="C1225" t="s">
        <v>307</v>
      </c>
      <c r="D1225" t="s">
        <v>41</v>
      </c>
      <c r="E1225" s="6">
        <v>5</v>
      </c>
      <c r="F1225" t="s">
        <v>227</v>
      </c>
      <c r="G1225" t="s">
        <v>13</v>
      </c>
      <c r="H1225" s="1">
        <v>27798.337879999999</v>
      </c>
      <c r="I1225" s="1">
        <v>22368.89</v>
      </c>
      <c r="J1225" s="1">
        <v>1609</v>
      </c>
    </row>
    <row r="1226" spans="1:10" x14ac:dyDescent="0.25">
      <c r="A1226" t="s">
        <v>291</v>
      </c>
      <c r="B1226" s="6">
        <v>2012</v>
      </c>
      <c r="C1226" t="s">
        <v>307</v>
      </c>
      <c r="D1226" t="s">
        <v>41</v>
      </c>
      <c r="E1226" s="6">
        <v>6</v>
      </c>
      <c r="F1226" t="s">
        <v>227</v>
      </c>
      <c r="G1226" t="s">
        <v>13</v>
      </c>
      <c r="H1226" s="1">
        <v>2755.6126899999999</v>
      </c>
      <c r="I1226" s="1">
        <v>2470.46</v>
      </c>
      <c r="J1226" s="1">
        <v>1793</v>
      </c>
    </row>
    <row r="1227" spans="1:10" x14ac:dyDescent="0.25">
      <c r="A1227" t="s">
        <v>291</v>
      </c>
      <c r="B1227" s="6">
        <v>2012</v>
      </c>
      <c r="C1227" t="s">
        <v>309</v>
      </c>
      <c r="D1227" t="s">
        <v>41</v>
      </c>
      <c r="E1227" s="6">
        <v>1</v>
      </c>
      <c r="F1227" t="s">
        <v>227</v>
      </c>
      <c r="G1227" t="s">
        <v>13</v>
      </c>
      <c r="H1227" s="1">
        <v>123949.76399000001</v>
      </c>
      <c r="I1227" s="1">
        <v>77616.05</v>
      </c>
      <c r="J1227" s="1">
        <v>1252</v>
      </c>
    </row>
    <row r="1228" spans="1:10" x14ac:dyDescent="0.25">
      <c r="A1228" t="s">
        <v>291</v>
      </c>
      <c r="B1228" s="6">
        <v>2012</v>
      </c>
      <c r="C1228" t="s">
        <v>309</v>
      </c>
      <c r="D1228" t="s">
        <v>41</v>
      </c>
      <c r="E1228" s="6">
        <v>2</v>
      </c>
      <c r="F1228" t="s">
        <v>227</v>
      </c>
      <c r="G1228" t="s">
        <v>13</v>
      </c>
      <c r="H1228" s="1">
        <v>122439.11184</v>
      </c>
      <c r="I1228" s="1">
        <v>75000.92</v>
      </c>
      <c r="J1228" s="1">
        <v>1225</v>
      </c>
    </row>
    <row r="1229" spans="1:10" x14ac:dyDescent="0.25">
      <c r="A1229" t="s">
        <v>291</v>
      </c>
      <c r="B1229" s="6">
        <v>2012</v>
      </c>
      <c r="C1229" t="s">
        <v>309</v>
      </c>
      <c r="D1229" t="s">
        <v>41</v>
      </c>
      <c r="E1229" s="6">
        <v>3</v>
      </c>
      <c r="F1229" t="s">
        <v>227</v>
      </c>
      <c r="G1229" t="s">
        <v>13</v>
      </c>
      <c r="H1229" s="1">
        <v>130002.21302</v>
      </c>
      <c r="I1229" s="1">
        <v>79944.399999999994</v>
      </c>
      <c r="J1229" s="1">
        <v>1230</v>
      </c>
    </row>
    <row r="1230" spans="1:10" x14ac:dyDescent="0.25">
      <c r="A1230" t="s">
        <v>291</v>
      </c>
      <c r="B1230" s="6">
        <v>2012</v>
      </c>
      <c r="C1230" t="s">
        <v>309</v>
      </c>
      <c r="D1230" t="s">
        <v>41</v>
      </c>
      <c r="E1230" s="6">
        <v>4</v>
      </c>
      <c r="F1230" t="s">
        <v>227</v>
      </c>
      <c r="G1230" t="s">
        <v>13</v>
      </c>
      <c r="H1230" s="1">
        <v>122783.33203000001</v>
      </c>
      <c r="I1230" s="1">
        <v>75474.039999999994</v>
      </c>
      <c r="J1230" s="1">
        <v>1229</v>
      </c>
    </row>
    <row r="1231" spans="1:10" x14ac:dyDescent="0.25">
      <c r="A1231" t="s">
        <v>291</v>
      </c>
      <c r="B1231" s="6">
        <v>2012</v>
      </c>
      <c r="C1231" t="s">
        <v>309</v>
      </c>
      <c r="D1231" t="s">
        <v>41</v>
      </c>
      <c r="E1231" s="6">
        <v>5</v>
      </c>
      <c r="F1231" t="s">
        <v>227</v>
      </c>
      <c r="G1231" t="s">
        <v>13</v>
      </c>
      <c r="H1231" s="1">
        <v>124554.41456999999</v>
      </c>
      <c r="I1231" s="1">
        <v>75438.64</v>
      </c>
      <c r="J1231" s="1">
        <v>1211</v>
      </c>
    </row>
    <row r="1232" spans="1:10" x14ac:dyDescent="0.25">
      <c r="A1232" t="s">
        <v>291</v>
      </c>
      <c r="B1232" s="6">
        <v>2012</v>
      </c>
      <c r="C1232" t="s">
        <v>311</v>
      </c>
      <c r="D1232" t="s">
        <v>39</v>
      </c>
      <c r="E1232" s="6">
        <v>1</v>
      </c>
      <c r="F1232" t="s">
        <v>223</v>
      </c>
      <c r="G1232" t="s">
        <v>9</v>
      </c>
      <c r="H1232" s="1">
        <v>3445146.3747800002</v>
      </c>
      <c r="I1232" s="1">
        <v>3668690.68</v>
      </c>
      <c r="J1232" s="1">
        <v>2130</v>
      </c>
    </row>
    <row r="1233" spans="1:10" x14ac:dyDescent="0.25">
      <c r="A1233" t="s">
        <v>291</v>
      </c>
      <c r="B1233" s="6">
        <v>2012</v>
      </c>
      <c r="C1233" t="s">
        <v>311</v>
      </c>
      <c r="D1233" t="s">
        <v>39</v>
      </c>
      <c r="E1233" s="6">
        <v>2</v>
      </c>
      <c r="F1233" t="s">
        <v>223</v>
      </c>
      <c r="G1233" t="s">
        <v>9</v>
      </c>
      <c r="H1233" s="1">
        <v>3350546.1773299999</v>
      </c>
      <c r="I1233" s="1">
        <v>3599081.58</v>
      </c>
      <c r="J1233" s="1">
        <v>2148</v>
      </c>
    </row>
    <row r="1234" spans="1:10" x14ac:dyDescent="0.25">
      <c r="A1234" t="s">
        <v>291</v>
      </c>
      <c r="B1234" s="6">
        <v>2012</v>
      </c>
      <c r="C1234" t="s">
        <v>311</v>
      </c>
      <c r="D1234" t="s">
        <v>39</v>
      </c>
      <c r="E1234" s="6">
        <v>3</v>
      </c>
      <c r="F1234" t="s">
        <v>223</v>
      </c>
      <c r="G1234" t="s">
        <v>9</v>
      </c>
      <c r="H1234" s="1">
        <v>1711248.2527399999</v>
      </c>
      <c r="I1234" s="1">
        <v>1763647.92</v>
      </c>
      <c r="J1234" s="1">
        <v>2061</v>
      </c>
    </row>
    <row r="1235" spans="1:10" x14ac:dyDescent="0.25">
      <c r="A1235" t="s">
        <v>291</v>
      </c>
      <c r="B1235" s="6">
        <v>2012</v>
      </c>
      <c r="C1235" t="s">
        <v>312</v>
      </c>
      <c r="D1235" t="s">
        <v>41</v>
      </c>
      <c r="E1235" s="6">
        <v>1</v>
      </c>
      <c r="F1235" t="s">
        <v>238</v>
      </c>
      <c r="G1235" t="s">
        <v>21</v>
      </c>
      <c r="H1235" s="1">
        <v>6071382.8037320003</v>
      </c>
      <c r="I1235" s="1">
        <v>0</v>
      </c>
      <c r="J1235" s="1">
        <v>0</v>
      </c>
    </row>
    <row r="1236" spans="1:10" x14ac:dyDescent="0.25">
      <c r="A1236" t="s">
        <v>291</v>
      </c>
      <c r="B1236" s="6">
        <v>2012</v>
      </c>
      <c r="C1236" t="s">
        <v>312</v>
      </c>
      <c r="D1236" t="s">
        <v>41</v>
      </c>
      <c r="E1236" s="6">
        <v>2</v>
      </c>
      <c r="F1236" t="s">
        <v>238</v>
      </c>
      <c r="G1236" t="s">
        <v>21</v>
      </c>
      <c r="H1236" s="1">
        <v>7154984.6341660004</v>
      </c>
      <c r="I1236" s="1">
        <v>0</v>
      </c>
      <c r="J1236" s="1">
        <v>0</v>
      </c>
    </row>
    <row r="1237" spans="1:10" x14ac:dyDescent="0.25">
      <c r="A1237" t="s">
        <v>291</v>
      </c>
      <c r="B1237" s="6">
        <v>2012</v>
      </c>
      <c r="C1237" t="s">
        <v>313</v>
      </c>
      <c r="D1237" t="s">
        <v>41</v>
      </c>
      <c r="E1237" s="6" t="s">
        <v>314</v>
      </c>
      <c r="F1237" t="s">
        <v>223</v>
      </c>
      <c r="G1237" t="s">
        <v>13</v>
      </c>
      <c r="H1237" s="1">
        <v>52970.233740000003</v>
      </c>
      <c r="I1237" s="1">
        <v>36254.46</v>
      </c>
      <c r="J1237" s="1">
        <v>1369</v>
      </c>
    </row>
    <row r="1238" spans="1:10" x14ac:dyDescent="0.25">
      <c r="A1238" t="s">
        <v>291</v>
      </c>
      <c r="B1238" s="6">
        <v>2012</v>
      </c>
      <c r="C1238" t="s">
        <v>313</v>
      </c>
      <c r="D1238" t="s">
        <v>41</v>
      </c>
      <c r="E1238" s="6" t="s">
        <v>315</v>
      </c>
      <c r="F1238" t="s">
        <v>223</v>
      </c>
      <c r="G1238" t="s">
        <v>13</v>
      </c>
      <c r="H1238" s="1">
        <v>125304.85872</v>
      </c>
      <c r="I1238" s="1">
        <v>83765.789999999994</v>
      </c>
      <c r="J1238" s="1">
        <v>1337</v>
      </c>
    </row>
    <row r="1239" spans="1:10" x14ac:dyDescent="0.25">
      <c r="A1239" t="s">
        <v>291</v>
      </c>
      <c r="B1239" s="6">
        <v>2012</v>
      </c>
      <c r="C1239" t="s">
        <v>313</v>
      </c>
      <c r="D1239" t="s">
        <v>41</v>
      </c>
      <c r="E1239" s="6">
        <v>5</v>
      </c>
      <c r="F1239" t="s">
        <v>223</v>
      </c>
      <c r="G1239" t="s">
        <v>150</v>
      </c>
      <c r="H1239" s="1">
        <v>77093.097750000001</v>
      </c>
      <c r="I1239" s="1">
        <v>77202.070000000007</v>
      </c>
      <c r="J1239" s="1">
        <v>2003</v>
      </c>
    </row>
    <row r="1240" spans="1:10" x14ac:dyDescent="0.25">
      <c r="A1240" t="s">
        <v>291</v>
      </c>
      <c r="B1240" s="6">
        <v>2012</v>
      </c>
      <c r="C1240" t="s">
        <v>313</v>
      </c>
      <c r="D1240" t="s">
        <v>41</v>
      </c>
      <c r="E1240" s="6" t="s">
        <v>224</v>
      </c>
      <c r="F1240" t="s">
        <v>225</v>
      </c>
      <c r="G1240" t="s">
        <v>13</v>
      </c>
      <c r="H1240" s="1">
        <v>3914568.8934399998</v>
      </c>
      <c r="I1240" s="1">
        <v>1683457.94</v>
      </c>
      <c r="J1240" s="1">
        <v>860</v>
      </c>
    </row>
    <row r="1241" spans="1:10" x14ac:dyDescent="0.25">
      <c r="A1241" t="s">
        <v>291</v>
      </c>
      <c r="B1241" s="6">
        <v>2012</v>
      </c>
      <c r="C1241" t="s">
        <v>316</v>
      </c>
      <c r="D1241" t="s">
        <v>41</v>
      </c>
      <c r="E1241" s="6">
        <v>1</v>
      </c>
      <c r="F1241" t="s">
        <v>227</v>
      </c>
      <c r="G1241" t="s">
        <v>13</v>
      </c>
      <c r="H1241" s="1">
        <v>123095.10803</v>
      </c>
      <c r="I1241" s="1">
        <v>77032.33</v>
      </c>
      <c r="J1241" s="1">
        <v>1252</v>
      </c>
    </row>
    <row r="1242" spans="1:10" x14ac:dyDescent="0.25">
      <c r="A1242" t="s">
        <v>291</v>
      </c>
      <c r="B1242" s="6">
        <v>2012</v>
      </c>
      <c r="C1242" t="s">
        <v>316</v>
      </c>
      <c r="D1242" t="s">
        <v>41</v>
      </c>
      <c r="E1242" s="6">
        <v>2</v>
      </c>
      <c r="F1242" t="s">
        <v>227</v>
      </c>
      <c r="G1242" t="s">
        <v>13</v>
      </c>
      <c r="H1242" s="1">
        <v>121008.35229</v>
      </c>
      <c r="I1242" s="1">
        <v>75651.61</v>
      </c>
      <c r="J1242" s="1">
        <v>1250</v>
      </c>
    </row>
    <row r="1243" spans="1:10" x14ac:dyDescent="0.25">
      <c r="A1243" t="s">
        <v>291</v>
      </c>
      <c r="B1243" s="6">
        <v>2012</v>
      </c>
      <c r="C1243" t="s">
        <v>316</v>
      </c>
      <c r="D1243" t="s">
        <v>41</v>
      </c>
      <c r="E1243" s="6">
        <v>3</v>
      </c>
      <c r="F1243" t="s">
        <v>227</v>
      </c>
      <c r="G1243" t="s">
        <v>13</v>
      </c>
      <c r="H1243" s="1">
        <v>122281.27524</v>
      </c>
      <c r="I1243" s="1">
        <v>76450.41</v>
      </c>
      <c r="J1243" s="1">
        <v>1250</v>
      </c>
    </row>
    <row r="1244" spans="1:10" x14ac:dyDescent="0.25">
      <c r="A1244" t="s">
        <v>291</v>
      </c>
      <c r="B1244" s="6">
        <v>2012</v>
      </c>
      <c r="C1244" t="s">
        <v>316</v>
      </c>
      <c r="D1244" t="s">
        <v>41</v>
      </c>
      <c r="E1244" s="6">
        <v>4</v>
      </c>
      <c r="F1244" t="s">
        <v>227</v>
      </c>
      <c r="G1244" t="s">
        <v>13</v>
      </c>
      <c r="H1244" s="1">
        <v>118036.34757</v>
      </c>
      <c r="I1244" s="1">
        <v>73371.320000000007</v>
      </c>
      <c r="J1244" s="1">
        <v>1243</v>
      </c>
    </row>
    <row r="1245" spans="1:10" x14ac:dyDescent="0.25">
      <c r="A1245" t="s">
        <v>291</v>
      </c>
      <c r="B1245" s="6">
        <v>2012</v>
      </c>
      <c r="C1245" t="s">
        <v>317</v>
      </c>
      <c r="D1245" t="s">
        <v>66</v>
      </c>
      <c r="E1245" s="6" t="s">
        <v>224</v>
      </c>
      <c r="F1245" t="s">
        <v>225</v>
      </c>
      <c r="G1245" t="s">
        <v>13</v>
      </c>
      <c r="H1245" s="1">
        <v>62012.497920000002</v>
      </c>
      <c r="I1245" s="1">
        <v>47270.11</v>
      </c>
      <c r="J1245" s="1">
        <v>1045</v>
      </c>
    </row>
    <row r="1246" spans="1:10" x14ac:dyDescent="0.25">
      <c r="A1246" t="s">
        <v>291</v>
      </c>
      <c r="B1246" s="6">
        <v>2012</v>
      </c>
      <c r="C1246" t="s">
        <v>319</v>
      </c>
      <c r="D1246" t="s">
        <v>41</v>
      </c>
      <c r="E1246" s="6">
        <v>1</v>
      </c>
      <c r="F1246" t="s">
        <v>238</v>
      </c>
      <c r="G1246" t="s">
        <v>21</v>
      </c>
      <c r="H1246" s="1">
        <v>6805359.0572800003</v>
      </c>
      <c r="I1246" s="1">
        <v>0</v>
      </c>
      <c r="J1246" s="1">
        <v>0</v>
      </c>
    </row>
    <row r="1247" spans="1:10" x14ac:dyDescent="0.25">
      <c r="A1247" t="s">
        <v>291</v>
      </c>
      <c r="B1247" s="6">
        <v>2012</v>
      </c>
      <c r="C1247" t="s">
        <v>319</v>
      </c>
      <c r="D1247" t="s">
        <v>41</v>
      </c>
      <c r="E1247" s="6">
        <v>2</v>
      </c>
      <c r="F1247" t="s">
        <v>238</v>
      </c>
      <c r="G1247" t="s">
        <v>21</v>
      </c>
      <c r="H1247" s="1">
        <v>6795618.6054400001</v>
      </c>
      <c r="I1247" s="1">
        <v>0</v>
      </c>
      <c r="J1247" s="1">
        <v>0</v>
      </c>
    </row>
    <row r="1248" spans="1:10" x14ac:dyDescent="0.25">
      <c r="A1248" t="s">
        <v>291</v>
      </c>
      <c r="B1248" s="6">
        <v>2012</v>
      </c>
      <c r="C1248" t="s">
        <v>320</v>
      </c>
      <c r="D1248" t="s">
        <v>41</v>
      </c>
      <c r="E1248" s="6" t="s">
        <v>321</v>
      </c>
      <c r="F1248" t="s">
        <v>322</v>
      </c>
      <c r="G1248" t="s">
        <v>9</v>
      </c>
      <c r="H1248" s="140">
        <v>1132617</v>
      </c>
      <c r="I1248" s="1">
        <v>1465830.28</v>
      </c>
      <c r="J1248" s="1">
        <f>I1248*2000/H1248</f>
        <v>2588.3953357578071</v>
      </c>
    </row>
    <row r="1249" spans="1:10" x14ac:dyDescent="0.25">
      <c r="A1249" t="s">
        <v>291</v>
      </c>
      <c r="B1249" s="6">
        <v>2012</v>
      </c>
      <c r="C1249" t="s">
        <v>323</v>
      </c>
      <c r="D1249" t="s">
        <v>41</v>
      </c>
      <c r="E1249" s="6">
        <v>1</v>
      </c>
      <c r="F1249" t="s">
        <v>223</v>
      </c>
      <c r="G1249" t="s">
        <v>9</v>
      </c>
      <c r="H1249" s="1">
        <v>248536.28072000001</v>
      </c>
      <c r="I1249" s="1">
        <v>259588.22</v>
      </c>
      <c r="J1249" s="1">
        <v>2089</v>
      </c>
    </row>
    <row r="1250" spans="1:10" x14ac:dyDescent="0.25">
      <c r="A1250" t="s">
        <v>291</v>
      </c>
      <c r="B1250" s="6">
        <v>2012</v>
      </c>
      <c r="C1250" t="s">
        <v>323</v>
      </c>
      <c r="D1250" t="s">
        <v>41</v>
      </c>
      <c r="E1250" s="6">
        <v>2</v>
      </c>
      <c r="F1250" t="s">
        <v>223</v>
      </c>
      <c r="G1250" t="s">
        <v>9</v>
      </c>
      <c r="H1250" s="1">
        <v>411043.87271999998</v>
      </c>
      <c r="I1250" s="1">
        <v>427311.27</v>
      </c>
      <c r="J1250" s="1">
        <v>2079</v>
      </c>
    </row>
    <row r="1251" spans="1:10" x14ac:dyDescent="0.25">
      <c r="A1251" t="s">
        <v>291</v>
      </c>
      <c r="B1251" s="6">
        <v>2012</v>
      </c>
      <c r="C1251" t="s">
        <v>323</v>
      </c>
      <c r="D1251" t="s">
        <v>41</v>
      </c>
      <c r="E1251" s="6">
        <v>3</v>
      </c>
      <c r="F1251" t="s">
        <v>223</v>
      </c>
      <c r="G1251" t="s">
        <v>150</v>
      </c>
      <c r="H1251" s="1">
        <v>101364.09586</v>
      </c>
      <c r="I1251" s="1">
        <v>86908.41</v>
      </c>
      <c r="J1251" s="1">
        <v>1715</v>
      </c>
    </row>
    <row r="1252" spans="1:10" x14ac:dyDescent="0.25">
      <c r="A1252" s="139" t="s">
        <v>291</v>
      </c>
      <c r="B1252" s="143">
        <v>2012</v>
      </c>
      <c r="C1252" s="131" t="s">
        <v>324</v>
      </c>
      <c r="D1252" s="131" t="s">
        <v>41</v>
      </c>
      <c r="G1252" s="131" t="s">
        <v>11</v>
      </c>
      <c r="H1252" s="132">
        <v>-583141.80000000005</v>
      </c>
    </row>
    <row r="1253" spans="1:10" x14ac:dyDescent="0.25">
      <c r="A1253" s="139" t="s">
        <v>291</v>
      </c>
      <c r="B1253" s="143">
        <v>2012</v>
      </c>
      <c r="C1253" s="133" t="s">
        <v>329</v>
      </c>
      <c r="D1253" s="133" t="s">
        <v>41</v>
      </c>
      <c r="G1253" s="133" t="s">
        <v>17</v>
      </c>
      <c r="H1253" s="134">
        <v>8536</v>
      </c>
    </row>
    <row r="1254" spans="1:10" x14ac:dyDescent="0.25">
      <c r="A1254" s="139" t="s">
        <v>291</v>
      </c>
      <c r="B1254" s="143">
        <v>2012</v>
      </c>
      <c r="C1254" s="135" t="s">
        <v>325</v>
      </c>
      <c r="D1254" s="135" t="s">
        <v>66</v>
      </c>
      <c r="G1254" s="135" t="s">
        <v>17</v>
      </c>
      <c r="H1254" s="136">
        <v>172191</v>
      </c>
    </row>
    <row r="1255" spans="1:10" ht="13.8" thickBot="1" x14ac:dyDescent="0.3">
      <c r="A1255" s="139" t="s">
        <v>291</v>
      </c>
      <c r="B1255" s="143">
        <v>2012</v>
      </c>
      <c r="C1255" s="139" t="s">
        <v>328</v>
      </c>
      <c r="D1255" s="139" t="s">
        <v>66</v>
      </c>
      <c r="G1255" s="139" t="s">
        <v>17</v>
      </c>
      <c r="H1255" s="140">
        <v>161651</v>
      </c>
    </row>
    <row r="1256" spans="1:10" s="145" customFormat="1" ht="13.8" thickBot="1" x14ac:dyDescent="0.3">
      <c r="A1256" s="146" t="s">
        <v>291</v>
      </c>
      <c r="B1256" s="147">
        <v>2012</v>
      </c>
      <c r="C1256" s="148"/>
      <c r="D1256" s="148"/>
      <c r="E1256" s="147"/>
      <c r="F1256" s="148"/>
      <c r="G1256" s="148"/>
      <c r="H1256" s="149">
        <f>SUM(H1200:H1255)</f>
        <v>58179037.127982996</v>
      </c>
      <c r="I1256" s="149">
        <f>SUM(I1200:I1255)</f>
        <v>25799653.549407646</v>
      </c>
      <c r="J1256" s="150">
        <f>(I1256*2000)/H1256</f>
        <v>886.90548427789327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3"/>
  <sheetViews>
    <sheetView workbookViewId="0">
      <selection activeCell="A2" sqref="A2"/>
    </sheetView>
  </sheetViews>
  <sheetFormatPr defaultRowHeight="13.2" x14ac:dyDescent="0.25"/>
  <cols>
    <col min="1" max="1" width="22.44140625" customWidth="1"/>
    <col min="2" max="2" width="9.109375" style="6"/>
    <col min="3" max="3" width="35.6640625" bestFit="1" customWidth="1"/>
    <col min="4" max="4" width="13.88671875" bestFit="1" customWidth="1"/>
    <col min="5" max="5" width="18.5546875" customWidth="1"/>
    <col min="6" max="6" width="18.6640625" style="1" bestFit="1" customWidth="1"/>
  </cols>
  <sheetData>
    <row r="1" spans="1:10" s="139" customFormat="1" x14ac:dyDescent="0.25">
      <c r="A1" s="173" t="s">
        <v>357</v>
      </c>
      <c r="B1" s="143"/>
      <c r="E1" s="143"/>
      <c r="H1" s="140"/>
      <c r="I1" s="140"/>
      <c r="J1" s="140"/>
    </row>
    <row r="2" spans="1:10" s="139" customFormat="1" x14ac:dyDescent="0.25">
      <c r="A2" s="173" t="s">
        <v>355</v>
      </c>
      <c r="B2" s="143"/>
      <c r="E2" s="143"/>
      <c r="H2" s="140"/>
      <c r="I2" s="140"/>
      <c r="J2" s="140"/>
    </row>
    <row r="3" spans="1:10" s="139" customFormat="1" ht="21" x14ac:dyDescent="0.4">
      <c r="A3" s="153" t="s">
        <v>334</v>
      </c>
      <c r="B3" s="143"/>
      <c r="E3" s="143"/>
      <c r="H3" s="140"/>
      <c r="I3" s="140"/>
      <c r="J3" s="140"/>
    </row>
    <row r="4" spans="1:10" s="139" customFormat="1" x14ac:dyDescent="0.25">
      <c r="A4" s="139" t="s">
        <v>335</v>
      </c>
      <c r="B4" s="143"/>
      <c r="E4" s="143"/>
      <c r="H4" s="140"/>
      <c r="I4" s="140"/>
      <c r="J4" s="140"/>
    </row>
    <row r="5" spans="1:10" s="139" customFormat="1" x14ac:dyDescent="0.25">
      <c r="A5" s="139" t="s">
        <v>336</v>
      </c>
      <c r="B5" s="143"/>
      <c r="E5" s="143"/>
      <c r="H5" s="140"/>
      <c r="I5" s="140"/>
      <c r="J5" s="140"/>
    </row>
    <row r="6" spans="1:10" s="2" customFormat="1" ht="26.4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3" t="s">
        <v>5</v>
      </c>
    </row>
    <row r="7" spans="1:10" x14ac:dyDescent="0.25">
      <c r="A7" t="s">
        <v>6</v>
      </c>
      <c r="B7" s="6">
        <v>2014</v>
      </c>
      <c r="C7" t="s">
        <v>7</v>
      </c>
      <c r="D7" t="s">
        <v>8</v>
      </c>
      <c r="E7" t="s">
        <v>9</v>
      </c>
      <c r="F7" s="1">
        <v>2651889.8196</v>
      </c>
    </row>
    <row r="8" spans="1:10" x14ac:dyDescent="0.25">
      <c r="A8" t="s">
        <v>6</v>
      </c>
      <c r="B8" s="6">
        <v>2014</v>
      </c>
      <c r="C8" t="s">
        <v>10</v>
      </c>
      <c r="D8" t="s">
        <v>8</v>
      </c>
      <c r="E8" t="s">
        <v>11</v>
      </c>
      <c r="F8" s="1">
        <v>0</v>
      </c>
    </row>
    <row r="9" spans="1:10" x14ac:dyDescent="0.25">
      <c r="A9" t="s">
        <v>6</v>
      </c>
      <c r="B9" s="6">
        <v>2014</v>
      </c>
      <c r="C9" t="s">
        <v>12</v>
      </c>
      <c r="D9" t="s">
        <v>8</v>
      </c>
      <c r="E9" t="s">
        <v>13</v>
      </c>
      <c r="F9" s="1">
        <v>642511</v>
      </c>
    </row>
    <row r="10" spans="1:10" x14ac:dyDescent="0.25">
      <c r="A10" t="s">
        <v>6</v>
      </c>
      <c r="B10" s="6">
        <v>2014</v>
      </c>
      <c r="C10" t="s">
        <v>14</v>
      </c>
      <c r="D10" t="s">
        <v>8</v>
      </c>
      <c r="E10" t="s">
        <v>9</v>
      </c>
      <c r="F10" s="1">
        <v>5255089</v>
      </c>
    </row>
    <row r="11" spans="1:10" x14ac:dyDescent="0.25">
      <c r="A11" t="s">
        <v>6</v>
      </c>
      <c r="B11" s="6">
        <v>2014</v>
      </c>
      <c r="C11" t="s">
        <v>15</v>
      </c>
      <c r="D11" t="s">
        <v>8</v>
      </c>
      <c r="E11" t="s">
        <v>13</v>
      </c>
      <c r="F11" s="1">
        <v>94547</v>
      </c>
    </row>
    <row r="12" spans="1:10" x14ac:dyDescent="0.25">
      <c r="A12" t="s">
        <v>6</v>
      </c>
      <c r="B12" s="6">
        <v>2014</v>
      </c>
      <c r="C12" t="s">
        <v>15</v>
      </c>
      <c r="D12" t="s">
        <v>8</v>
      </c>
      <c r="E12" t="s">
        <v>9</v>
      </c>
      <c r="F12" s="1">
        <v>1536921</v>
      </c>
    </row>
    <row r="13" spans="1:10" x14ac:dyDescent="0.25">
      <c r="A13" t="s">
        <v>6</v>
      </c>
      <c r="B13" s="6">
        <v>2014</v>
      </c>
      <c r="C13" t="s">
        <v>16</v>
      </c>
      <c r="D13" t="s">
        <v>8</v>
      </c>
      <c r="E13" t="s">
        <v>17</v>
      </c>
      <c r="F13" s="1">
        <v>131605</v>
      </c>
    </row>
    <row r="14" spans="1:10" x14ac:dyDescent="0.25">
      <c r="A14" t="s">
        <v>6</v>
      </c>
      <c r="B14" s="6">
        <v>2014</v>
      </c>
      <c r="C14" t="s">
        <v>18</v>
      </c>
      <c r="D14" t="s">
        <v>8</v>
      </c>
      <c r="E14" t="s">
        <v>9</v>
      </c>
      <c r="F14" s="1">
        <v>16086235.783199999</v>
      </c>
    </row>
    <row r="15" spans="1:10" x14ac:dyDescent="0.25">
      <c r="A15" t="s">
        <v>6</v>
      </c>
      <c r="B15" s="6">
        <v>2014</v>
      </c>
      <c r="C15" t="s">
        <v>19</v>
      </c>
      <c r="D15" t="s">
        <v>8</v>
      </c>
      <c r="E15" t="s">
        <v>13</v>
      </c>
      <c r="F15" s="1">
        <v>7081385</v>
      </c>
    </row>
    <row r="16" spans="1:10" x14ac:dyDescent="0.25">
      <c r="A16" t="s">
        <v>6</v>
      </c>
      <c r="B16" s="6">
        <v>2014</v>
      </c>
      <c r="C16" t="s">
        <v>19</v>
      </c>
      <c r="D16" t="s">
        <v>8</v>
      </c>
      <c r="E16" t="s">
        <v>9</v>
      </c>
      <c r="F16" s="1">
        <v>4956065</v>
      </c>
    </row>
    <row r="17" spans="1:6" x14ac:dyDescent="0.25">
      <c r="A17" t="s">
        <v>6</v>
      </c>
      <c r="B17" s="6">
        <v>2014</v>
      </c>
      <c r="C17" t="s">
        <v>20</v>
      </c>
      <c r="D17" t="s">
        <v>8</v>
      </c>
      <c r="E17" t="s">
        <v>21</v>
      </c>
      <c r="F17" s="1">
        <v>13251757</v>
      </c>
    </row>
    <row r="18" spans="1:6" x14ac:dyDescent="0.25">
      <c r="A18" t="s">
        <v>6</v>
      </c>
      <c r="B18" s="6">
        <v>2014</v>
      </c>
      <c r="C18" t="s">
        <v>22</v>
      </c>
      <c r="D18" t="s">
        <v>8</v>
      </c>
      <c r="E18" t="s">
        <v>17</v>
      </c>
      <c r="F18" s="1">
        <v>503871</v>
      </c>
    </row>
    <row r="19" spans="1:6" x14ac:dyDescent="0.25">
      <c r="A19" t="s">
        <v>6</v>
      </c>
      <c r="B19" s="6">
        <v>2014</v>
      </c>
      <c r="C19" t="s">
        <v>23</v>
      </c>
      <c r="D19" t="s">
        <v>8</v>
      </c>
      <c r="E19" t="s">
        <v>17</v>
      </c>
      <c r="F19" s="1">
        <v>210801</v>
      </c>
    </row>
    <row r="20" spans="1:6" x14ac:dyDescent="0.25">
      <c r="A20" t="s">
        <v>6</v>
      </c>
      <c r="B20" s="6">
        <v>2014</v>
      </c>
      <c r="C20" t="s">
        <v>24</v>
      </c>
      <c r="D20" t="s">
        <v>8</v>
      </c>
      <c r="E20" t="s">
        <v>17</v>
      </c>
      <c r="F20" s="1">
        <v>311051</v>
      </c>
    </row>
    <row r="21" spans="1:6" x14ac:dyDescent="0.25">
      <c r="A21" t="s">
        <v>6</v>
      </c>
      <c r="B21" s="6">
        <v>2014</v>
      </c>
      <c r="C21" t="s">
        <v>25</v>
      </c>
      <c r="D21" t="s">
        <v>8</v>
      </c>
      <c r="E21" t="s">
        <v>17</v>
      </c>
      <c r="F21" s="1">
        <v>310409</v>
      </c>
    </row>
    <row r="22" spans="1:6" x14ac:dyDescent="0.25">
      <c r="A22" t="s">
        <v>6</v>
      </c>
      <c r="B22" s="6">
        <v>2014</v>
      </c>
      <c r="C22" t="s">
        <v>26</v>
      </c>
      <c r="D22" t="s">
        <v>8</v>
      </c>
      <c r="E22" t="s">
        <v>17</v>
      </c>
      <c r="F22" s="1">
        <v>418102</v>
      </c>
    </row>
    <row r="23" spans="1:6" x14ac:dyDescent="0.25">
      <c r="A23" t="s">
        <v>6</v>
      </c>
      <c r="B23" s="6">
        <v>2014</v>
      </c>
      <c r="C23" t="s">
        <v>27</v>
      </c>
      <c r="D23" t="s">
        <v>8</v>
      </c>
      <c r="E23" t="s">
        <v>13</v>
      </c>
      <c r="F23" s="1">
        <v>1381934</v>
      </c>
    </row>
    <row r="24" spans="1:6" x14ac:dyDescent="0.25">
      <c r="A24" t="s">
        <v>6</v>
      </c>
      <c r="B24" s="6">
        <v>2014</v>
      </c>
      <c r="C24" t="s">
        <v>28</v>
      </c>
      <c r="D24" t="s">
        <v>8</v>
      </c>
      <c r="E24" t="s">
        <v>17</v>
      </c>
      <c r="F24" s="1">
        <v>532756</v>
      </c>
    </row>
    <row r="28" spans="1:6" x14ac:dyDescent="0.25">
      <c r="A28" t="s">
        <v>6</v>
      </c>
      <c r="B28" s="6">
        <v>2013</v>
      </c>
      <c r="C28" t="s">
        <v>7</v>
      </c>
      <c r="D28" t="s">
        <v>8</v>
      </c>
      <c r="E28" t="s">
        <v>9</v>
      </c>
      <c r="F28" s="1">
        <v>3170684.8613999998</v>
      </c>
    </row>
    <row r="29" spans="1:6" x14ac:dyDescent="0.25">
      <c r="A29" t="s">
        <v>6</v>
      </c>
      <c r="B29" s="6">
        <v>2013</v>
      </c>
      <c r="C29" t="s">
        <v>10</v>
      </c>
      <c r="D29" t="s">
        <v>8</v>
      </c>
      <c r="E29" t="s">
        <v>11</v>
      </c>
      <c r="F29" s="1">
        <v>0</v>
      </c>
    </row>
    <row r="30" spans="1:6" x14ac:dyDescent="0.25">
      <c r="A30" t="s">
        <v>6</v>
      </c>
      <c r="B30" s="6">
        <v>2013</v>
      </c>
      <c r="C30" t="s">
        <v>12</v>
      </c>
      <c r="D30" t="s">
        <v>8</v>
      </c>
      <c r="E30" t="s">
        <v>13</v>
      </c>
      <c r="F30" s="1">
        <v>767978</v>
      </c>
    </row>
    <row r="31" spans="1:6" x14ac:dyDescent="0.25">
      <c r="A31" t="s">
        <v>6</v>
      </c>
      <c r="B31" s="6">
        <v>2013</v>
      </c>
      <c r="C31" t="s">
        <v>14</v>
      </c>
      <c r="D31" t="s">
        <v>8</v>
      </c>
      <c r="E31" t="s">
        <v>9</v>
      </c>
      <c r="F31" s="1">
        <v>3455632</v>
      </c>
    </row>
    <row r="32" spans="1:6" x14ac:dyDescent="0.25">
      <c r="A32" t="s">
        <v>6</v>
      </c>
      <c r="B32" s="6">
        <v>2013</v>
      </c>
      <c r="C32" t="s">
        <v>15</v>
      </c>
      <c r="D32" t="s">
        <v>8</v>
      </c>
      <c r="E32" t="s">
        <v>13</v>
      </c>
      <c r="F32" s="1">
        <v>35980</v>
      </c>
    </row>
    <row r="33" spans="1:6" x14ac:dyDescent="0.25">
      <c r="A33" t="s">
        <v>6</v>
      </c>
      <c r="B33" s="6">
        <v>2013</v>
      </c>
      <c r="C33" t="s">
        <v>15</v>
      </c>
      <c r="D33" t="s">
        <v>8</v>
      </c>
      <c r="E33" t="s">
        <v>9</v>
      </c>
      <c r="F33" s="1">
        <v>1477853.4</v>
      </c>
    </row>
    <row r="34" spans="1:6" x14ac:dyDescent="0.25">
      <c r="A34" t="s">
        <v>6</v>
      </c>
      <c r="B34" s="6">
        <v>2013</v>
      </c>
      <c r="C34" t="s">
        <v>16</v>
      </c>
      <c r="D34" t="s">
        <v>8</v>
      </c>
      <c r="E34" t="s">
        <v>17</v>
      </c>
      <c r="F34" s="1">
        <v>201884</v>
      </c>
    </row>
    <row r="35" spans="1:6" x14ac:dyDescent="0.25">
      <c r="A35" t="s">
        <v>6</v>
      </c>
      <c r="B35" s="6">
        <v>2013</v>
      </c>
      <c r="C35" t="s">
        <v>18</v>
      </c>
      <c r="D35" t="s">
        <v>8</v>
      </c>
      <c r="E35" t="s">
        <v>9</v>
      </c>
      <c r="F35" s="1">
        <v>19611898.160799999</v>
      </c>
    </row>
    <row r="36" spans="1:6" x14ac:dyDescent="0.25">
      <c r="A36" t="s">
        <v>6</v>
      </c>
      <c r="B36" s="6">
        <v>2013</v>
      </c>
      <c r="C36" t="s">
        <v>19</v>
      </c>
      <c r="D36" t="s">
        <v>8</v>
      </c>
      <c r="E36" t="s">
        <v>13</v>
      </c>
      <c r="F36" s="1">
        <v>7817896</v>
      </c>
    </row>
    <row r="37" spans="1:6" x14ac:dyDescent="0.25">
      <c r="A37" t="s">
        <v>6</v>
      </c>
      <c r="B37" s="6">
        <v>2013</v>
      </c>
      <c r="C37" t="s">
        <v>19</v>
      </c>
      <c r="D37" t="s">
        <v>8</v>
      </c>
      <c r="E37" t="s">
        <v>9</v>
      </c>
      <c r="F37" s="1">
        <v>5079241</v>
      </c>
    </row>
    <row r="38" spans="1:6" x14ac:dyDescent="0.25">
      <c r="A38" t="s">
        <v>6</v>
      </c>
      <c r="B38" s="6">
        <v>2013</v>
      </c>
      <c r="C38" t="s">
        <v>20</v>
      </c>
      <c r="D38" t="s">
        <v>8</v>
      </c>
      <c r="E38" t="s">
        <v>21</v>
      </c>
      <c r="F38" s="1">
        <v>14098022</v>
      </c>
    </row>
    <row r="39" spans="1:6" x14ac:dyDescent="0.25">
      <c r="A39" t="s">
        <v>6</v>
      </c>
      <c r="B39" s="6">
        <v>2013</v>
      </c>
      <c r="C39" t="s">
        <v>22</v>
      </c>
      <c r="D39" t="s">
        <v>8</v>
      </c>
      <c r="E39" t="s">
        <v>17</v>
      </c>
      <c r="F39" s="1">
        <v>774445</v>
      </c>
    </row>
    <row r="40" spans="1:6" x14ac:dyDescent="0.25">
      <c r="A40" t="s">
        <v>6</v>
      </c>
      <c r="B40" s="6">
        <v>2013</v>
      </c>
      <c r="C40" t="s">
        <v>23</v>
      </c>
      <c r="D40" t="s">
        <v>8</v>
      </c>
      <c r="E40" t="s">
        <v>17</v>
      </c>
      <c r="F40" s="1">
        <v>321245</v>
      </c>
    </row>
    <row r="41" spans="1:6" x14ac:dyDescent="0.25">
      <c r="A41" t="s">
        <v>6</v>
      </c>
      <c r="B41" s="6">
        <v>2013</v>
      </c>
      <c r="C41" t="s">
        <v>24</v>
      </c>
      <c r="D41" t="s">
        <v>8</v>
      </c>
      <c r="E41" t="s">
        <v>17</v>
      </c>
      <c r="F41" s="1">
        <v>495981</v>
      </c>
    </row>
    <row r="42" spans="1:6" x14ac:dyDescent="0.25">
      <c r="A42" t="s">
        <v>6</v>
      </c>
      <c r="B42" s="6">
        <v>2013</v>
      </c>
      <c r="C42" t="s">
        <v>25</v>
      </c>
      <c r="D42" t="s">
        <v>8</v>
      </c>
      <c r="E42" t="s">
        <v>17</v>
      </c>
      <c r="F42" s="1">
        <v>412885</v>
      </c>
    </row>
    <row r="43" spans="1:6" x14ac:dyDescent="0.25">
      <c r="A43" t="s">
        <v>6</v>
      </c>
      <c r="B43" s="6">
        <v>2013</v>
      </c>
      <c r="C43" t="s">
        <v>26</v>
      </c>
      <c r="D43" t="s">
        <v>8</v>
      </c>
      <c r="E43" t="s">
        <v>17</v>
      </c>
      <c r="F43" s="1">
        <v>673185</v>
      </c>
    </row>
    <row r="44" spans="1:6" x14ac:dyDescent="0.25">
      <c r="A44" t="s">
        <v>6</v>
      </c>
      <c r="B44" s="6">
        <v>2013</v>
      </c>
      <c r="C44" t="s">
        <v>27</v>
      </c>
      <c r="D44" t="s">
        <v>8</v>
      </c>
      <c r="E44" t="s">
        <v>13</v>
      </c>
      <c r="F44" s="1">
        <v>1567600</v>
      </c>
    </row>
    <row r="45" spans="1:6" x14ac:dyDescent="0.25">
      <c r="A45" t="s">
        <v>6</v>
      </c>
      <c r="B45" s="6">
        <v>2013</v>
      </c>
      <c r="C45" t="s">
        <v>28</v>
      </c>
      <c r="D45" t="s">
        <v>8</v>
      </c>
      <c r="E45" t="s">
        <v>17</v>
      </c>
      <c r="F45" s="1">
        <v>812071</v>
      </c>
    </row>
    <row r="49" spans="1:6" x14ac:dyDescent="0.25">
      <c r="A49" t="s">
        <v>6</v>
      </c>
      <c r="B49" s="6">
        <v>2012</v>
      </c>
      <c r="C49" t="s">
        <v>29</v>
      </c>
      <c r="D49" t="s">
        <v>8</v>
      </c>
      <c r="E49" t="s">
        <v>17</v>
      </c>
      <c r="F49" s="1">
        <v>159180</v>
      </c>
    </row>
    <row r="50" spans="1:6" x14ac:dyDescent="0.25">
      <c r="A50" t="s">
        <v>6</v>
      </c>
      <c r="B50" s="6">
        <v>2012</v>
      </c>
      <c r="C50" t="s">
        <v>7</v>
      </c>
      <c r="D50" t="s">
        <v>8</v>
      </c>
      <c r="E50" t="s">
        <v>9</v>
      </c>
      <c r="F50" s="1">
        <v>3678624.8421999998</v>
      </c>
    </row>
    <row r="51" spans="1:6" x14ac:dyDescent="0.25">
      <c r="A51" t="s">
        <v>6</v>
      </c>
      <c r="B51" s="6">
        <v>2012</v>
      </c>
      <c r="C51" t="s">
        <v>10</v>
      </c>
      <c r="D51" t="s">
        <v>8</v>
      </c>
      <c r="E51" t="s">
        <v>13</v>
      </c>
      <c r="F51" s="1">
        <v>222100</v>
      </c>
    </row>
    <row r="52" spans="1:6" x14ac:dyDescent="0.25">
      <c r="A52" t="s">
        <v>6</v>
      </c>
      <c r="B52" s="6">
        <v>2012</v>
      </c>
      <c r="C52" t="s">
        <v>12</v>
      </c>
      <c r="D52" t="s">
        <v>8</v>
      </c>
      <c r="E52" t="s">
        <v>13</v>
      </c>
      <c r="F52" s="1">
        <v>625344</v>
      </c>
    </row>
    <row r="53" spans="1:6" x14ac:dyDescent="0.25">
      <c r="A53" t="s">
        <v>6</v>
      </c>
      <c r="B53" s="6">
        <v>2012</v>
      </c>
      <c r="C53" t="s">
        <v>14</v>
      </c>
      <c r="D53" t="s">
        <v>8</v>
      </c>
      <c r="E53" t="s">
        <v>9</v>
      </c>
      <c r="F53" s="1">
        <v>3052678</v>
      </c>
    </row>
    <row r="54" spans="1:6" x14ac:dyDescent="0.25">
      <c r="A54" t="s">
        <v>6</v>
      </c>
      <c r="B54" s="6">
        <v>2012</v>
      </c>
      <c r="C54" t="s">
        <v>15</v>
      </c>
      <c r="D54" t="s">
        <v>8</v>
      </c>
      <c r="E54" t="s">
        <v>13</v>
      </c>
      <c r="F54" s="1">
        <v>79339</v>
      </c>
    </row>
    <row r="55" spans="1:6" x14ac:dyDescent="0.25">
      <c r="A55" t="s">
        <v>6</v>
      </c>
      <c r="B55" s="6">
        <v>2012</v>
      </c>
      <c r="C55" t="s">
        <v>15</v>
      </c>
      <c r="D55" t="s">
        <v>8</v>
      </c>
      <c r="E55" t="s">
        <v>9</v>
      </c>
      <c r="F55" s="1">
        <v>1209457.8</v>
      </c>
    </row>
    <row r="56" spans="1:6" x14ac:dyDescent="0.25">
      <c r="A56" t="s">
        <v>6</v>
      </c>
      <c r="B56" s="6">
        <v>2012</v>
      </c>
      <c r="C56" t="s">
        <v>30</v>
      </c>
      <c r="D56" t="s">
        <v>8</v>
      </c>
      <c r="E56" t="s">
        <v>17</v>
      </c>
      <c r="F56" s="1">
        <v>128403</v>
      </c>
    </row>
    <row r="57" spans="1:6" x14ac:dyDescent="0.25">
      <c r="A57" t="s">
        <v>6</v>
      </c>
      <c r="B57" s="6">
        <v>2012</v>
      </c>
      <c r="C57" t="s">
        <v>16</v>
      </c>
      <c r="D57" t="s">
        <v>8</v>
      </c>
      <c r="E57" t="s">
        <v>17</v>
      </c>
      <c r="F57" s="1">
        <v>69047</v>
      </c>
    </row>
    <row r="58" spans="1:6" x14ac:dyDescent="0.25">
      <c r="A58" t="s">
        <v>6</v>
      </c>
      <c r="B58" s="6">
        <v>2012</v>
      </c>
      <c r="C58" t="s">
        <v>31</v>
      </c>
      <c r="D58" t="s">
        <v>8</v>
      </c>
      <c r="E58" t="s">
        <v>17</v>
      </c>
      <c r="F58" s="1">
        <v>155853</v>
      </c>
    </row>
    <row r="59" spans="1:6" x14ac:dyDescent="0.25">
      <c r="A59" t="s">
        <v>6</v>
      </c>
      <c r="B59" s="6">
        <v>2012</v>
      </c>
      <c r="C59" t="s">
        <v>18</v>
      </c>
      <c r="D59" t="s">
        <v>8</v>
      </c>
      <c r="E59" t="s">
        <v>9</v>
      </c>
      <c r="F59" s="1">
        <v>16906635.7064</v>
      </c>
    </row>
    <row r="60" spans="1:6" x14ac:dyDescent="0.25">
      <c r="A60" t="s">
        <v>6</v>
      </c>
      <c r="B60" s="6">
        <v>2012</v>
      </c>
      <c r="C60" t="s">
        <v>19</v>
      </c>
      <c r="D60" t="s">
        <v>8</v>
      </c>
      <c r="E60" t="s">
        <v>13</v>
      </c>
      <c r="F60" s="1">
        <v>7943382</v>
      </c>
    </row>
    <row r="61" spans="1:6" x14ac:dyDescent="0.25">
      <c r="A61" t="s">
        <v>6</v>
      </c>
      <c r="B61" s="6">
        <v>2012</v>
      </c>
      <c r="C61" t="s">
        <v>19</v>
      </c>
      <c r="D61" t="s">
        <v>8</v>
      </c>
      <c r="E61" t="s">
        <v>9</v>
      </c>
      <c r="F61" s="1">
        <v>5319147</v>
      </c>
    </row>
    <row r="62" spans="1:6" x14ac:dyDescent="0.25">
      <c r="A62" t="s">
        <v>6</v>
      </c>
      <c r="B62" s="6">
        <v>2012</v>
      </c>
      <c r="C62" t="s">
        <v>32</v>
      </c>
      <c r="D62" t="s">
        <v>8</v>
      </c>
      <c r="E62" t="s">
        <v>17</v>
      </c>
      <c r="F62" s="1">
        <v>201341</v>
      </c>
    </row>
    <row r="63" spans="1:6" x14ac:dyDescent="0.25">
      <c r="A63" t="s">
        <v>6</v>
      </c>
      <c r="B63" s="6">
        <v>2012</v>
      </c>
      <c r="C63" t="s">
        <v>20</v>
      </c>
      <c r="D63" t="s">
        <v>8</v>
      </c>
      <c r="E63" t="s">
        <v>21</v>
      </c>
      <c r="F63" s="1">
        <v>14762977</v>
      </c>
    </row>
    <row r="64" spans="1:6" x14ac:dyDescent="0.25">
      <c r="A64" t="s">
        <v>6</v>
      </c>
      <c r="B64" s="6">
        <v>2012</v>
      </c>
      <c r="C64" t="s">
        <v>22</v>
      </c>
      <c r="D64" t="s">
        <v>8</v>
      </c>
      <c r="E64" t="s">
        <v>17</v>
      </c>
      <c r="F64" s="1">
        <v>349824</v>
      </c>
    </row>
    <row r="65" spans="1:6" x14ac:dyDescent="0.25">
      <c r="A65" t="s">
        <v>6</v>
      </c>
      <c r="B65" s="6">
        <v>2012</v>
      </c>
      <c r="C65" t="s">
        <v>23</v>
      </c>
      <c r="D65" t="s">
        <v>8</v>
      </c>
      <c r="E65" t="s">
        <v>17</v>
      </c>
      <c r="F65" s="1">
        <v>220465</v>
      </c>
    </row>
    <row r="66" spans="1:6" x14ac:dyDescent="0.25">
      <c r="A66" t="s">
        <v>6</v>
      </c>
      <c r="B66" s="6">
        <v>2012</v>
      </c>
      <c r="C66" t="s">
        <v>24</v>
      </c>
      <c r="D66" t="s">
        <v>8</v>
      </c>
      <c r="E66" t="s">
        <v>17</v>
      </c>
      <c r="F66" s="1">
        <v>198295</v>
      </c>
    </row>
    <row r="67" spans="1:6" x14ac:dyDescent="0.25">
      <c r="A67" t="s">
        <v>6</v>
      </c>
      <c r="B67" s="6">
        <v>2012</v>
      </c>
      <c r="C67" t="s">
        <v>25</v>
      </c>
      <c r="D67" t="s">
        <v>8</v>
      </c>
      <c r="E67" t="s">
        <v>17</v>
      </c>
      <c r="F67" s="1">
        <v>175967</v>
      </c>
    </row>
    <row r="68" spans="1:6" x14ac:dyDescent="0.25">
      <c r="A68" t="s">
        <v>6</v>
      </c>
      <c r="B68" s="6">
        <v>2012</v>
      </c>
      <c r="C68" t="s">
        <v>26</v>
      </c>
      <c r="D68" t="s">
        <v>8</v>
      </c>
      <c r="E68" t="s">
        <v>17</v>
      </c>
      <c r="F68" s="1">
        <v>299105</v>
      </c>
    </row>
    <row r="69" spans="1:6" x14ac:dyDescent="0.25">
      <c r="A69" t="s">
        <v>6</v>
      </c>
      <c r="B69" s="6">
        <v>2012</v>
      </c>
      <c r="C69" t="s">
        <v>27</v>
      </c>
      <c r="D69" t="s">
        <v>8</v>
      </c>
      <c r="E69" t="s">
        <v>13</v>
      </c>
      <c r="F69" s="1">
        <v>1413740</v>
      </c>
    </row>
    <row r="70" spans="1:6" x14ac:dyDescent="0.25">
      <c r="A70" t="s">
        <v>6</v>
      </c>
      <c r="B70" s="6">
        <v>2012</v>
      </c>
      <c r="C70" t="s">
        <v>33</v>
      </c>
      <c r="D70" t="s">
        <v>8</v>
      </c>
      <c r="E70" t="s">
        <v>17</v>
      </c>
      <c r="F70" s="1">
        <v>126501</v>
      </c>
    </row>
    <row r="71" spans="1:6" x14ac:dyDescent="0.25">
      <c r="A71" t="s">
        <v>6</v>
      </c>
      <c r="B71" s="6">
        <v>2012</v>
      </c>
      <c r="C71" t="s">
        <v>28</v>
      </c>
      <c r="D71" t="s">
        <v>8</v>
      </c>
      <c r="E71" t="s">
        <v>17</v>
      </c>
      <c r="F71" s="1">
        <v>367088</v>
      </c>
    </row>
    <row r="72" spans="1:6" x14ac:dyDescent="0.25">
      <c r="A72" t="s">
        <v>6</v>
      </c>
      <c r="B72" s="6">
        <v>2012</v>
      </c>
      <c r="C72" t="s">
        <v>34</v>
      </c>
      <c r="D72" t="s">
        <v>8</v>
      </c>
      <c r="E72" t="s">
        <v>13</v>
      </c>
      <c r="F72" s="1">
        <v>734455</v>
      </c>
    </row>
    <row r="73" spans="1:6" x14ac:dyDescent="0.25">
      <c r="A73" t="s">
        <v>6</v>
      </c>
      <c r="B73" s="6">
        <v>2012</v>
      </c>
      <c r="C73" t="s">
        <v>35</v>
      </c>
      <c r="D73" t="s">
        <v>8</v>
      </c>
      <c r="E73" t="s">
        <v>17</v>
      </c>
      <c r="F73" s="1">
        <v>134743</v>
      </c>
    </row>
    <row r="74" spans="1:6" x14ac:dyDescent="0.25">
      <c r="A74" t="s">
        <v>6</v>
      </c>
      <c r="B74" s="6">
        <v>2012</v>
      </c>
      <c r="C74" t="s">
        <v>36</v>
      </c>
      <c r="D74" t="s">
        <v>8</v>
      </c>
      <c r="E74" t="s">
        <v>17</v>
      </c>
      <c r="F74" s="1">
        <v>74927</v>
      </c>
    </row>
    <row r="78" spans="1:6" x14ac:dyDescent="0.25">
      <c r="A78" t="s">
        <v>37</v>
      </c>
      <c r="B78" s="6">
        <v>2014</v>
      </c>
      <c r="C78" t="s">
        <v>38</v>
      </c>
      <c r="D78" t="s">
        <v>39</v>
      </c>
      <c r="E78" t="s">
        <v>13</v>
      </c>
      <c r="F78" s="1">
        <v>160262</v>
      </c>
    </row>
    <row r="79" spans="1:6" x14ac:dyDescent="0.25">
      <c r="A79" t="s">
        <v>37</v>
      </c>
      <c r="B79" s="6">
        <v>2014</v>
      </c>
      <c r="C79" t="s">
        <v>40</v>
      </c>
      <c r="D79" t="s">
        <v>41</v>
      </c>
      <c r="E79" t="s">
        <v>9</v>
      </c>
      <c r="F79" s="1">
        <v>729194</v>
      </c>
    </row>
    <row r="80" spans="1:6" x14ac:dyDescent="0.25">
      <c r="A80" t="s">
        <v>37</v>
      </c>
      <c r="B80" s="6">
        <v>2014</v>
      </c>
      <c r="C80" t="s">
        <v>42</v>
      </c>
      <c r="D80" t="s">
        <v>43</v>
      </c>
      <c r="E80" t="s">
        <v>13</v>
      </c>
      <c r="F80" s="1">
        <v>3425052</v>
      </c>
    </row>
    <row r="81" spans="1:6" x14ac:dyDescent="0.25">
      <c r="A81" t="s">
        <v>37</v>
      </c>
      <c r="B81" s="6">
        <v>2014</v>
      </c>
      <c r="C81" t="s">
        <v>44</v>
      </c>
      <c r="D81" t="s">
        <v>41</v>
      </c>
      <c r="E81" t="s">
        <v>9</v>
      </c>
      <c r="F81" s="1">
        <v>91663</v>
      </c>
    </row>
    <row r="82" spans="1:6" x14ac:dyDescent="0.25">
      <c r="A82" t="s">
        <v>37</v>
      </c>
      <c r="B82" s="6">
        <v>2014</v>
      </c>
      <c r="C82" t="s">
        <v>45</v>
      </c>
      <c r="D82" t="s">
        <v>39</v>
      </c>
      <c r="E82" t="s">
        <v>9</v>
      </c>
      <c r="F82" s="1">
        <v>8555051.6679999996</v>
      </c>
    </row>
    <row r="83" spans="1:6" x14ac:dyDescent="0.25">
      <c r="A83" t="s">
        <v>37</v>
      </c>
      <c r="B83" s="6">
        <v>2014</v>
      </c>
      <c r="C83" t="s">
        <v>46</v>
      </c>
      <c r="D83" t="s">
        <v>39</v>
      </c>
      <c r="E83" t="s">
        <v>9</v>
      </c>
      <c r="F83" s="1">
        <v>1430623</v>
      </c>
    </row>
    <row r="84" spans="1:6" x14ac:dyDescent="0.25">
      <c r="A84" t="s">
        <v>37</v>
      </c>
      <c r="B84" s="6">
        <v>2014</v>
      </c>
      <c r="C84" t="s">
        <v>47</v>
      </c>
      <c r="D84" t="s">
        <v>39</v>
      </c>
      <c r="E84" t="s">
        <v>9</v>
      </c>
      <c r="F84" s="1">
        <v>7461300</v>
      </c>
    </row>
    <row r="85" spans="1:6" x14ac:dyDescent="0.25">
      <c r="A85" t="s">
        <v>37</v>
      </c>
      <c r="B85" s="6">
        <v>2014</v>
      </c>
      <c r="C85" t="s">
        <v>48</v>
      </c>
      <c r="D85" t="s">
        <v>39</v>
      </c>
      <c r="E85" t="s">
        <v>9</v>
      </c>
      <c r="F85" s="1">
        <v>660675</v>
      </c>
    </row>
    <row r="86" spans="1:6" x14ac:dyDescent="0.25">
      <c r="A86" t="s">
        <v>37</v>
      </c>
      <c r="B86" s="6">
        <v>2014</v>
      </c>
      <c r="C86" t="s">
        <v>49</v>
      </c>
      <c r="D86" t="s">
        <v>41</v>
      </c>
      <c r="E86" t="s">
        <v>17</v>
      </c>
      <c r="F86" s="1">
        <v>271176</v>
      </c>
    </row>
    <row r="87" spans="1:6" x14ac:dyDescent="0.25">
      <c r="A87" t="s">
        <v>37</v>
      </c>
      <c r="B87" s="6">
        <v>2014</v>
      </c>
      <c r="C87" t="s">
        <v>49</v>
      </c>
      <c r="D87" t="s">
        <v>41</v>
      </c>
      <c r="E87" t="s">
        <v>11</v>
      </c>
      <c r="F87" s="1">
        <v>-283975</v>
      </c>
    </row>
    <row r="91" spans="1:6" x14ac:dyDescent="0.25">
      <c r="A91" t="s">
        <v>37</v>
      </c>
      <c r="B91" s="6">
        <v>2013</v>
      </c>
      <c r="C91" t="s">
        <v>38</v>
      </c>
      <c r="D91" t="s">
        <v>39</v>
      </c>
      <c r="E91" t="s">
        <v>13</v>
      </c>
      <c r="F91" s="1">
        <v>40940</v>
      </c>
    </row>
    <row r="92" spans="1:6" x14ac:dyDescent="0.25">
      <c r="A92" t="s">
        <v>37</v>
      </c>
      <c r="B92" s="6">
        <v>2013</v>
      </c>
      <c r="C92" t="s">
        <v>40</v>
      </c>
      <c r="D92" t="s">
        <v>41</v>
      </c>
      <c r="E92" t="s">
        <v>9</v>
      </c>
      <c r="F92" s="1">
        <v>898073</v>
      </c>
    </row>
    <row r="93" spans="1:6" x14ac:dyDescent="0.25">
      <c r="A93" t="s">
        <v>37</v>
      </c>
      <c r="B93" s="6">
        <v>2013</v>
      </c>
      <c r="C93" t="s">
        <v>42</v>
      </c>
      <c r="D93" t="s">
        <v>43</v>
      </c>
      <c r="E93" t="s">
        <v>13</v>
      </c>
      <c r="F93" s="1">
        <v>2954717</v>
      </c>
    </row>
    <row r="94" spans="1:6" x14ac:dyDescent="0.25">
      <c r="A94" t="s">
        <v>37</v>
      </c>
      <c r="B94" s="6">
        <v>2013</v>
      </c>
      <c r="C94" t="s">
        <v>44</v>
      </c>
      <c r="D94" t="s">
        <v>41</v>
      </c>
      <c r="E94" t="s">
        <v>9</v>
      </c>
      <c r="F94" s="1">
        <v>172129</v>
      </c>
    </row>
    <row r="95" spans="1:6" x14ac:dyDescent="0.25">
      <c r="A95" t="s">
        <v>37</v>
      </c>
      <c r="B95" s="6">
        <v>2013</v>
      </c>
      <c r="C95" t="s">
        <v>45</v>
      </c>
      <c r="D95" t="s">
        <v>39</v>
      </c>
      <c r="E95" t="s">
        <v>9</v>
      </c>
      <c r="F95" s="1">
        <v>10033026.048</v>
      </c>
    </row>
    <row r="96" spans="1:6" x14ac:dyDescent="0.25">
      <c r="A96" t="s">
        <v>37</v>
      </c>
      <c r="B96" s="6">
        <v>2013</v>
      </c>
      <c r="C96" t="s">
        <v>46</v>
      </c>
      <c r="D96" t="s">
        <v>39</v>
      </c>
      <c r="E96" t="s">
        <v>9</v>
      </c>
      <c r="F96" s="1">
        <v>925367</v>
      </c>
    </row>
    <row r="97" spans="1:6" x14ac:dyDescent="0.25">
      <c r="A97" t="s">
        <v>37</v>
      </c>
      <c r="B97" s="6">
        <v>2013</v>
      </c>
      <c r="C97" t="s">
        <v>47</v>
      </c>
      <c r="D97" t="s">
        <v>39</v>
      </c>
      <c r="E97" t="s">
        <v>9</v>
      </c>
      <c r="F97" s="1">
        <v>5471425</v>
      </c>
    </row>
    <row r="98" spans="1:6" x14ac:dyDescent="0.25">
      <c r="A98" t="s">
        <v>37</v>
      </c>
      <c r="B98" s="6">
        <v>2013</v>
      </c>
      <c r="C98" t="s">
        <v>48</v>
      </c>
      <c r="D98" t="s">
        <v>39</v>
      </c>
      <c r="E98" t="s">
        <v>9</v>
      </c>
      <c r="F98" s="1">
        <v>548595.5</v>
      </c>
    </row>
    <row r="99" spans="1:6" x14ac:dyDescent="0.25">
      <c r="A99" t="s">
        <v>37</v>
      </c>
      <c r="B99" s="6">
        <v>2013</v>
      </c>
      <c r="C99" t="s">
        <v>49</v>
      </c>
      <c r="D99" t="s">
        <v>41</v>
      </c>
      <c r="E99" t="s">
        <v>17</v>
      </c>
      <c r="F99" s="1">
        <v>263748</v>
      </c>
    </row>
    <row r="100" spans="1:6" x14ac:dyDescent="0.25">
      <c r="A100" t="s">
        <v>37</v>
      </c>
      <c r="B100" s="6">
        <v>2013</v>
      </c>
      <c r="C100" t="s">
        <v>49</v>
      </c>
      <c r="D100" t="s">
        <v>41</v>
      </c>
      <c r="E100" t="s">
        <v>11</v>
      </c>
      <c r="F100" s="1">
        <v>-259812</v>
      </c>
    </row>
    <row r="104" spans="1:6" x14ac:dyDescent="0.25">
      <c r="A104" t="s">
        <v>37</v>
      </c>
      <c r="B104" s="6">
        <v>2012</v>
      </c>
      <c r="C104" t="s">
        <v>50</v>
      </c>
      <c r="D104" t="s">
        <v>41</v>
      </c>
      <c r="E104" t="s">
        <v>17</v>
      </c>
      <c r="F104" s="1">
        <v>37567</v>
      </c>
    </row>
    <row r="105" spans="1:6" x14ac:dyDescent="0.25">
      <c r="A105" t="s">
        <v>37</v>
      </c>
      <c r="B105" s="6">
        <v>2012</v>
      </c>
      <c r="C105" t="s">
        <v>51</v>
      </c>
      <c r="D105" t="s">
        <v>41</v>
      </c>
      <c r="E105" t="s">
        <v>17</v>
      </c>
      <c r="F105" s="1">
        <v>46876</v>
      </c>
    </row>
    <row r="106" spans="1:6" x14ac:dyDescent="0.25">
      <c r="A106" t="s">
        <v>37</v>
      </c>
      <c r="B106" s="6">
        <v>2012</v>
      </c>
      <c r="C106" t="s">
        <v>38</v>
      </c>
      <c r="D106" t="s">
        <v>39</v>
      </c>
      <c r="E106" t="s">
        <v>13</v>
      </c>
      <c r="F106" s="1">
        <v>32687</v>
      </c>
    </row>
    <row r="107" spans="1:6" x14ac:dyDescent="0.25">
      <c r="A107" t="s">
        <v>37</v>
      </c>
      <c r="B107" s="6">
        <v>2012</v>
      </c>
      <c r="C107" t="s">
        <v>52</v>
      </c>
      <c r="D107" t="s">
        <v>41</v>
      </c>
      <c r="E107" t="s">
        <v>17</v>
      </c>
      <c r="F107" s="1">
        <v>201510</v>
      </c>
    </row>
    <row r="108" spans="1:6" x14ac:dyDescent="0.25">
      <c r="A108" t="s">
        <v>37</v>
      </c>
      <c r="B108" s="6">
        <v>2012</v>
      </c>
      <c r="C108" t="s">
        <v>40</v>
      </c>
      <c r="D108" t="s">
        <v>41</v>
      </c>
      <c r="E108" t="s">
        <v>9</v>
      </c>
      <c r="F108" s="1">
        <v>805094</v>
      </c>
    </row>
    <row r="109" spans="1:6" x14ac:dyDescent="0.25">
      <c r="A109" t="s">
        <v>37</v>
      </c>
      <c r="B109" s="6">
        <v>2012</v>
      </c>
      <c r="C109" t="s">
        <v>42</v>
      </c>
      <c r="D109" t="s">
        <v>43</v>
      </c>
      <c r="E109" t="s">
        <v>13</v>
      </c>
      <c r="F109" s="1">
        <v>1792863</v>
      </c>
    </row>
    <row r="110" spans="1:6" x14ac:dyDescent="0.25">
      <c r="A110" t="s">
        <v>37</v>
      </c>
      <c r="B110" s="6">
        <v>2012</v>
      </c>
      <c r="C110" t="s">
        <v>44</v>
      </c>
      <c r="D110" t="s">
        <v>41</v>
      </c>
      <c r="E110" t="s">
        <v>9</v>
      </c>
      <c r="F110" s="1">
        <v>79742</v>
      </c>
    </row>
    <row r="111" spans="1:6" x14ac:dyDescent="0.25">
      <c r="A111" t="s">
        <v>37</v>
      </c>
      <c r="B111" s="6">
        <v>2012</v>
      </c>
      <c r="C111" t="s">
        <v>45</v>
      </c>
      <c r="D111" t="s">
        <v>39</v>
      </c>
      <c r="E111" t="s">
        <v>9</v>
      </c>
      <c r="F111" s="1">
        <v>9091301.2459999993</v>
      </c>
    </row>
    <row r="112" spans="1:6" x14ac:dyDescent="0.25">
      <c r="A112" t="s">
        <v>37</v>
      </c>
      <c r="B112" s="6">
        <v>2012</v>
      </c>
      <c r="C112" t="s">
        <v>46</v>
      </c>
      <c r="D112" t="s">
        <v>39</v>
      </c>
      <c r="E112" t="s">
        <v>9</v>
      </c>
      <c r="F112" s="1">
        <v>999296</v>
      </c>
    </row>
    <row r="113" spans="1:6" x14ac:dyDescent="0.25">
      <c r="A113" t="s">
        <v>37</v>
      </c>
      <c r="B113" s="6">
        <v>2012</v>
      </c>
      <c r="C113" t="s">
        <v>53</v>
      </c>
      <c r="D113" t="s">
        <v>41</v>
      </c>
      <c r="E113" t="s">
        <v>17</v>
      </c>
      <c r="F113" s="1">
        <v>42006</v>
      </c>
    </row>
    <row r="114" spans="1:6" x14ac:dyDescent="0.25">
      <c r="A114" t="s">
        <v>37</v>
      </c>
      <c r="B114" s="6">
        <v>2012</v>
      </c>
      <c r="C114" t="s">
        <v>54</v>
      </c>
      <c r="D114" t="s">
        <v>39</v>
      </c>
      <c r="E114" t="s">
        <v>17</v>
      </c>
      <c r="F114" s="1">
        <v>78651</v>
      </c>
    </row>
    <row r="115" spans="1:6" x14ac:dyDescent="0.25">
      <c r="A115" t="s">
        <v>37</v>
      </c>
      <c r="B115" s="6">
        <v>2012</v>
      </c>
      <c r="C115" t="s">
        <v>55</v>
      </c>
      <c r="D115" t="s">
        <v>39</v>
      </c>
      <c r="E115" t="s">
        <v>17</v>
      </c>
      <c r="F115" s="1">
        <v>78974</v>
      </c>
    </row>
    <row r="116" spans="1:6" x14ac:dyDescent="0.25">
      <c r="A116" t="s">
        <v>37</v>
      </c>
      <c r="B116" s="6">
        <v>2012</v>
      </c>
      <c r="C116" t="s">
        <v>47</v>
      </c>
      <c r="D116" t="s">
        <v>39</v>
      </c>
      <c r="E116" t="s">
        <v>9</v>
      </c>
      <c r="F116" s="1">
        <v>8292574</v>
      </c>
    </row>
    <row r="117" spans="1:6" x14ac:dyDescent="0.25">
      <c r="A117" t="s">
        <v>37</v>
      </c>
      <c r="B117" s="6">
        <v>2012</v>
      </c>
      <c r="C117" t="s">
        <v>56</v>
      </c>
      <c r="D117" t="s">
        <v>41</v>
      </c>
      <c r="E117" t="s">
        <v>17</v>
      </c>
      <c r="F117" s="1">
        <v>6693</v>
      </c>
    </row>
    <row r="118" spans="1:6" x14ac:dyDescent="0.25">
      <c r="A118" t="s">
        <v>37</v>
      </c>
      <c r="B118" s="6">
        <v>2012</v>
      </c>
      <c r="C118" t="s">
        <v>48</v>
      </c>
      <c r="D118" t="s">
        <v>39</v>
      </c>
      <c r="E118" t="s">
        <v>9</v>
      </c>
      <c r="F118" s="1">
        <v>475066.51150000002</v>
      </c>
    </row>
    <row r="119" spans="1:6" x14ac:dyDescent="0.25">
      <c r="A119" t="s">
        <v>37</v>
      </c>
      <c r="B119" s="6">
        <v>2012</v>
      </c>
      <c r="C119" t="s">
        <v>57</v>
      </c>
      <c r="D119" t="s">
        <v>41</v>
      </c>
      <c r="E119" t="s">
        <v>11</v>
      </c>
      <c r="F119" s="1">
        <v>0</v>
      </c>
    </row>
    <row r="120" spans="1:6" x14ac:dyDescent="0.25">
      <c r="A120" t="s">
        <v>37</v>
      </c>
      <c r="B120" s="6">
        <v>2012</v>
      </c>
      <c r="C120" t="s">
        <v>49</v>
      </c>
      <c r="D120" t="s">
        <v>41</v>
      </c>
      <c r="E120" t="s">
        <v>17</v>
      </c>
      <c r="F120" s="1">
        <v>320601</v>
      </c>
    </row>
    <row r="121" spans="1:6" x14ac:dyDescent="0.25">
      <c r="A121" t="s">
        <v>37</v>
      </c>
      <c r="B121" s="6">
        <v>2012</v>
      </c>
      <c r="C121" t="s">
        <v>49</v>
      </c>
      <c r="D121" t="s">
        <v>41</v>
      </c>
      <c r="E121" t="s">
        <v>11</v>
      </c>
      <c r="F121" s="1">
        <v>-393671</v>
      </c>
    </row>
    <row r="122" spans="1:6" x14ac:dyDescent="0.25">
      <c r="A122" t="s">
        <v>37</v>
      </c>
      <c r="B122" s="6">
        <v>2012</v>
      </c>
      <c r="C122" t="s">
        <v>58</v>
      </c>
      <c r="D122" t="s">
        <v>39</v>
      </c>
      <c r="E122" t="s">
        <v>17</v>
      </c>
      <c r="F122" s="1">
        <v>102107</v>
      </c>
    </row>
    <row r="126" spans="1:6" x14ac:dyDescent="0.25">
      <c r="A126" t="s">
        <v>59</v>
      </c>
      <c r="B126" s="6">
        <v>2012</v>
      </c>
      <c r="C126" t="s">
        <v>60</v>
      </c>
      <c r="D126" t="s">
        <v>61</v>
      </c>
      <c r="E126" t="s">
        <v>9</v>
      </c>
      <c r="F126" s="1">
        <v>167659</v>
      </c>
    </row>
    <row r="130" spans="1:6" x14ac:dyDescent="0.25">
      <c r="A130" t="s">
        <v>62</v>
      </c>
      <c r="B130" s="6">
        <v>2014</v>
      </c>
      <c r="C130" t="s">
        <v>63</v>
      </c>
      <c r="D130" t="s">
        <v>64</v>
      </c>
      <c r="E130" t="s">
        <v>11</v>
      </c>
      <c r="F130" s="1">
        <v>-466874</v>
      </c>
    </row>
    <row r="131" spans="1:6" x14ac:dyDescent="0.25">
      <c r="A131" t="s">
        <v>62</v>
      </c>
      <c r="B131" s="6">
        <v>2014</v>
      </c>
      <c r="C131" t="s">
        <v>65</v>
      </c>
      <c r="D131" t="s">
        <v>66</v>
      </c>
      <c r="E131" t="s">
        <v>9</v>
      </c>
      <c r="F131" s="1">
        <v>13083047</v>
      </c>
    </row>
    <row r="132" spans="1:6" x14ac:dyDescent="0.25">
      <c r="A132" t="s">
        <v>62</v>
      </c>
      <c r="B132" s="6">
        <v>2014</v>
      </c>
      <c r="C132" t="s">
        <v>67</v>
      </c>
      <c r="D132" t="s">
        <v>66</v>
      </c>
      <c r="E132" t="s">
        <v>13</v>
      </c>
      <c r="F132" s="1">
        <v>3273900</v>
      </c>
    </row>
    <row r="133" spans="1:6" x14ac:dyDescent="0.25">
      <c r="A133" t="s">
        <v>62</v>
      </c>
      <c r="B133" s="6">
        <v>2014</v>
      </c>
      <c r="C133" t="s">
        <v>68</v>
      </c>
      <c r="D133" t="s">
        <v>64</v>
      </c>
      <c r="E133" t="s">
        <v>21</v>
      </c>
      <c r="F133" s="1">
        <v>3267865.37</v>
      </c>
    </row>
    <row r="134" spans="1:6" x14ac:dyDescent="0.25">
      <c r="A134" t="s">
        <v>62</v>
      </c>
      <c r="B134" s="6">
        <v>2014</v>
      </c>
      <c r="C134" t="s">
        <v>69</v>
      </c>
      <c r="D134" t="s">
        <v>66</v>
      </c>
      <c r="E134" t="s">
        <v>17</v>
      </c>
      <c r="F134" s="1">
        <v>136081</v>
      </c>
    </row>
    <row r="135" spans="1:6" x14ac:dyDescent="0.25">
      <c r="A135" t="s">
        <v>62</v>
      </c>
      <c r="B135" s="6">
        <v>2014</v>
      </c>
      <c r="C135" t="s">
        <v>70</v>
      </c>
      <c r="D135" t="s">
        <v>66</v>
      </c>
      <c r="E135" t="s">
        <v>13</v>
      </c>
      <c r="F135" s="1">
        <v>3410725</v>
      </c>
    </row>
    <row r="136" spans="1:6" x14ac:dyDescent="0.25">
      <c r="A136" t="s">
        <v>62</v>
      </c>
      <c r="B136" s="6">
        <v>2014</v>
      </c>
      <c r="C136" t="s">
        <v>71</v>
      </c>
      <c r="D136" t="s">
        <v>66</v>
      </c>
      <c r="E136" t="s">
        <v>9</v>
      </c>
      <c r="F136" s="1">
        <v>2242338</v>
      </c>
    </row>
    <row r="137" spans="1:6" x14ac:dyDescent="0.25">
      <c r="A137" t="s">
        <v>62</v>
      </c>
      <c r="B137" s="6">
        <v>2014</v>
      </c>
      <c r="C137" t="s">
        <v>72</v>
      </c>
      <c r="D137" t="s">
        <v>66</v>
      </c>
      <c r="E137" t="s">
        <v>9</v>
      </c>
      <c r="F137" s="1">
        <v>5570697</v>
      </c>
    </row>
    <row r="138" spans="1:6" x14ac:dyDescent="0.25">
      <c r="A138" t="s">
        <v>62</v>
      </c>
      <c r="B138" s="6">
        <v>2014</v>
      </c>
      <c r="C138" t="s">
        <v>73</v>
      </c>
      <c r="D138" t="s">
        <v>64</v>
      </c>
      <c r="E138" t="s">
        <v>17</v>
      </c>
      <c r="F138" s="1">
        <v>-214199</v>
      </c>
    </row>
    <row r="139" spans="1:6" x14ac:dyDescent="0.25">
      <c r="A139" t="s">
        <v>62</v>
      </c>
      <c r="B139" s="6">
        <v>2014</v>
      </c>
      <c r="C139" t="s">
        <v>74</v>
      </c>
      <c r="D139" t="s">
        <v>64</v>
      </c>
      <c r="E139" t="s">
        <v>17</v>
      </c>
      <c r="F139" s="1">
        <v>58490</v>
      </c>
    </row>
    <row r="140" spans="1:6" x14ac:dyDescent="0.25">
      <c r="A140" t="s">
        <v>62</v>
      </c>
      <c r="B140" s="6">
        <v>2014</v>
      </c>
      <c r="C140" t="s">
        <v>75</v>
      </c>
      <c r="D140" t="s">
        <v>66</v>
      </c>
      <c r="E140" t="s">
        <v>76</v>
      </c>
      <c r="F140" s="1">
        <v>71402</v>
      </c>
    </row>
    <row r="141" spans="1:6" x14ac:dyDescent="0.25">
      <c r="A141" t="s">
        <v>62</v>
      </c>
      <c r="B141" s="6">
        <v>2014</v>
      </c>
      <c r="C141" t="s">
        <v>77</v>
      </c>
      <c r="D141" t="s">
        <v>66</v>
      </c>
      <c r="E141" t="s">
        <v>9</v>
      </c>
      <c r="F141" s="1">
        <v>8808160</v>
      </c>
    </row>
    <row r="142" spans="1:6" x14ac:dyDescent="0.25">
      <c r="A142" t="s">
        <v>62</v>
      </c>
      <c r="B142" s="6">
        <v>2014</v>
      </c>
      <c r="C142" t="s">
        <v>78</v>
      </c>
      <c r="D142" t="s">
        <v>66</v>
      </c>
      <c r="E142" t="s">
        <v>21</v>
      </c>
      <c r="F142" s="1">
        <v>15847230</v>
      </c>
    </row>
    <row r="143" spans="1:6" x14ac:dyDescent="0.25">
      <c r="A143" t="s">
        <v>62</v>
      </c>
      <c r="B143" s="6">
        <v>2014</v>
      </c>
      <c r="C143" t="s">
        <v>79</v>
      </c>
      <c r="D143" t="s">
        <v>64</v>
      </c>
      <c r="E143" t="s">
        <v>76</v>
      </c>
      <c r="F143" s="1">
        <v>25240</v>
      </c>
    </row>
    <row r="144" spans="1:6" x14ac:dyDescent="0.25">
      <c r="A144" t="s">
        <v>62</v>
      </c>
      <c r="B144" s="6">
        <v>2014</v>
      </c>
      <c r="C144" t="s">
        <v>80</v>
      </c>
      <c r="D144" t="s">
        <v>64</v>
      </c>
      <c r="E144" t="s">
        <v>21</v>
      </c>
      <c r="F144" s="1">
        <v>19473920</v>
      </c>
    </row>
    <row r="145" spans="1:6" x14ac:dyDescent="0.25">
      <c r="A145" t="s">
        <v>62</v>
      </c>
      <c r="B145" s="6">
        <v>2014</v>
      </c>
      <c r="C145" t="s">
        <v>81</v>
      </c>
      <c r="D145" t="s">
        <v>66</v>
      </c>
      <c r="E145" t="s">
        <v>13</v>
      </c>
      <c r="F145" s="1">
        <v>222755</v>
      </c>
    </row>
    <row r="146" spans="1:6" x14ac:dyDescent="0.25">
      <c r="A146" t="s">
        <v>62</v>
      </c>
      <c r="B146" s="6">
        <v>2014</v>
      </c>
      <c r="C146" t="s">
        <v>82</v>
      </c>
      <c r="D146" t="s">
        <v>64</v>
      </c>
      <c r="E146" t="s">
        <v>13</v>
      </c>
      <c r="F146" s="1">
        <v>34073</v>
      </c>
    </row>
    <row r="147" spans="1:6" x14ac:dyDescent="0.25">
      <c r="A147" t="s">
        <v>62</v>
      </c>
      <c r="B147" s="6">
        <v>2014</v>
      </c>
      <c r="C147" t="s">
        <v>82</v>
      </c>
      <c r="D147" t="s">
        <v>64</v>
      </c>
      <c r="E147" t="s">
        <v>9</v>
      </c>
      <c r="F147" s="1">
        <v>308081</v>
      </c>
    </row>
    <row r="151" spans="1:6" x14ac:dyDescent="0.25">
      <c r="A151" t="s">
        <v>62</v>
      </c>
      <c r="B151" s="6">
        <v>2013</v>
      </c>
      <c r="C151" t="s">
        <v>63</v>
      </c>
      <c r="D151" t="s">
        <v>64</v>
      </c>
      <c r="E151" t="s">
        <v>11</v>
      </c>
      <c r="F151" s="1">
        <v>-449973</v>
      </c>
    </row>
    <row r="152" spans="1:6" x14ac:dyDescent="0.25">
      <c r="A152" t="s">
        <v>62</v>
      </c>
      <c r="B152" s="6">
        <v>2013</v>
      </c>
      <c r="C152" t="s">
        <v>65</v>
      </c>
      <c r="D152" t="s">
        <v>66</v>
      </c>
      <c r="E152" t="s">
        <v>9</v>
      </c>
      <c r="F152" s="1">
        <v>12535534</v>
      </c>
    </row>
    <row r="153" spans="1:6" x14ac:dyDescent="0.25">
      <c r="A153" t="s">
        <v>62</v>
      </c>
      <c r="B153" s="6">
        <v>2013</v>
      </c>
      <c r="C153" t="s">
        <v>67</v>
      </c>
      <c r="D153" t="s">
        <v>66</v>
      </c>
      <c r="E153" t="s">
        <v>13</v>
      </c>
      <c r="F153" s="1">
        <v>4240159</v>
      </c>
    </row>
    <row r="154" spans="1:6" x14ac:dyDescent="0.25">
      <c r="A154" t="s">
        <v>62</v>
      </c>
      <c r="B154" s="6">
        <v>2013</v>
      </c>
      <c r="C154" t="s">
        <v>67</v>
      </c>
      <c r="D154" t="s">
        <v>66</v>
      </c>
      <c r="E154" t="s">
        <v>9</v>
      </c>
      <c r="F154" s="1">
        <v>92148</v>
      </c>
    </row>
    <row r="155" spans="1:6" x14ac:dyDescent="0.25">
      <c r="A155" t="s">
        <v>62</v>
      </c>
      <c r="B155" s="6">
        <v>2013</v>
      </c>
      <c r="C155" t="s">
        <v>68</v>
      </c>
      <c r="D155" t="s">
        <v>64</v>
      </c>
      <c r="E155" t="s">
        <v>21</v>
      </c>
      <c r="F155" s="1">
        <v>3689448.2625000002</v>
      </c>
    </row>
    <row r="156" spans="1:6" x14ac:dyDescent="0.25">
      <c r="A156" t="s">
        <v>62</v>
      </c>
      <c r="B156" s="6">
        <v>2013</v>
      </c>
      <c r="C156" t="s">
        <v>69</v>
      </c>
      <c r="D156" t="s">
        <v>66</v>
      </c>
      <c r="E156" t="s">
        <v>17</v>
      </c>
      <c r="F156" s="1">
        <v>258090</v>
      </c>
    </row>
    <row r="157" spans="1:6" x14ac:dyDescent="0.25">
      <c r="A157" t="s">
        <v>62</v>
      </c>
      <c r="B157" s="6">
        <v>2013</v>
      </c>
      <c r="C157" t="s">
        <v>70</v>
      </c>
      <c r="D157" t="s">
        <v>66</v>
      </c>
      <c r="E157" t="s">
        <v>13</v>
      </c>
      <c r="F157" s="1">
        <v>3985918</v>
      </c>
    </row>
    <row r="158" spans="1:6" x14ac:dyDescent="0.25">
      <c r="A158" t="s">
        <v>62</v>
      </c>
      <c r="B158" s="6">
        <v>2013</v>
      </c>
      <c r="C158" t="s">
        <v>71</v>
      </c>
      <c r="D158" t="s">
        <v>66</v>
      </c>
      <c r="E158" t="s">
        <v>9</v>
      </c>
      <c r="F158" s="1">
        <v>2004449</v>
      </c>
    </row>
    <row r="159" spans="1:6" x14ac:dyDescent="0.25">
      <c r="A159" t="s">
        <v>62</v>
      </c>
      <c r="B159" s="6">
        <v>2013</v>
      </c>
      <c r="C159" t="s">
        <v>72</v>
      </c>
      <c r="D159" t="s">
        <v>66</v>
      </c>
      <c r="E159" t="s">
        <v>9</v>
      </c>
      <c r="F159" s="1">
        <v>6220236</v>
      </c>
    </row>
    <row r="160" spans="1:6" x14ac:dyDescent="0.25">
      <c r="A160" t="s">
        <v>62</v>
      </c>
      <c r="B160" s="6">
        <v>2013</v>
      </c>
      <c r="C160" t="s">
        <v>73</v>
      </c>
      <c r="D160" t="s">
        <v>64</v>
      </c>
      <c r="E160" t="s">
        <v>17</v>
      </c>
      <c r="F160" s="1">
        <v>-169743</v>
      </c>
    </row>
    <row r="161" spans="1:6" x14ac:dyDescent="0.25">
      <c r="A161" t="s">
        <v>62</v>
      </c>
      <c r="B161" s="6">
        <v>2013</v>
      </c>
      <c r="C161" t="s">
        <v>74</v>
      </c>
      <c r="D161" t="s">
        <v>64</v>
      </c>
      <c r="E161" t="s">
        <v>17</v>
      </c>
      <c r="F161" s="1">
        <v>72872</v>
      </c>
    </row>
    <row r="162" spans="1:6" x14ac:dyDescent="0.25">
      <c r="A162" t="s">
        <v>62</v>
      </c>
      <c r="B162" s="6">
        <v>2013</v>
      </c>
      <c r="C162" t="s">
        <v>75</v>
      </c>
      <c r="D162" t="s">
        <v>66</v>
      </c>
      <c r="E162" t="s">
        <v>13</v>
      </c>
      <c r="F162" s="1">
        <v>58433</v>
      </c>
    </row>
    <row r="163" spans="1:6" x14ac:dyDescent="0.25">
      <c r="A163" t="s">
        <v>62</v>
      </c>
      <c r="B163" s="6">
        <v>2013</v>
      </c>
      <c r="C163" t="s">
        <v>77</v>
      </c>
      <c r="D163" t="s">
        <v>66</v>
      </c>
      <c r="E163" t="s">
        <v>9</v>
      </c>
      <c r="F163" s="1">
        <v>8360043</v>
      </c>
    </row>
    <row r="164" spans="1:6" x14ac:dyDescent="0.25">
      <c r="A164" t="s">
        <v>62</v>
      </c>
      <c r="B164" s="6">
        <v>2013</v>
      </c>
      <c r="C164" t="s">
        <v>78</v>
      </c>
      <c r="D164" t="s">
        <v>66</v>
      </c>
      <c r="E164" t="s">
        <v>21</v>
      </c>
      <c r="F164" s="1">
        <v>18897606</v>
      </c>
    </row>
    <row r="165" spans="1:6" x14ac:dyDescent="0.25">
      <c r="A165" t="s">
        <v>62</v>
      </c>
      <c r="B165" s="6">
        <v>2013</v>
      </c>
      <c r="C165" t="s">
        <v>79</v>
      </c>
      <c r="D165" t="s">
        <v>64</v>
      </c>
      <c r="E165" t="s">
        <v>13</v>
      </c>
      <c r="F165" s="1">
        <v>40107</v>
      </c>
    </row>
    <row r="166" spans="1:6" x14ac:dyDescent="0.25">
      <c r="A166" t="s">
        <v>62</v>
      </c>
      <c r="B166" s="6">
        <v>2013</v>
      </c>
      <c r="C166" t="s">
        <v>80</v>
      </c>
      <c r="D166" t="s">
        <v>64</v>
      </c>
      <c r="E166" t="s">
        <v>21</v>
      </c>
      <c r="F166" s="1">
        <v>21021244</v>
      </c>
    </row>
    <row r="167" spans="1:6" x14ac:dyDescent="0.25">
      <c r="A167" t="s">
        <v>62</v>
      </c>
      <c r="B167" s="6">
        <v>2013</v>
      </c>
      <c r="C167" t="s">
        <v>83</v>
      </c>
      <c r="D167" t="s">
        <v>66</v>
      </c>
      <c r="E167" t="s">
        <v>9</v>
      </c>
      <c r="F167" s="1">
        <v>123759</v>
      </c>
    </row>
    <row r="168" spans="1:6" x14ac:dyDescent="0.25">
      <c r="A168" t="s">
        <v>62</v>
      </c>
      <c r="B168" s="6">
        <v>2013</v>
      </c>
      <c r="C168" t="s">
        <v>81</v>
      </c>
      <c r="D168" t="s">
        <v>66</v>
      </c>
      <c r="E168" t="s">
        <v>13</v>
      </c>
      <c r="F168" s="1">
        <v>295183</v>
      </c>
    </row>
    <row r="169" spans="1:6" x14ac:dyDescent="0.25">
      <c r="A169" t="s">
        <v>62</v>
      </c>
      <c r="B169" s="6">
        <v>2013</v>
      </c>
      <c r="C169" t="s">
        <v>82</v>
      </c>
      <c r="D169" t="s">
        <v>64</v>
      </c>
      <c r="E169" t="s">
        <v>13</v>
      </c>
      <c r="F169" s="1">
        <v>34129</v>
      </c>
    </row>
    <row r="170" spans="1:6" x14ac:dyDescent="0.25">
      <c r="A170" t="s">
        <v>62</v>
      </c>
      <c r="B170" s="6">
        <v>2013</v>
      </c>
      <c r="C170" t="s">
        <v>82</v>
      </c>
      <c r="D170" t="s">
        <v>64</v>
      </c>
      <c r="E170" t="s">
        <v>9</v>
      </c>
      <c r="F170" s="1">
        <v>25612</v>
      </c>
    </row>
    <row r="174" spans="1:6" x14ac:dyDescent="0.25">
      <c r="A174" t="s">
        <v>62</v>
      </c>
      <c r="B174" s="6">
        <v>2012</v>
      </c>
      <c r="C174" t="s">
        <v>84</v>
      </c>
      <c r="D174" t="s">
        <v>64</v>
      </c>
      <c r="E174" t="s">
        <v>17</v>
      </c>
      <c r="F174" s="1">
        <v>49576</v>
      </c>
    </row>
    <row r="175" spans="1:6" x14ac:dyDescent="0.25">
      <c r="A175" t="s">
        <v>62</v>
      </c>
      <c r="B175" s="6">
        <v>2012</v>
      </c>
      <c r="C175" t="s">
        <v>63</v>
      </c>
      <c r="D175" t="s">
        <v>64</v>
      </c>
      <c r="E175" t="s">
        <v>11</v>
      </c>
      <c r="F175" s="1">
        <v>-466232</v>
      </c>
    </row>
    <row r="176" spans="1:6" x14ac:dyDescent="0.25">
      <c r="A176" t="s">
        <v>62</v>
      </c>
      <c r="B176" s="6">
        <v>2012</v>
      </c>
      <c r="C176" t="s">
        <v>85</v>
      </c>
      <c r="D176" t="s">
        <v>66</v>
      </c>
      <c r="E176" t="s">
        <v>17</v>
      </c>
      <c r="F176" s="1">
        <v>24861</v>
      </c>
    </row>
    <row r="177" spans="1:6" x14ac:dyDescent="0.25">
      <c r="A177" t="s">
        <v>62</v>
      </c>
      <c r="B177" s="6">
        <v>2012</v>
      </c>
      <c r="C177" t="s">
        <v>65</v>
      </c>
      <c r="D177" t="s">
        <v>66</v>
      </c>
      <c r="E177" t="s">
        <v>9</v>
      </c>
      <c r="F177" s="1">
        <v>13990125</v>
      </c>
    </row>
    <row r="178" spans="1:6" x14ac:dyDescent="0.25">
      <c r="A178" t="s">
        <v>62</v>
      </c>
      <c r="B178" s="6">
        <v>2012</v>
      </c>
      <c r="C178" t="s">
        <v>86</v>
      </c>
      <c r="D178" t="s">
        <v>66</v>
      </c>
      <c r="E178" t="s">
        <v>17</v>
      </c>
      <c r="F178" s="1">
        <v>41459</v>
      </c>
    </row>
    <row r="179" spans="1:6" x14ac:dyDescent="0.25">
      <c r="A179" t="s">
        <v>62</v>
      </c>
      <c r="B179" s="6">
        <v>2012</v>
      </c>
      <c r="C179" t="s">
        <v>67</v>
      </c>
      <c r="D179" t="s">
        <v>66</v>
      </c>
      <c r="E179" t="s">
        <v>13</v>
      </c>
      <c r="F179" s="1">
        <v>4167226</v>
      </c>
    </row>
    <row r="180" spans="1:6" x14ac:dyDescent="0.25">
      <c r="A180" t="s">
        <v>62</v>
      </c>
      <c r="B180" s="6">
        <v>2012</v>
      </c>
      <c r="C180" t="s">
        <v>67</v>
      </c>
      <c r="D180" t="s">
        <v>66</v>
      </c>
      <c r="E180" t="s">
        <v>11</v>
      </c>
      <c r="F180" s="1">
        <v>-180</v>
      </c>
    </row>
    <row r="181" spans="1:6" x14ac:dyDescent="0.25">
      <c r="A181" t="s">
        <v>62</v>
      </c>
      <c r="B181" s="6">
        <v>2012</v>
      </c>
      <c r="C181" t="s">
        <v>67</v>
      </c>
      <c r="D181" t="s">
        <v>66</v>
      </c>
      <c r="E181" t="s">
        <v>9</v>
      </c>
      <c r="F181" s="1">
        <v>219929</v>
      </c>
    </row>
    <row r="182" spans="1:6" x14ac:dyDescent="0.25">
      <c r="A182" t="s">
        <v>62</v>
      </c>
      <c r="B182" s="6">
        <v>2012</v>
      </c>
      <c r="C182" t="s">
        <v>87</v>
      </c>
      <c r="D182" t="s">
        <v>64</v>
      </c>
      <c r="E182" t="s">
        <v>17</v>
      </c>
      <c r="F182" s="1">
        <v>20074</v>
      </c>
    </row>
    <row r="183" spans="1:6" x14ac:dyDescent="0.25">
      <c r="A183" t="s">
        <v>62</v>
      </c>
      <c r="B183" s="6">
        <v>2012</v>
      </c>
      <c r="C183" t="s">
        <v>87</v>
      </c>
      <c r="D183" t="s">
        <v>64</v>
      </c>
      <c r="E183" t="s">
        <v>11</v>
      </c>
      <c r="F183" s="1">
        <v>-868</v>
      </c>
    </row>
    <row r="184" spans="1:6" x14ac:dyDescent="0.25">
      <c r="A184" t="s">
        <v>62</v>
      </c>
      <c r="B184" s="6">
        <v>2012</v>
      </c>
      <c r="C184" t="s">
        <v>68</v>
      </c>
      <c r="D184" t="s">
        <v>64</v>
      </c>
      <c r="E184" t="s">
        <v>21</v>
      </c>
      <c r="F184" s="1">
        <v>3432140.0575000001</v>
      </c>
    </row>
    <row r="185" spans="1:6" x14ac:dyDescent="0.25">
      <c r="A185" t="s">
        <v>62</v>
      </c>
      <c r="B185" s="6">
        <v>2012</v>
      </c>
      <c r="C185" t="s">
        <v>88</v>
      </c>
      <c r="D185" t="s">
        <v>66</v>
      </c>
      <c r="E185" t="s">
        <v>17</v>
      </c>
      <c r="F185" s="1">
        <v>17701</v>
      </c>
    </row>
    <row r="186" spans="1:6" x14ac:dyDescent="0.25">
      <c r="A186" t="s">
        <v>62</v>
      </c>
      <c r="B186" s="6">
        <v>2012</v>
      </c>
      <c r="C186" t="s">
        <v>89</v>
      </c>
      <c r="D186" t="s">
        <v>64</v>
      </c>
      <c r="E186" t="s">
        <v>17</v>
      </c>
      <c r="F186" s="1">
        <v>93606</v>
      </c>
    </row>
    <row r="187" spans="1:6" x14ac:dyDescent="0.25">
      <c r="A187" t="s">
        <v>62</v>
      </c>
      <c r="B187" s="6">
        <v>2012</v>
      </c>
      <c r="C187" t="s">
        <v>69</v>
      </c>
      <c r="D187" t="s">
        <v>66</v>
      </c>
      <c r="E187" t="s">
        <v>17</v>
      </c>
      <c r="F187" s="1">
        <v>100905</v>
      </c>
    </row>
    <row r="188" spans="1:6" x14ac:dyDescent="0.25">
      <c r="A188" t="s">
        <v>62</v>
      </c>
      <c r="B188" s="6">
        <v>2012</v>
      </c>
      <c r="C188" t="s">
        <v>70</v>
      </c>
      <c r="D188" t="s">
        <v>66</v>
      </c>
      <c r="E188" t="s">
        <v>13</v>
      </c>
      <c r="F188" s="1">
        <v>135081</v>
      </c>
    </row>
    <row r="189" spans="1:6" x14ac:dyDescent="0.25">
      <c r="A189" t="s">
        <v>62</v>
      </c>
      <c r="B189" s="6">
        <v>2012</v>
      </c>
      <c r="C189" t="s">
        <v>70</v>
      </c>
      <c r="D189" t="s">
        <v>66</v>
      </c>
      <c r="E189" t="s">
        <v>11</v>
      </c>
      <c r="F189" s="1">
        <v>-2088</v>
      </c>
    </row>
    <row r="190" spans="1:6" x14ac:dyDescent="0.25">
      <c r="A190" t="s">
        <v>62</v>
      </c>
      <c r="B190" s="6">
        <v>2012</v>
      </c>
      <c r="C190" t="s">
        <v>90</v>
      </c>
      <c r="D190" t="s">
        <v>66</v>
      </c>
      <c r="E190" t="s">
        <v>91</v>
      </c>
      <c r="F190" s="1">
        <v>2559</v>
      </c>
    </row>
    <row r="191" spans="1:6" x14ac:dyDescent="0.25">
      <c r="A191" t="s">
        <v>62</v>
      </c>
      <c r="B191" s="6">
        <v>2012</v>
      </c>
      <c r="C191" t="s">
        <v>92</v>
      </c>
      <c r="D191" t="s">
        <v>66</v>
      </c>
      <c r="E191" t="s">
        <v>91</v>
      </c>
      <c r="F191" s="1">
        <v>468</v>
      </c>
    </row>
    <row r="192" spans="1:6" x14ac:dyDescent="0.25">
      <c r="A192" t="s">
        <v>62</v>
      </c>
      <c r="B192" s="6">
        <v>2012</v>
      </c>
      <c r="C192" t="s">
        <v>93</v>
      </c>
      <c r="D192" t="s">
        <v>66</v>
      </c>
      <c r="E192" t="s">
        <v>91</v>
      </c>
      <c r="F192" s="1">
        <v>640</v>
      </c>
    </row>
    <row r="193" spans="1:6" x14ac:dyDescent="0.25">
      <c r="A193" t="s">
        <v>62</v>
      </c>
      <c r="B193" s="6">
        <v>2012</v>
      </c>
      <c r="C193" t="s">
        <v>94</v>
      </c>
      <c r="D193" t="s">
        <v>64</v>
      </c>
      <c r="E193" t="s">
        <v>17</v>
      </c>
      <c r="F193" s="1">
        <v>104230</v>
      </c>
    </row>
    <row r="194" spans="1:6" x14ac:dyDescent="0.25">
      <c r="A194" t="s">
        <v>62</v>
      </c>
      <c r="B194" s="6">
        <v>2012</v>
      </c>
      <c r="C194" t="s">
        <v>95</v>
      </c>
      <c r="D194" t="s">
        <v>64</v>
      </c>
      <c r="E194" t="s">
        <v>17</v>
      </c>
      <c r="F194" s="1">
        <v>91594</v>
      </c>
    </row>
    <row r="195" spans="1:6" x14ac:dyDescent="0.25">
      <c r="A195" t="s">
        <v>62</v>
      </c>
      <c r="B195" s="6">
        <v>2012</v>
      </c>
      <c r="C195" t="s">
        <v>96</v>
      </c>
      <c r="D195" t="s">
        <v>66</v>
      </c>
      <c r="E195" t="s">
        <v>17</v>
      </c>
      <c r="F195" s="1">
        <v>1487</v>
      </c>
    </row>
    <row r="196" spans="1:6" x14ac:dyDescent="0.25">
      <c r="A196" t="s">
        <v>62</v>
      </c>
      <c r="B196" s="6">
        <v>2012</v>
      </c>
      <c r="C196" t="s">
        <v>71</v>
      </c>
      <c r="D196" t="s">
        <v>66</v>
      </c>
      <c r="E196" t="s">
        <v>9</v>
      </c>
      <c r="F196" s="1">
        <v>1948724</v>
      </c>
    </row>
    <row r="197" spans="1:6" x14ac:dyDescent="0.25">
      <c r="A197" t="s">
        <v>62</v>
      </c>
      <c r="B197" s="6">
        <v>2012</v>
      </c>
      <c r="C197" t="s">
        <v>97</v>
      </c>
      <c r="D197" t="s">
        <v>64</v>
      </c>
      <c r="E197" t="s">
        <v>17</v>
      </c>
      <c r="F197" s="1">
        <v>16222</v>
      </c>
    </row>
    <row r="198" spans="1:6" x14ac:dyDescent="0.25">
      <c r="A198" t="s">
        <v>62</v>
      </c>
      <c r="B198" s="6">
        <v>2012</v>
      </c>
      <c r="C198" t="s">
        <v>98</v>
      </c>
      <c r="D198" t="s">
        <v>64</v>
      </c>
      <c r="E198" t="s">
        <v>17</v>
      </c>
      <c r="F198" s="1">
        <v>7947</v>
      </c>
    </row>
    <row r="199" spans="1:6" x14ac:dyDescent="0.25">
      <c r="A199" t="s">
        <v>62</v>
      </c>
      <c r="B199" s="6">
        <v>2012</v>
      </c>
      <c r="C199" t="s">
        <v>72</v>
      </c>
      <c r="D199" t="s">
        <v>66</v>
      </c>
      <c r="E199" t="s">
        <v>9</v>
      </c>
      <c r="F199" s="1">
        <v>1181769</v>
      </c>
    </row>
    <row r="200" spans="1:6" x14ac:dyDescent="0.25">
      <c r="A200" t="s">
        <v>62</v>
      </c>
      <c r="B200" s="6">
        <v>2012</v>
      </c>
      <c r="C200" t="s">
        <v>73</v>
      </c>
      <c r="D200" t="s">
        <v>64</v>
      </c>
      <c r="E200" t="s">
        <v>11</v>
      </c>
      <c r="F200" s="1">
        <v>-175367</v>
      </c>
    </row>
    <row r="201" spans="1:6" x14ac:dyDescent="0.25">
      <c r="A201" t="s">
        <v>62</v>
      </c>
      <c r="B201" s="6">
        <v>2012</v>
      </c>
      <c r="C201" t="s">
        <v>74</v>
      </c>
      <c r="D201" t="s">
        <v>64</v>
      </c>
      <c r="E201" t="s">
        <v>17</v>
      </c>
      <c r="F201" s="1">
        <v>41997</v>
      </c>
    </row>
    <row r="202" spans="1:6" x14ac:dyDescent="0.25">
      <c r="A202" t="s">
        <v>62</v>
      </c>
      <c r="B202" s="6">
        <v>2012</v>
      </c>
      <c r="C202" t="s">
        <v>75</v>
      </c>
      <c r="D202" t="s">
        <v>66</v>
      </c>
      <c r="E202" t="s">
        <v>13</v>
      </c>
      <c r="F202" s="1">
        <v>28506</v>
      </c>
    </row>
    <row r="203" spans="1:6" x14ac:dyDescent="0.25">
      <c r="A203" t="s">
        <v>62</v>
      </c>
      <c r="B203" s="6">
        <v>2012</v>
      </c>
      <c r="C203" t="s">
        <v>99</v>
      </c>
      <c r="D203" t="s">
        <v>66</v>
      </c>
      <c r="E203" t="s">
        <v>17</v>
      </c>
      <c r="F203" s="1">
        <v>67911</v>
      </c>
    </row>
    <row r="204" spans="1:6" x14ac:dyDescent="0.25">
      <c r="A204" t="s">
        <v>62</v>
      </c>
      <c r="B204" s="6">
        <v>2012</v>
      </c>
      <c r="C204" t="s">
        <v>77</v>
      </c>
      <c r="D204" t="s">
        <v>66</v>
      </c>
      <c r="E204" t="s">
        <v>9</v>
      </c>
      <c r="F204" s="1">
        <v>9614619</v>
      </c>
    </row>
    <row r="205" spans="1:6" x14ac:dyDescent="0.25">
      <c r="A205" t="s">
        <v>62</v>
      </c>
      <c r="B205" s="6">
        <v>2012</v>
      </c>
      <c r="C205" t="s">
        <v>78</v>
      </c>
      <c r="D205" t="s">
        <v>66</v>
      </c>
      <c r="E205" t="s">
        <v>21</v>
      </c>
      <c r="F205" s="1">
        <v>17968152</v>
      </c>
    </row>
    <row r="206" spans="1:6" x14ac:dyDescent="0.25">
      <c r="A206" t="s">
        <v>62</v>
      </c>
      <c r="B206" s="6">
        <v>2012</v>
      </c>
      <c r="C206" t="s">
        <v>79</v>
      </c>
      <c r="D206" t="s">
        <v>64</v>
      </c>
      <c r="E206" t="s">
        <v>13</v>
      </c>
      <c r="F206" s="1">
        <v>125402</v>
      </c>
    </row>
    <row r="207" spans="1:6" x14ac:dyDescent="0.25">
      <c r="A207" t="s">
        <v>62</v>
      </c>
      <c r="B207" s="6">
        <v>2012</v>
      </c>
      <c r="C207" t="s">
        <v>100</v>
      </c>
      <c r="D207" t="s">
        <v>66</v>
      </c>
      <c r="E207" t="s">
        <v>17</v>
      </c>
      <c r="F207" s="1">
        <v>1556</v>
      </c>
    </row>
    <row r="208" spans="1:6" x14ac:dyDescent="0.25">
      <c r="A208" t="s">
        <v>62</v>
      </c>
      <c r="B208" s="6">
        <v>2012</v>
      </c>
      <c r="C208" t="s">
        <v>101</v>
      </c>
      <c r="D208" t="s">
        <v>66</v>
      </c>
      <c r="E208" t="s">
        <v>17</v>
      </c>
      <c r="F208" s="1">
        <v>71838</v>
      </c>
    </row>
    <row r="209" spans="1:6" x14ac:dyDescent="0.25">
      <c r="A209" t="s">
        <v>62</v>
      </c>
      <c r="B209" s="6">
        <v>2012</v>
      </c>
      <c r="C209" t="s">
        <v>102</v>
      </c>
      <c r="D209" t="s">
        <v>66</v>
      </c>
      <c r="E209" t="s">
        <v>17</v>
      </c>
      <c r="F209" s="1">
        <v>206704</v>
      </c>
    </row>
    <row r="210" spans="1:6" x14ac:dyDescent="0.25">
      <c r="A210" t="s">
        <v>62</v>
      </c>
      <c r="B210" s="6">
        <v>2012</v>
      </c>
      <c r="C210" t="s">
        <v>80</v>
      </c>
      <c r="D210" t="s">
        <v>64</v>
      </c>
      <c r="E210" t="s">
        <v>21</v>
      </c>
      <c r="F210" s="1">
        <v>20647480</v>
      </c>
    </row>
    <row r="211" spans="1:6" x14ac:dyDescent="0.25">
      <c r="A211" t="s">
        <v>62</v>
      </c>
      <c r="B211" s="6">
        <v>2012</v>
      </c>
      <c r="C211" t="s">
        <v>103</v>
      </c>
      <c r="D211" t="s">
        <v>66</v>
      </c>
      <c r="E211" t="s">
        <v>17</v>
      </c>
      <c r="F211" s="1">
        <v>77316</v>
      </c>
    </row>
    <row r="212" spans="1:6" x14ac:dyDescent="0.25">
      <c r="A212" t="s">
        <v>62</v>
      </c>
      <c r="B212" s="6">
        <v>2012</v>
      </c>
      <c r="C212" t="s">
        <v>104</v>
      </c>
      <c r="D212" t="s">
        <v>66</v>
      </c>
      <c r="E212" t="s">
        <v>17</v>
      </c>
      <c r="F212" s="1">
        <v>2619</v>
      </c>
    </row>
    <row r="213" spans="1:6" x14ac:dyDescent="0.25">
      <c r="A213" t="s">
        <v>62</v>
      </c>
      <c r="B213" s="6">
        <v>2012</v>
      </c>
      <c r="C213" t="s">
        <v>105</v>
      </c>
      <c r="D213" t="s">
        <v>66</v>
      </c>
      <c r="E213" t="s">
        <v>17</v>
      </c>
      <c r="F213" s="1">
        <v>46476</v>
      </c>
    </row>
    <row r="214" spans="1:6" x14ac:dyDescent="0.25">
      <c r="A214" t="s">
        <v>62</v>
      </c>
      <c r="B214" s="6">
        <v>2012</v>
      </c>
      <c r="C214" t="s">
        <v>83</v>
      </c>
      <c r="D214" t="s">
        <v>66</v>
      </c>
      <c r="E214" t="s">
        <v>11</v>
      </c>
      <c r="F214" s="1">
        <v>-725</v>
      </c>
    </row>
    <row r="215" spans="1:6" x14ac:dyDescent="0.25">
      <c r="A215" t="s">
        <v>62</v>
      </c>
      <c r="B215" s="6">
        <v>2012</v>
      </c>
      <c r="C215" t="s">
        <v>83</v>
      </c>
      <c r="D215" t="s">
        <v>66</v>
      </c>
      <c r="E215" t="s">
        <v>9</v>
      </c>
      <c r="F215" s="1">
        <v>156511</v>
      </c>
    </row>
    <row r="216" spans="1:6" x14ac:dyDescent="0.25">
      <c r="A216" t="s">
        <v>62</v>
      </c>
      <c r="B216" s="6">
        <v>2012</v>
      </c>
      <c r="C216" t="s">
        <v>81</v>
      </c>
      <c r="D216" t="s">
        <v>66</v>
      </c>
      <c r="E216" t="s">
        <v>13</v>
      </c>
      <c r="F216" s="1">
        <v>715431</v>
      </c>
    </row>
    <row r="217" spans="1:6" x14ac:dyDescent="0.25">
      <c r="A217" t="s">
        <v>62</v>
      </c>
      <c r="B217" s="6">
        <v>2012</v>
      </c>
      <c r="C217" t="s">
        <v>106</v>
      </c>
      <c r="D217" t="s">
        <v>64</v>
      </c>
      <c r="E217" t="s">
        <v>11</v>
      </c>
      <c r="F217" s="1">
        <v>-190</v>
      </c>
    </row>
    <row r="218" spans="1:6" x14ac:dyDescent="0.25">
      <c r="A218" t="s">
        <v>62</v>
      </c>
      <c r="B218" s="6">
        <v>2012</v>
      </c>
      <c r="C218" t="s">
        <v>107</v>
      </c>
      <c r="D218" t="s">
        <v>66</v>
      </c>
      <c r="E218" t="s">
        <v>17</v>
      </c>
      <c r="F218" s="1">
        <v>26421</v>
      </c>
    </row>
    <row r="219" spans="1:6" x14ac:dyDescent="0.25">
      <c r="A219" t="s">
        <v>62</v>
      </c>
      <c r="B219" s="6">
        <v>2012</v>
      </c>
      <c r="C219" t="s">
        <v>108</v>
      </c>
      <c r="D219" t="s">
        <v>66</v>
      </c>
      <c r="E219" t="s">
        <v>17</v>
      </c>
      <c r="F219" s="1">
        <v>69510</v>
      </c>
    </row>
    <row r="220" spans="1:6" x14ac:dyDescent="0.25">
      <c r="A220" t="s">
        <v>62</v>
      </c>
      <c r="B220" s="6">
        <v>2012</v>
      </c>
      <c r="C220" t="s">
        <v>109</v>
      </c>
      <c r="D220" t="s">
        <v>66</v>
      </c>
      <c r="E220" t="s">
        <v>17</v>
      </c>
      <c r="F220" s="1">
        <v>5989</v>
      </c>
    </row>
    <row r="221" spans="1:6" x14ac:dyDescent="0.25">
      <c r="A221" t="s">
        <v>62</v>
      </c>
      <c r="B221" s="6">
        <v>2012</v>
      </c>
      <c r="C221" t="s">
        <v>110</v>
      </c>
      <c r="D221" t="s">
        <v>66</v>
      </c>
      <c r="E221" t="s">
        <v>17</v>
      </c>
      <c r="F221" s="1">
        <v>19955</v>
      </c>
    </row>
    <row r="222" spans="1:6" x14ac:dyDescent="0.25">
      <c r="A222" t="s">
        <v>62</v>
      </c>
      <c r="B222" s="6">
        <v>2012</v>
      </c>
      <c r="C222" t="s">
        <v>82</v>
      </c>
      <c r="D222" t="s">
        <v>64</v>
      </c>
      <c r="E222" t="s">
        <v>13</v>
      </c>
      <c r="F222" s="1">
        <v>55780</v>
      </c>
    </row>
    <row r="223" spans="1:6" x14ac:dyDescent="0.25">
      <c r="A223" t="s">
        <v>62</v>
      </c>
      <c r="B223" s="6">
        <v>2012</v>
      </c>
      <c r="C223" t="s">
        <v>82</v>
      </c>
      <c r="D223" t="s">
        <v>64</v>
      </c>
      <c r="E223" t="s">
        <v>9</v>
      </c>
      <c r="F223" s="1">
        <v>129424</v>
      </c>
    </row>
    <row r="224" spans="1:6" x14ac:dyDescent="0.25">
      <c r="A224" t="s">
        <v>62</v>
      </c>
      <c r="B224" s="6">
        <v>2012</v>
      </c>
      <c r="C224" t="s">
        <v>111</v>
      </c>
      <c r="D224" t="s">
        <v>64</v>
      </c>
      <c r="E224" t="s">
        <v>17</v>
      </c>
      <c r="F224" s="1">
        <v>125830</v>
      </c>
    </row>
    <row r="225" spans="1:6" x14ac:dyDescent="0.25">
      <c r="A225" t="s">
        <v>62</v>
      </c>
      <c r="B225" s="6">
        <v>2012</v>
      </c>
      <c r="C225" t="s">
        <v>112</v>
      </c>
      <c r="D225" t="s">
        <v>64</v>
      </c>
      <c r="E225" t="s">
        <v>17</v>
      </c>
      <c r="F225" s="1">
        <v>85878</v>
      </c>
    </row>
    <row r="229" spans="1:6" x14ac:dyDescent="0.25">
      <c r="A229" t="s">
        <v>113</v>
      </c>
      <c r="B229" s="6">
        <v>2014</v>
      </c>
      <c r="C229" t="s">
        <v>114</v>
      </c>
      <c r="D229" t="s">
        <v>115</v>
      </c>
      <c r="E229" t="s">
        <v>13</v>
      </c>
      <c r="F229" s="1">
        <v>2154486</v>
      </c>
    </row>
    <row r="230" spans="1:6" x14ac:dyDescent="0.25">
      <c r="A230" t="s">
        <v>113</v>
      </c>
      <c r="B230" s="6">
        <v>2014</v>
      </c>
      <c r="C230" t="s">
        <v>116</v>
      </c>
      <c r="D230" t="s">
        <v>115</v>
      </c>
      <c r="E230" t="s">
        <v>76</v>
      </c>
      <c r="F230" s="1">
        <v>882</v>
      </c>
    </row>
    <row r="231" spans="1:6" x14ac:dyDescent="0.25">
      <c r="A231" t="s">
        <v>113</v>
      </c>
      <c r="B231" s="6">
        <v>2014</v>
      </c>
      <c r="C231" t="s">
        <v>117</v>
      </c>
      <c r="D231" t="s">
        <v>115</v>
      </c>
      <c r="E231" t="s">
        <v>76</v>
      </c>
      <c r="F231" s="1">
        <v>6281</v>
      </c>
    </row>
    <row r="232" spans="1:6" x14ac:dyDescent="0.25">
      <c r="A232" t="s">
        <v>113</v>
      </c>
      <c r="B232" s="6">
        <v>2014</v>
      </c>
      <c r="C232" t="s">
        <v>118</v>
      </c>
      <c r="D232" t="s">
        <v>115</v>
      </c>
      <c r="E232" t="s">
        <v>9</v>
      </c>
      <c r="F232" s="1">
        <v>10897279</v>
      </c>
    </row>
    <row r="233" spans="1:6" x14ac:dyDescent="0.25">
      <c r="A233" t="s">
        <v>113</v>
      </c>
      <c r="B233" s="6">
        <v>2014</v>
      </c>
      <c r="C233" t="s">
        <v>119</v>
      </c>
      <c r="D233" t="s">
        <v>115</v>
      </c>
      <c r="E233" t="s">
        <v>13</v>
      </c>
      <c r="F233" s="1">
        <v>63965</v>
      </c>
    </row>
    <row r="234" spans="1:6" x14ac:dyDescent="0.25">
      <c r="A234" t="s">
        <v>113</v>
      </c>
      <c r="B234" s="6">
        <v>2014</v>
      </c>
      <c r="C234" t="s">
        <v>120</v>
      </c>
      <c r="D234" t="s">
        <v>115</v>
      </c>
      <c r="E234" t="s">
        <v>76</v>
      </c>
      <c r="F234" s="1">
        <v>8313</v>
      </c>
    </row>
    <row r="235" spans="1:6" x14ac:dyDescent="0.25">
      <c r="A235" t="s">
        <v>113</v>
      </c>
      <c r="B235" s="6">
        <v>2014</v>
      </c>
      <c r="C235" t="s">
        <v>121</v>
      </c>
      <c r="D235" t="s">
        <v>115</v>
      </c>
      <c r="E235" t="s">
        <v>13</v>
      </c>
      <c r="F235" s="1">
        <v>4889</v>
      </c>
    </row>
    <row r="236" spans="1:6" x14ac:dyDescent="0.25">
      <c r="A236" t="s">
        <v>113</v>
      </c>
      <c r="B236" s="6">
        <v>2014</v>
      </c>
      <c r="C236" t="s">
        <v>122</v>
      </c>
      <c r="D236" t="s">
        <v>115</v>
      </c>
      <c r="E236" t="s">
        <v>13</v>
      </c>
      <c r="F236" s="1">
        <v>10560732</v>
      </c>
    </row>
    <row r="237" spans="1:6" x14ac:dyDescent="0.25">
      <c r="A237" t="s">
        <v>113</v>
      </c>
      <c r="B237" s="6">
        <v>2014</v>
      </c>
      <c r="C237" t="s">
        <v>123</v>
      </c>
      <c r="D237" t="s">
        <v>115</v>
      </c>
      <c r="E237" t="s">
        <v>13</v>
      </c>
      <c r="F237" s="1">
        <v>239932.13529999999</v>
      </c>
    </row>
    <row r="238" spans="1:6" x14ac:dyDescent="0.25">
      <c r="A238" t="s">
        <v>113</v>
      </c>
      <c r="B238" s="6">
        <v>2014</v>
      </c>
      <c r="C238" t="s">
        <v>124</v>
      </c>
      <c r="D238" t="s">
        <v>115</v>
      </c>
      <c r="E238" t="s">
        <v>13</v>
      </c>
      <c r="F238" s="1">
        <v>6525645</v>
      </c>
    </row>
    <row r="239" spans="1:6" x14ac:dyDescent="0.25">
      <c r="A239" t="s">
        <v>113</v>
      </c>
      <c r="B239" s="6">
        <v>2014</v>
      </c>
      <c r="C239" t="s">
        <v>125</v>
      </c>
      <c r="D239" t="s">
        <v>115</v>
      </c>
      <c r="E239" t="s">
        <v>13</v>
      </c>
      <c r="F239" s="1">
        <v>497335</v>
      </c>
    </row>
    <row r="240" spans="1:6" x14ac:dyDescent="0.25">
      <c r="A240" t="s">
        <v>113</v>
      </c>
      <c r="B240" s="6">
        <v>2014</v>
      </c>
      <c r="C240" t="s">
        <v>126</v>
      </c>
      <c r="D240" t="s">
        <v>115</v>
      </c>
      <c r="E240" t="s">
        <v>13</v>
      </c>
      <c r="F240" s="1">
        <v>963267</v>
      </c>
    </row>
    <row r="241" spans="1:6" x14ac:dyDescent="0.25">
      <c r="A241" t="s">
        <v>113</v>
      </c>
      <c r="B241" s="6">
        <v>2014</v>
      </c>
      <c r="C241" t="s">
        <v>127</v>
      </c>
      <c r="D241" t="s">
        <v>115</v>
      </c>
      <c r="E241" t="s">
        <v>11</v>
      </c>
      <c r="F241" s="1">
        <v>0</v>
      </c>
    </row>
    <row r="245" spans="1:6" x14ac:dyDescent="0.25">
      <c r="A245" t="s">
        <v>113</v>
      </c>
      <c r="B245" s="6">
        <v>2013</v>
      </c>
      <c r="C245" t="s">
        <v>114</v>
      </c>
      <c r="D245" t="s">
        <v>115</v>
      </c>
      <c r="E245" t="s">
        <v>13</v>
      </c>
      <c r="F245" s="1">
        <v>1556249</v>
      </c>
    </row>
    <row r="246" spans="1:6" x14ac:dyDescent="0.25">
      <c r="A246" t="s">
        <v>113</v>
      </c>
      <c r="B246" s="6">
        <v>2013</v>
      </c>
      <c r="C246" t="s">
        <v>116</v>
      </c>
      <c r="D246" t="s">
        <v>115</v>
      </c>
      <c r="E246" t="s">
        <v>76</v>
      </c>
      <c r="F246" s="1">
        <v>320</v>
      </c>
    </row>
    <row r="247" spans="1:6" x14ac:dyDescent="0.25">
      <c r="A247" t="s">
        <v>113</v>
      </c>
      <c r="B247" s="6">
        <v>2013</v>
      </c>
      <c r="C247" t="s">
        <v>117</v>
      </c>
      <c r="D247" t="s">
        <v>115</v>
      </c>
      <c r="E247" t="s">
        <v>76</v>
      </c>
      <c r="F247" s="1">
        <v>4590</v>
      </c>
    </row>
    <row r="248" spans="1:6" x14ac:dyDescent="0.25">
      <c r="A248" t="s">
        <v>113</v>
      </c>
      <c r="B248" s="6">
        <v>2013</v>
      </c>
      <c r="C248" t="s">
        <v>118</v>
      </c>
      <c r="D248" t="s">
        <v>115</v>
      </c>
      <c r="E248" t="s">
        <v>9</v>
      </c>
      <c r="F248" s="1">
        <v>10633793</v>
      </c>
    </row>
    <row r="249" spans="1:6" x14ac:dyDescent="0.25">
      <c r="A249" t="s">
        <v>113</v>
      </c>
      <c r="B249" s="6">
        <v>2013</v>
      </c>
      <c r="C249" t="s">
        <v>119</v>
      </c>
      <c r="D249" t="s">
        <v>115</v>
      </c>
      <c r="E249" t="s">
        <v>13</v>
      </c>
      <c r="F249" s="1">
        <v>37665</v>
      </c>
    </row>
    <row r="250" spans="1:6" x14ac:dyDescent="0.25">
      <c r="A250" t="s">
        <v>113</v>
      </c>
      <c r="B250" s="6">
        <v>2013</v>
      </c>
      <c r="C250" t="s">
        <v>120</v>
      </c>
      <c r="D250" t="s">
        <v>115</v>
      </c>
      <c r="E250" t="s">
        <v>76</v>
      </c>
      <c r="F250" s="1">
        <v>3120</v>
      </c>
    </row>
    <row r="251" spans="1:6" x14ac:dyDescent="0.25">
      <c r="A251" t="s">
        <v>113</v>
      </c>
      <c r="B251" s="6">
        <v>2013</v>
      </c>
      <c r="C251" t="s">
        <v>121</v>
      </c>
      <c r="D251" t="s">
        <v>115</v>
      </c>
      <c r="E251" t="s">
        <v>13</v>
      </c>
      <c r="F251" s="1">
        <v>2183</v>
      </c>
    </row>
    <row r="252" spans="1:6" x14ac:dyDescent="0.25">
      <c r="A252" t="s">
        <v>113</v>
      </c>
      <c r="B252" s="6">
        <v>2013</v>
      </c>
      <c r="C252" t="s">
        <v>122</v>
      </c>
      <c r="D252" t="s">
        <v>115</v>
      </c>
      <c r="E252" t="s">
        <v>13</v>
      </c>
      <c r="F252" s="1">
        <v>12378458</v>
      </c>
    </row>
    <row r="253" spans="1:6" x14ac:dyDescent="0.25">
      <c r="A253" t="s">
        <v>113</v>
      </c>
      <c r="B253" s="6">
        <v>2013</v>
      </c>
      <c r="C253" t="s">
        <v>123</v>
      </c>
      <c r="D253" t="s">
        <v>115</v>
      </c>
      <c r="E253" t="s">
        <v>13</v>
      </c>
      <c r="F253" s="1">
        <v>177072.35029999999</v>
      </c>
    </row>
    <row r="254" spans="1:6" x14ac:dyDescent="0.25">
      <c r="A254" t="s">
        <v>113</v>
      </c>
      <c r="B254" s="6">
        <v>2013</v>
      </c>
      <c r="C254" t="s">
        <v>124</v>
      </c>
      <c r="D254" t="s">
        <v>115</v>
      </c>
      <c r="E254" t="s">
        <v>76</v>
      </c>
      <c r="F254" s="1">
        <v>142</v>
      </c>
    </row>
    <row r="255" spans="1:6" x14ac:dyDescent="0.25">
      <c r="A255" t="s">
        <v>113</v>
      </c>
      <c r="B255" s="6">
        <v>2013</v>
      </c>
      <c r="C255" t="s">
        <v>124</v>
      </c>
      <c r="D255" t="s">
        <v>115</v>
      </c>
      <c r="E255" t="s">
        <v>13</v>
      </c>
      <c r="F255" s="1">
        <v>7254328</v>
      </c>
    </row>
    <row r="256" spans="1:6" x14ac:dyDescent="0.25">
      <c r="A256" t="s">
        <v>113</v>
      </c>
      <c r="B256" s="6">
        <v>2013</v>
      </c>
      <c r="C256" t="s">
        <v>125</v>
      </c>
      <c r="D256" t="s">
        <v>115</v>
      </c>
      <c r="E256" t="s">
        <v>13</v>
      </c>
      <c r="F256" s="1">
        <v>531849</v>
      </c>
    </row>
    <row r="257" spans="1:6" x14ac:dyDescent="0.25">
      <c r="A257" t="s">
        <v>113</v>
      </c>
      <c r="B257" s="6">
        <v>2013</v>
      </c>
      <c r="C257" t="s">
        <v>126</v>
      </c>
      <c r="D257" t="s">
        <v>115</v>
      </c>
      <c r="E257" t="s">
        <v>13</v>
      </c>
      <c r="F257" s="1">
        <v>901377</v>
      </c>
    </row>
    <row r="258" spans="1:6" x14ac:dyDescent="0.25">
      <c r="A258" t="s">
        <v>113</v>
      </c>
      <c r="B258" s="6">
        <v>2013</v>
      </c>
      <c r="C258" t="s">
        <v>127</v>
      </c>
      <c r="D258" t="s">
        <v>115</v>
      </c>
      <c r="E258" t="s">
        <v>11</v>
      </c>
      <c r="F258" s="1">
        <v>0</v>
      </c>
    </row>
    <row r="262" spans="1:6" x14ac:dyDescent="0.25">
      <c r="A262" t="s">
        <v>113</v>
      </c>
      <c r="B262" s="6">
        <v>2012</v>
      </c>
      <c r="C262" t="s">
        <v>114</v>
      </c>
      <c r="D262" t="s">
        <v>115</v>
      </c>
      <c r="E262" t="s">
        <v>13</v>
      </c>
      <c r="F262" s="1">
        <v>1707239</v>
      </c>
    </row>
    <row r="263" spans="1:6" x14ac:dyDescent="0.25">
      <c r="A263" t="s">
        <v>113</v>
      </c>
      <c r="B263" s="6">
        <v>2012</v>
      </c>
      <c r="C263" t="s">
        <v>116</v>
      </c>
      <c r="D263" t="s">
        <v>115</v>
      </c>
      <c r="E263" t="s">
        <v>76</v>
      </c>
      <c r="F263" s="1">
        <v>476</v>
      </c>
    </row>
    <row r="264" spans="1:6" x14ac:dyDescent="0.25">
      <c r="A264" t="s">
        <v>113</v>
      </c>
      <c r="B264" s="6">
        <v>2012</v>
      </c>
      <c r="C264" t="s">
        <v>117</v>
      </c>
      <c r="D264" t="s">
        <v>115</v>
      </c>
      <c r="E264" t="s">
        <v>76</v>
      </c>
      <c r="F264" s="1">
        <v>4548</v>
      </c>
    </row>
    <row r="265" spans="1:6" x14ac:dyDescent="0.25">
      <c r="A265" t="s">
        <v>113</v>
      </c>
      <c r="B265" s="6">
        <v>2012</v>
      </c>
      <c r="C265" t="s">
        <v>118</v>
      </c>
      <c r="D265" t="s">
        <v>115</v>
      </c>
      <c r="E265" t="s">
        <v>9</v>
      </c>
      <c r="F265" s="1">
        <v>10064769</v>
      </c>
    </row>
    <row r="266" spans="1:6" x14ac:dyDescent="0.25">
      <c r="A266" t="s">
        <v>113</v>
      </c>
      <c r="B266" s="6">
        <v>2012</v>
      </c>
      <c r="C266" t="s">
        <v>119</v>
      </c>
      <c r="D266" t="s">
        <v>115</v>
      </c>
      <c r="E266" t="s">
        <v>13</v>
      </c>
      <c r="F266" s="1">
        <v>51215</v>
      </c>
    </row>
    <row r="267" spans="1:6" x14ac:dyDescent="0.25">
      <c r="A267" t="s">
        <v>113</v>
      </c>
      <c r="B267" s="6">
        <v>2012</v>
      </c>
      <c r="C267" t="s">
        <v>120</v>
      </c>
      <c r="D267" t="s">
        <v>115</v>
      </c>
      <c r="E267" t="s">
        <v>76</v>
      </c>
      <c r="F267" s="1">
        <v>13648</v>
      </c>
    </row>
    <row r="268" spans="1:6" x14ac:dyDescent="0.25">
      <c r="A268" t="s">
        <v>113</v>
      </c>
      <c r="B268" s="6">
        <v>2012</v>
      </c>
      <c r="C268" t="s">
        <v>121</v>
      </c>
      <c r="D268" t="s">
        <v>115</v>
      </c>
      <c r="E268" t="s">
        <v>13</v>
      </c>
      <c r="F268" s="1">
        <v>831</v>
      </c>
    </row>
    <row r="269" spans="1:6" x14ac:dyDescent="0.25">
      <c r="A269" t="s">
        <v>113</v>
      </c>
      <c r="B269" s="6">
        <v>2012</v>
      </c>
      <c r="C269" t="s">
        <v>122</v>
      </c>
      <c r="D269" t="s">
        <v>115</v>
      </c>
      <c r="E269" t="s">
        <v>13</v>
      </c>
      <c r="F269" s="1">
        <v>12998510</v>
      </c>
    </row>
    <row r="270" spans="1:6" x14ac:dyDescent="0.25">
      <c r="A270" t="s">
        <v>113</v>
      </c>
      <c r="B270" s="6">
        <v>2012</v>
      </c>
      <c r="C270" t="s">
        <v>123</v>
      </c>
      <c r="D270" t="s">
        <v>115</v>
      </c>
      <c r="E270" t="s">
        <v>13</v>
      </c>
      <c r="F270" s="1">
        <v>290007.685</v>
      </c>
    </row>
    <row r="271" spans="1:6" x14ac:dyDescent="0.25">
      <c r="A271" t="s">
        <v>113</v>
      </c>
      <c r="B271" s="6">
        <v>2012</v>
      </c>
      <c r="C271" t="s">
        <v>124</v>
      </c>
      <c r="D271" t="s">
        <v>115</v>
      </c>
      <c r="E271" t="s">
        <v>76</v>
      </c>
      <c r="F271" s="1">
        <v>43</v>
      </c>
    </row>
    <row r="272" spans="1:6" x14ac:dyDescent="0.25">
      <c r="A272" t="s">
        <v>113</v>
      </c>
      <c r="B272" s="6">
        <v>2012</v>
      </c>
      <c r="C272" t="s">
        <v>124</v>
      </c>
      <c r="D272" t="s">
        <v>115</v>
      </c>
      <c r="E272" t="s">
        <v>13</v>
      </c>
      <c r="F272" s="1">
        <v>6858053</v>
      </c>
    </row>
    <row r="273" spans="1:6" x14ac:dyDescent="0.25">
      <c r="A273" t="s">
        <v>113</v>
      </c>
      <c r="B273" s="6">
        <v>2012</v>
      </c>
      <c r="C273" t="s">
        <v>128</v>
      </c>
      <c r="D273" t="s">
        <v>115</v>
      </c>
      <c r="E273" t="s">
        <v>76</v>
      </c>
      <c r="F273" s="1">
        <v>33</v>
      </c>
    </row>
    <row r="274" spans="1:6" x14ac:dyDescent="0.25">
      <c r="A274" t="s">
        <v>113</v>
      </c>
      <c r="B274" s="6">
        <v>2012</v>
      </c>
      <c r="C274" t="s">
        <v>125</v>
      </c>
      <c r="D274" t="s">
        <v>115</v>
      </c>
      <c r="E274" t="s">
        <v>13</v>
      </c>
      <c r="F274" s="1">
        <v>527632</v>
      </c>
    </row>
    <row r="275" spans="1:6" x14ac:dyDescent="0.25">
      <c r="A275" t="s">
        <v>113</v>
      </c>
      <c r="B275" s="6">
        <v>2012</v>
      </c>
      <c r="C275" t="s">
        <v>126</v>
      </c>
      <c r="D275" t="s">
        <v>115</v>
      </c>
      <c r="E275" t="s">
        <v>13</v>
      </c>
      <c r="F275" s="1">
        <v>1252357</v>
      </c>
    </row>
    <row r="276" spans="1:6" x14ac:dyDescent="0.25">
      <c r="A276" t="s">
        <v>113</v>
      </c>
      <c r="B276" s="6">
        <v>2012</v>
      </c>
      <c r="C276" t="s">
        <v>127</v>
      </c>
      <c r="D276" t="s">
        <v>115</v>
      </c>
      <c r="E276" t="s">
        <v>13</v>
      </c>
      <c r="F276" s="1">
        <v>361305</v>
      </c>
    </row>
    <row r="280" spans="1:6" x14ac:dyDescent="0.25">
      <c r="A280" t="s">
        <v>129</v>
      </c>
      <c r="B280" s="6">
        <v>2014</v>
      </c>
      <c r="C280" t="s">
        <v>130</v>
      </c>
      <c r="D280" t="s">
        <v>131</v>
      </c>
      <c r="E280" t="s">
        <v>13</v>
      </c>
      <c r="F280" s="1">
        <v>2896359</v>
      </c>
    </row>
    <row r="281" spans="1:6" x14ac:dyDescent="0.25">
      <c r="A281" t="s">
        <v>129</v>
      </c>
      <c r="B281" s="6">
        <v>2014</v>
      </c>
      <c r="C281" t="s">
        <v>132</v>
      </c>
      <c r="D281" t="s">
        <v>131</v>
      </c>
      <c r="E281" t="s">
        <v>13</v>
      </c>
      <c r="F281" s="1">
        <v>21453</v>
      </c>
    </row>
    <row r="282" spans="1:6" x14ac:dyDescent="0.25">
      <c r="A282" t="s">
        <v>129</v>
      </c>
      <c r="B282" s="6">
        <v>2014</v>
      </c>
      <c r="C282" t="s">
        <v>133</v>
      </c>
      <c r="D282" t="s">
        <v>131</v>
      </c>
      <c r="E282" t="s">
        <v>13</v>
      </c>
      <c r="F282" s="1">
        <v>45914</v>
      </c>
    </row>
    <row r="283" spans="1:6" x14ac:dyDescent="0.25">
      <c r="A283" t="s">
        <v>129</v>
      </c>
      <c r="B283" s="6">
        <v>2014</v>
      </c>
      <c r="C283" t="s">
        <v>134</v>
      </c>
      <c r="D283" t="s">
        <v>131</v>
      </c>
      <c r="E283" t="s">
        <v>13</v>
      </c>
      <c r="F283" s="1">
        <v>2429801</v>
      </c>
    </row>
    <row r="284" spans="1:6" x14ac:dyDescent="0.25">
      <c r="A284" t="s">
        <v>129</v>
      </c>
      <c r="B284" s="6">
        <v>2014</v>
      </c>
      <c r="C284" t="s">
        <v>135</v>
      </c>
      <c r="D284" t="s">
        <v>136</v>
      </c>
      <c r="E284" t="s">
        <v>9</v>
      </c>
      <c r="F284" s="1">
        <v>2609373.25</v>
      </c>
    </row>
    <row r="285" spans="1:6" x14ac:dyDescent="0.25">
      <c r="A285" t="s">
        <v>129</v>
      </c>
      <c r="B285" s="6">
        <v>2014</v>
      </c>
      <c r="C285" t="s">
        <v>137</v>
      </c>
      <c r="D285" t="s">
        <v>131</v>
      </c>
      <c r="E285" t="s">
        <v>76</v>
      </c>
      <c r="F285" s="1">
        <v>165</v>
      </c>
    </row>
    <row r="286" spans="1:6" x14ac:dyDescent="0.25">
      <c r="A286" t="s">
        <v>129</v>
      </c>
      <c r="B286" s="6">
        <v>2014</v>
      </c>
      <c r="C286" t="s">
        <v>137</v>
      </c>
      <c r="D286" t="s">
        <v>131</v>
      </c>
      <c r="E286" t="s">
        <v>13</v>
      </c>
      <c r="F286" s="1">
        <v>63508</v>
      </c>
    </row>
    <row r="290" spans="1:6" x14ac:dyDescent="0.25">
      <c r="A290" t="s">
        <v>129</v>
      </c>
      <c r="B290" s="6">
        <v>2013</v>
      </c>
      <c r="C290" t="s">
        <v>130</v>
      </c>
      <c r="D290" t="s">
        <v>131</v>
      </c>
      <c r="E290" t="s">
        <v>13</v>
      </c>
      <c r="F290" s="1">
        <v>2193526</v>
      </c>
    </row>
    <row r="291" spans="1:6" x14ac:dyDescent="0.25">
      <c r="A291" t="s">
        <v>129</v>
      </c>
      <c r="B291" s="6">
        <v>2013</v>
      </c>
      <c r="C291" t="s">
        <v>132</v>
      </c>
      <c r="D291" t="s">
        <v>131</v>
      </c>
      <c r="E291" t="s">
        <v>13</v>
      </c>
      <c r="F291" s="1">
        <v>1816689</v>
      </c>
    </row>
    <row r="292" spans="1:6" x14ac:dyDescent="0.25">
      <c r="A292" t="s">
        <v>129</v>
      </c>
      <c r="B292" s="6">
        <v>2013</v>
      </c>
      <c r="C292" t="s">
        <v>133</v>
      </c>
      <c r="D292" t="s">
        <v>131</v>
      </c>
      <c r="E292" t="s">
        <v>13</v>
      </c>
      <c r="F292" s="1">
        <v>1305614</v>
      </c>
    </row>
    <row r="293" spans="1:6" x14ac:dyDescent="0.25">
      <c r="A293" t="s">
        <v>129</v>
      </c>
      <c r="B293" s="6">
        <v>2013</v>
      </c>
      <c r="C293" t="s">
        <v>134</v>
      </c>
      <c r="D293" t="s">
        <v>131</v>
      </c>
      <c r="E293" t="s">
        <v>13</v>
      </c>
      <c r="F293" s="1">
        <v>1850350</v>
      </c>
    </row>
    <row r="294" spans="1:6" x14ac:dyDescent="0.25">
      <c r="A294" t="s">
        <v>129</v>
      </c>
      <c r="B294" s="6">
        <v>2013</v>
      </c>
      <c r="C294" t="s">
        <v>135</v>
      </c>
      <c r="D294" t="s">
        <v>136</v>
      </c>
      <c r="E294" t="s">
        <v>9</v>
      </c>
      <c r="F294" s="1">
        <v>2597541.25</v>
      </c>
    </row>
    <row r="295" spans="1:6" x14ac:dyDescent="0.25">
      <c r="A295" t="s">
        <v>129</v>
      </c>
      <c r="B295" s="6">
        <v>2013</v>
      </c>
      <c r="C295" t="s">
        <v>137</v>
      </c>
      <c r="D295" t="s">
        <v>131</v>
      </c>
      <c r="E295" t="s">
        <v>76</v>
      </c>
      <c r="F295" s="1">
        <v>43</v>
      </c>
    </row>
    <row r="296" spans="1:6" x14ac:dyDescent="0.25">
      <c r="A296" t="s">
        <v>129</v>
      </c>
      <c r="B296" s="6">
        <v>2013</v>
      </c>
      <c r="C296" t="s">
        <v>137</v>
      </c>
      <c r="D296" t="s">
        <v>131</v>
      </c>
      <c r="E296" t="s">
        <v>13</v>
      </c>
      <c r="F296" s="1">
        <v>77798</v>
      </c>
    </row>
    <row r="300" spans="1:6" x14ac:dyDescent="0.25">
      <c r="A300" t="s">
        <v>129</v>
      </c>
      <c r="B300" s="6">
        <v>2012</v>
      </c>
      <c r="C300" t="s">
        <v>130</v>
      </c>
      <c r="D300" t="s">
        <v>131</v>
      </c>
      <c r="E300" t="s">
        <v>13</v>
      </c>
      <c r="F300" s="1">
        <v>1931407</v>
      </c>
    </row>
    <row r="301" spans="1:6" x14ac:dyDescent="0.25">
      <c r="A301" t="s">
        <v>129</v>
      </c>
      <c r="B301" s="6">
        <v>2012</v>
      </c>
      <c r="C301" t="s">
        <v>132</v>
      </c>
      <c r="D301" t="s">
        <v>131</v>
      </c>
      <c r="E301" t="s">
        <v>13</v>
      </c>
      <c r="F301" s="1">
        <v>2738297</v>
      </c>
    </row>
    <row r="302" spans="1:6" x14ac:dyDescent="0.25">
      <c r="A302" t="s">
        <v>129</v>
      </c>
      <c r="B302" s="6">
        <v>2012</v>
      </c>
      <c r="C302" t="s">
        <v>133</v>
      </c>
      <c r="D302" t="s">
        <v>131</v>
      </c>
      <c r="E302" t="s">
        <v>13</v>
      </c>
      <c r="F302" s="1">
        <v>1398918</v>
      </c>
    </row>
    <row r="303" spans="1:6" x14ac:dyDescent="0.25">
      <c r="A303" t="s">
        <v>129</v>
      </c>
      <c r="B303" s="6">
        <v>2012</v>
      </c>
      <c r="C303" t="s">
        <v>135</v>
      </c>
      <c r="D303" t="s">
        <v>136</v>
      </c>
      <c r="E303" t="s">
        <v>9</v>
      </c>
      <c r="F303" s="1">
        <v>2605004.5</v>
      </c>
    </row>
    <row r="304" spans="1:6" x14ac:dyDescent="0.25">
      <c r="A304" t="s">
        <v>129</v>
      </c>
      <c r="B304" s="6">
        <v>2012</v>
      </c>
      <c r="C304" t="s">
        <v>137</v>
      </c>
      <c r="D304" t="s">
        <v>131</v>
      </c>
      <c r="E304" t="s">
        <v>76</v>
      </c>
      <c r="F304" s="1">
        <v>-6</v>
      </c>
    </row>
    <row r="305" spans="1:6" x14ac:dyDescent="0.25">
      <c r="A305" t="s">
        <v>129</v>
      </c>
      <c r="B305" s="6">
        <v>2012</v>
      </c>
      <c r="C305" t="s">
        <v>137</v>
      </c>
      <c r="D305" t="s">
        <v>131</v>
      </c>
      <c r="E305" t="s">
        <v>13</v>
      </c>
      <c r="F305" s="1">
        <v>161140</v>
      </c>
    </row>
    <row r="309" spans="1:6" x14ac:dyDescent="0.25">
      <c r="A309" t="s">
        <v>138</v>
      </c>
      <c r="B309" s="6">
        <v>2014</v>
      </c>
      <c r="C309" t="s">
        <v>139</v>
      </c>
      <c r="D309" t="s">
        <v>140</v>
      </c>
      <c r="E309" t="s">
        <v>17</v>
      </c>
      <c r="F309" s="1">
        <v>334410</v>
      </c>
    </row>
    <row r="310" spans="1:6" x14ac:dyDescent="0.25">
      <c r="A310" t="s">
        <v>138</v>
      </c>
      <c r="B310" s="6">
        <v>2014</v>
      </c>
      <c r="C310" t="s">
        <v>141</v>
      </c>
      <c r="D310" t="s">
        <v>140</v>
      </c>
      <c r="E310" t="s">
        <v>9</v>
      </c>
      <c r="F310" s="1">
        <v>15156932</v>
      </c>
    </row>
    <row r="311" spans="1:6" x14ac:dyDescent="0.25">
      <c r="A311" t="s">
        <v>138</v>
      </c>
      <c r="B311" s="6">
        <v>2014</v>
      </c>
      <c r="C311" t="s">
        <v>142</v>
      </c>
      <c r="D311" t="s">
        <v>140</v>
      </c>
      <c r="E311" t="s">
        <v>21</v>
      </c>
      <c r="F311" s="1">
        <v>6692918.6189999999</v>
      </c>
    </row>
    <row r="312" spans="1:6" x14ac:dyDescent="0.25">
      <c r="A312" t="s">
        <v>138</v>
      </c>
      <c r="B312" s="6">
        <v>2014</v>
      </c>
      <c r="C312" t="s">
        <v>143</v>
      </c>
      <c r="D312" t="s">
        <v>140</v>
      </c>
      <c r="E312" t="s">
        <v>9</v>
      </c>
      <c r="F312" s="1">
        <v>972680</v>
      </c>
    </row>
    <row r="313" spans="1:6" x14ac:dyDescent="0.25">
      <c r="A313" t="s">
        <v>138</v>
      </c>
      <c r="B313" s="6">
        <v>2014</v>
      </c>
      <c r="C313" t="s">
        <v>144</v>
      </c>
      <c r="D313" t="s">
        <v>140</v>
      </c>
      <c r="E313" t="s">
        <v>9</v>
      </c>
      <c r="F313" s="1">
        <v>2430858</v>
      </c>
    </row>
    <row r="314" spans="1:6" x14ac:dyDescent="0.25">
      <c r="A314" t="s">
        <v>138</v>
      </c>
      <c r="B314" s="6">
        <v>2014</v>
      </c>
      <c r="C314" t="s">
        <v>123</v>
      </c>
      <c r="D314" t="s">
        <v>115</v>
      </c>
      <c r="E314" t="s">
        <v>13</v>
      </c>
      <c r="F314" s="1">
        <v>12176.8647</v>
      </c>
    </row>
    <row r="315" spans="1:6" x14ac:dyDescent="0.25">
      <c r="A315" t="s">
        <v>138</v>
      </c>
      <c r="B315" s="6">
        <v>2014</v>
      </c>
      <c r="C315" t="s">
        <v>145</v>
      </c>
      <c r="D315" t="s">
        <v>140</v>
      </c>
      <c r="E315" t="s">
        <v>13</v>
      </c>
      <c r="F315" s="1">
        <v>15354566</v>
      </c>
    </row>
    <row r="316" spans="1:6" x14ac:dyDescent="0.25">
      <c r="A316" t="s">
        <v>138</v>
      </c>
      <c r="B316" s="6">
        <v>2014</v>
      </c>
      <c r="C316" t="s">
        <v>145</v>
      </c>
      <c r="D316" t="s">
        <v>140</v>
      </c>
      <c r="E316" t="s">
        <v>11</v>
      </c>
      <c r="F316" s="1">
        <v>-287</v>
      </c>
    </row>
    <row r="317" spans="1:6" x14ac:dyDescent="0.25">
      <c r="A317" t="s">
        <v>138</v>
      </c>
      <c r="B317" s="6">
        <v>2014</v>
      </c>
      <c r="C317" t="s">
        <v>146</v>
      </c>
      <c r="D317" t="s">
        <v>140</v>
      </c>
      <c r="E317" t="s">
        <v>13</v>
      </c>
      <c r="F317" s="1">
        <v>24</v>
      </c>
    </row>
    <row r="318" spans="1:6" x14ac:dyDescent="0.25">
      <c r="A318" t="s">
        <v>138</v>
      </c>
      <c r="B318" s="6">
        <v>2014</v>
      </c>
      <c r="C318" t="s">
        <v>146</v>
      </c>
      <c r="D318" t="s">
        <v>140</v>
      </c>
      <c r="E318" t="s">
        <v>9</v>
      </c>
      <c r="F318" s="1">
        <v>549045</v>
      </c>
    </row>
    <row r="319" spans="1:6" x14ac:dyDescent="0.25">
      <c r="A319" t="s">
        <v>138</v>
      </c>
      <c r="B319" s="6">
        <v>2014</v>
      </c>
      <c r="C319" t="s">
        <v>147</v>
      </c>
      <c r="D319" t="s">
        <v>140</v>
      </c>
      <c r="E319" t="s">
        <v>13</v>
      </c>
      <c r="F319" s="1">
        <v>51329</v>
      </c>
    </row>
    <row r="320" spans="1:6" x14ac:dyDescent="0.25">
      <c r="A320" t="s">
        <v>138</v>
      </c>
      <c r="B320" s="6">
        <v>2014</v>
      </c>
      <c r="C320" t="s">
        <v>147</v>
      </c>
      <c r="D320" t="s">
        <v>140</v>
      </c>
      <c r="E320" t="s">
        <v>9</v>
      </c>
      <c r="F320" s="1">
        <v>257952</v>
      </c>
    </row>
    <row r="321" spans="1:6" x14ac:dyDescent="0.25">
      <c r="A321" t="s">
        <v>138</v>
      </c>
      <c r="B321" s="6">
        <v>2014</v>
      </c>
      <c r="C321" t="s">
        <v>148</v>
      </c>
      <c r="D321" t="s">
        <v>140</v>
      </c>
      <c r="E321" t="s">
        <v>13</v>
      </c>
      <c r="F321" s="1">
        <v>6667086</v>
      </c>
    </row>
    <row r="322" spans="1:6" x14ac:dyDescent="0.25">
      <c r="A322" t="s">
        <v>138</v>
      </c>
      <c r="B322" s="6">
        <v>2014</v>
      </c>
      <c r="C322" t="s">
        <v>149</v>
      </c>
      <c r="D322" t="s">
        <v>140</v>
      </c>
      <c r="E322" t="s">
        <v>76</v>
      </c>
      <c r="F322" s="1">
        <v>4294</v>
      </c>
    </row>
    <row r="323" spans="1:6" x14ac:dyDescent="0.25">
      <c r="A323" t="s">
        <v>138</v>
      </c>
      <c r="B323" s="6">
        <v>2014</v>
      </c>
      <c r="C323" t="s">
        <v>149</v>
      </c>
      <c r="D323" t="s">
        <v>140</v>
      </c>
      <c r="E323" t="s">
        <v>150</v>
      </c>
      <c r="F323" s="1">
        <v>3108</v>
      </c>
    </row>
    <row r="324" spans="1:6" x14ac:dyDescent="0.25">
      <c r="A324" t="s">
        <v>138</v>
      </c>
      <c r="B324" s="6">
        <v>2014</v>
      </c>
      <c r="C324" t="s">
        <v>151</v>
      </c>
      <c r="D324" t="s">
        <v>140</v>
      </c>
      <c r="E324" t="s">
        <v>76</v>
      </c>
      <c r="F324" s="1">
        <v>1309</v>
      </c>
    </row>
    <row r="325" spans="1:6" x14ac:dyDescent="0.25">
      <c r="A325" t="s">
        <v>138</v>
      </c>
      <c r="B325" s="6">
        <v>2014</v>
      </c>
      <c r="C325" t="s">
        <v>151</v>
      </c>
      <c r="D325" t="s">
        <v>140</v>
      </c>
      <c r="E325" t="s">
        <v>9</v>
      </c>
      <c r="F325" s="1">
        <v>72203</v>
      </c>
    </row>
    <row r="326" spans="1:6" x14ac:dyDescent="0.25">
      <c r="A326" t="s">
        <v>138</v>
      </c>
      <c r="B326" s="6">
        <v>2014</v>
      </c>
      <c r="C326" t="s">
        <v>152</v>
      </c>
      <c r="D326" t="s">
        <v>140</v>
      </c>
      <c r="E326" t="s">
        <v>13</v>
      </c>
      <c r="F326" s="1">
        <v>7456</v>
      </c>
    </row>
    <row r="327" spans="1:6" x14ac:dyDescent="0.25">
      <c r="A327" t="s">
        <v>138</v>
      </c>
      <c r="B327" s="6">
        <v>2014</v>
      </c>
      <c r="C327" t="s">
        <v>153</v>
      </c>
      <c r="D327" t="s">
        <v>140</v>
      </c>
      <c r="E327" t="s">
        <v>11</v>
      </c>
      <c r="F327" s="1">
        <v>-112129.0953</v>
      </c>
    </row>
    <row r="328" spans="1:6" x14ac:dyDescent="0.25">
      <c r="A328" t="s">
        <v>138</v>
      </c>
      <c r="B328" s="6">
        <v>2014</v>
      </c>
      <c r="C328" t="s">
        <v>154</v>
      </c>
      <c r="D328" t="s">
        <v>140</v>
      </c>
      <c r="E328" t="s">
        <v>9</v>
      </c>
      <c r="F328" s="1">
        <v>4091021.55</v>
      </c>
    </row>
    <row r="329" spans="1:6" x14ac:dyDescent="0.25">
      <c r="A329" t="s">
        <v>138</v>
      </c>
      <c r="B329" s="6">
        <v>2014</v>
      </c>
      <c r="C329" t="s">
        <v>155</v>
      </c>
      <c r="D329" t="s">
        <v>140</v>
      </c>
      <c r="E329" t="s">
        <v>21</v>
      </c>
      <c r="F329" s="1">
        <v>7447744.0810000002</v>
      </c>
    </row>
    <row r="330" spans="1:6" x14ac:dyDescent="0.25">
      <c r="A330" t="s">
        <v>138</v>
      </c>
      <c r="B330" s="6">
        <v>2014</v>
      </c>
      <c r="C330" t="s">
        <v>156</v>
      </c>
      <c r="D330" t="s">
        <v>140</v>
      </c>
      <c r="E330" t="s">
        <v>17</v>
      </c>
      <c r="F330" s="1">
        <v>56427</v>
      </c>
    </row>
    <row r="331" spans="1:6" x14ac:dyDescent="0.25">
      <c r="A331" t="s">
        <v>138</v>
      </c>
      <c r="B331" s="6">
        <v>2014</v>
      </c>
      <c r="C331" t="s">
        <v>156</v>
      </c>
      <c r="D331" t="s">
        <v>140</v>
      </c>
      <c r="E331" t="s">
        <v>11</v>
      </c>
      <c r="F331" s="1">
        <v>-84365</v>
      </c>
    </row>
    <row r="332" spans="1:6" x14ac:dyDescent="0.25">
      <c r="A332" t="s">
        <v>138</v>
      </c>
      <c r="B332" s="6">
        <v>2014</v>
      </c>
      <c r="C332" t="s">
        <v>157</v>
      </c>
      <c r="D332" t="s">
        <v>140</v>
      </c>
      <c r="E332" t="s">
        <v>11</v>
      </c>
      <c r="F332" s="1">
        <v>-390.55</v>
      </c>
    </row>
    <row r="333" spans="1:6" x14ac:dyDescent="0.25">
      <c r="A333" t="s">
        <v>138</v>
      </c>
      <c r="B333" s="6">
        <v>2014</v>
      </c>
      <c r="C333" t="s">
        <v>157</v>
      </c>
      <c r="D333" t="s">
        <v>140</v>
      </c>
      <c r="E333" t="s">
        <v>9</v>
      </c>
      <c r="F333" s="1">
        <v>2537921.23</v>
      </c>
    </row>
    <row r="334" spans="1:6" x14ac:dyDescent="0.25">
      <c r="A334" t="s">
        <v>138</v>
      </c>
      <c r="B334" s="6">
        <v>2014</v>
      </c>
      <c r="C334" t="s">
        <v>158</v>
      </c>
      <c r="D334" t="s">
        <v>140</v>
      </c>
      <c r="E334" t="s">
        <v>76</v>
      </c>
      <c r="F334" s="1">
        <v>2727</v>
      </c>
    </row>
    <row r="335" spans="1:6" x14ac:dyDescent="0.25">
      <c r="A335" t="s">
        <v>138</v>
      </c>
      <c r="B335" s="6">
        <v>2014</v>
      </c>
      <c r="C335" t="s">
        <v>158</v>
      </c>
      <c r="D335" t="s">
        <v>140</v>
      </c>
      <c r="E335" t="s">
        <v>11</v>
      </c>
      <c r="F335" s="1">
        <v>-53</v>
      </c>
    </row>
    <row r="336" spans="1:6" x14ac:dyDescent="0.25">
      <c r="A336" t="s">
        <v>138</v>
      </c>
      <c r="B336" s="6">
        <v>2014</v>
      </c>
      <c r="C336" t="s">
        <v>159</v>
      </c>
      <c r="D336" t="s">
        <v>140</v>
      </c>
      <c r="E336" t="s">
        <v>9</v>
      </c>
      <c r="F336" s="1">
        <v>719523</v>
      </c>
    </row>
    <row r="340" spans="1:6" x14ac:dyDescent="0.25">
      <c r="A340" t="s">
        <v>138</v>
      </c>
      <c r="B340" s="6">
        <v>2013</v>
      </c>
      <c r="C340" t="s">
        <v>139</v>
      </c>
      <c r="D340" t="s">
        <v>140</v>
      </c>
      <c r="E340" t="s">
        <v>17</v>
      </c>
      <c r="F340" s="1">
        <v>474641</v>
      </c>
    </row>
    <row r="341" spans="1:6" x14ac:dyDescent="0.25">
      <c r="A341" t="s">
        <v>138</v>
      </c>
      <c r="B341" s="6">
        <v>2013</v>
      </c>
      <c r="C341" t="s">
        <v>141</v>
      </c>
      <c r="D341" t="s">
        <v>140</v>
      </c>
      <c r="E341" t="s">
        <v>76</v>
      </c>
      <c r="F341" s="1">
        <v>30</v>
      </c>
    </row>
    <row r="342" spans="1:6" x14ac:dyDescent="0.25">
      <c r="A342" t="s">
        <v>138</v>
      </c>
      <c r="B342" s="6">
        <v>2013</v>
      </c>
      <c r="C342" t="s">
        <v>141</v>
      </c>
      <c r="D342" t="s">
        <v>140</v>
      </c>
      <c r="E342" t="s">
        <v>9</v>
      </c>
      <c r="F342" s="1">
        <v>12037175</v>
      </c>
    </row>
    <row r="343" spans="1:6" x14ac:dyDescent="0.25">
      <c r="A343" t="s">
        <v>138</v>
      </c>
      <c r="B343" s="6">
        <v>2013</v>
      </c>
      <c r="C343" t="s">
        <v>142</v>
      </c>
      <c r="D343" t="s">
        <v>140</v>
      </c>
      <c r="E343" t="s">
        <v>21</v>
      </c>
      <c r="F343" s="1">
        <v>6925737.8279999997</v>
      </c>
    </row>
    <row r="344" spans="1:6" x14ac:dyDescent="0.25">
      <c r="A344" t="s">
        <v>138</v>
      </c>
      <c r="B344" s="6">
        <v>2013</v>
      </c>
      <c r="C344" t="s">
        <v>143</v>
      </c>
      <c r="D344" t="s">
        <v>140</v>
      </c>
      <c r="E344" t="s">
        <v>9</v>
      </c>
      <c r="F344" s="1">
        <v>827937</v>
      </c>
    </row>
    <row r="345" spans="1:6" x14ac:dyDescent="0.25">
      <c r="A345" t="s">
        <v>138</v>
      </c>
      <c r="B345" s="6">
        <v>2013</v>
      </c>
      <c r="C345" t="s">
        <v>144</v>
      </c>
      <c r="D345" t="s">
        <v>140</v>
      </c>
      <c r="E345" t="s">
        <v>9</v>
      </c>
      <c r="F345" s="1">
        <v>2691087</v>
      </c>
    </row>
    <row r="346" spans="1:6" x14ac:dyDescent="0.25">
      <c r="A346" t="s">
        <v>138</v>
      </c>
      <c r="B346" s="6">
        <v>2013</v>
      </c>
      <c r="C346" t="s">
        <v>123</v>
      </c>
      <c r="D346" t="s">
        <v>115</v>
      </c>
      <c r="E346" t="s">
        <v>13</v>
      </c>
      <c r="F346" s="1">
        <v>8986.6496999999999</v>
      </c>
    </row>
    <row r="347" spans="1:6" x14ac:dyDescent="0.25">
      <c r="A347" t="s">
        <v>138</v>
      </c>
      <c r="B347" s="6">
        <v>2013</v>
      </c>
      <c r="C347" t="s">
        <v>145</v>
      </c>
      <c r="D347" t="s">
        <v>140</v>
      </c>
      <c r="E347" t="s">
        <v>13</v>
      </c>
      <c r="F347" s="1">
        <v>18130260</v>
      </c>
    </row>
    <row r="348" spans="1:6" x14ac:dyDescent="0.25">
      <c r="A348" t="s">
        <v>138</v>
      </c>
      <c r="B348" s="6">
        <v>2013</v>
      </c>
      <c r="C348" t="s">
        <v>145</v>
      </c>
      <c r="D348" t="s">
        <v>140</v>
      </c>
      <c r="E348" t="s">
        <v>11</v>
      </c>
      <c r="F348" s="1">
        <v>-230</v>
      </c>
    </row>
    <row r="349" spans="1:6" x14ac:dyDescent="0.25">
      <c r="A349" t="s">
        <v>138</v>
      </c>
      <c r="B349" s="6">
        <v>2013</v>
      </c>
      <c r="C349" t="s">
        <v>146</v>
      </c>
      <c r="D349" t="s">
        <v>140</v>
      </c>
      <c r="E349" t="s">
        <v>11</v>
      </c>
      <c r="F349" s="1">
        <v>0</v>
      </c>
    </row>
    <row r="350" spans="1:6" x14ac:dyDescent="0.25">
      <c r="A350" t="s">
        <v>138</v>
      </c>
      <c r="B350" s="6">
        <v>2013</v>
      </c>
      <c r="C350" t="s">
        <v>146</v>
      </c>
      <c r="D350" t="s">
        <v>140</v>
      </c>
      <c r="E350" t="s">
        <v>9</v>
      </c>
      <c r="F350" s="1">
        <v>718518</v>
      </c>
    </row>
    <row r="351" spans="1:6" x14ac:dyDescent="0.25">
      <c r="A351" t="s">
        <v>138</v>
      </c>
      <c r="B351" s="6">
        <v>2013</v>
      </c>
      <c r="C351" t="s">
        <v>147</v>
      </c>
      <c r="D351" t="s">
        <v>140</v>
      </c>
      <c r="E351" t="s">
        <v>13</v>
      </c>
      <c r="F351" s="1">
        <v>2516</v>
      </c>
    </row>
    <row r="352" spans="1:6" x14ac:dyDescent="0.25">
      <c r="A352" t="s">
        <v>138</v>
      </c>
      <c r="B352" s="6">
        <v>2013</v>
      </c>
      <c r="C352" t="s">
        <v>147</v>
      </c>
      <c r="D352" t="s">
        <v>140</v>
      </c>
      <c r="E352" t="s">
        <v>9</v>
      </c>
      <c r="F352" s="1">
        <v>65603</v>
      </c>
    </row>
    <row r="353" spans="1:6" x14ac:dyDescent="0.25">
      <c r="A353" t="s">
        <v>138</v>
      </c>
      <c r="B353" s="6">
        <v>2013</v>
      </c>
      <c r="C353" t="s">
        <v>148</v>
      </c>
      <c r="D353" t="s">
        <v>140</v>
      </c>
      <c r="E353" t="s">
        <v>13</v>
      </c>
      <c r="F353" s="1">
        <v>7919985</v>
      </c>
    </row>
    <row r="354" spans="1:6" x14ac:dyDescent="0.25">
      <c r="A354" t="s">
        <v>138</v>
      </c>
      <c r="B354" s="6">
        <v>2013</v>
      </c>
      <c r="C354" t="s">
        <v>149</v>
      </c>
      <c r="D354" t="s">
        <v>140</v>
      </c>
      <c r="E354" t="s">
        <v>76</v>
      </c>
      <c r="F354" s="1">
        <v>49</v>
      </c>
    </row>
    <row r="355" spans="1:6" x14ac:dyDescent="0.25">
      <c r="A355" t="s">
        <v>138</v>
      </c>
      <c r="B355" s="6">
        <v>2013</v>
      </c>
      <c r="C355" t="s">
        <v>149</v>
      </c>
      <c r="D355" t="s">
        <v>140</v>
      </c>
      <c r="E355" t="s">
        <v>11</v>
      </c>
      <c r="F355" s="1">
        <v>-2424</v>
      </c>
    </row>
    <row r="356" spans="1:6" x14ac:dyDescent="0.25">
      <c r="A356" t="s">
        <v>138</v>
      </c>
      <c r="B356" s="6">
        <v>2013</v>
      </c>
      <c r="C356" t="s">
        <v>151</v>
      </c>
      <c r="D356" t="s">
        <v>140</v>
      </c>
      <c r="E356" t="s">
        <v>76</v>
      </c>
      <c r="F356" s="1">
        <v>70</v>
      </c>
    </row>
    <row r="357" spans="1:6" x14ac:dyDescent="0.25">
      <c r="A357" t="s">
        <v>138</v>
      </c>
      <c r="B357" s="6">
        <v>2013</v>
      </c>
      <c r="C357" t="s">
        <v>151</v>
      </c>
      <c r="D357" t="s">
        <v>140</v>
      </c>
      <c r="E357" t="s">
        <v>9</v>
      </c>
      <c r="F357" s="1">
        <v>5340</v>
      </c>
    </row>
    <row r="358" spans="1:6" x14ac:dyDescent="0.25">
      <c r="A358" t="s">
        <v>138</v>
      </c>
      <c r="B358" s="6">
        <v>2013</v>
      </c>
      <c r="C358" t="s">
        <v>152</v>
      </c>
      <c r="D358" t="s">
        <v>140</v>
      </c>
      <c r="E358" t="s">
        <v>13</v>
      </c>
      <c r="F358" s="1">
        <v>3580</v>
      </c>
    </row>
    <row r="359" spans="1:6" x14ac:dyDescent="0.25">
      <c r="A359" t="s">
        <v>138</v>
      </c>
      <c r="B359" s="6">
        <v>2013</v>
      </c>
      <c r="C359" t="s">
        <v>153</v>
      </c>
      <c r="D359" t="s">
        <v>140</v>
      </c>
      <c r="E359" t="s">
        <v>11</v>
      </c>
      <c r="F359" s="1">
        <v>-119043.554</v>
      </c>
    </row>
    <row r="360" spans="1:6" x14ac:dyDescent="0.25">
      <c r="A360" t="s">
        <v>138</v>
      </c>
      <c r="B360" s="6">
        <v>2013</v>
      </c>
      <c r="C360" t="s">
        <v>154</v>
      </c>
      <c r="D360" t="s">
        <v>140</v>
      </c>
      <c r="E360" t="s">
        <v>9</v>
      </c>
      <c r="F360" s="1">
        <v>4722392.4803999998</v>
      </c>
    </row>
    <row r="361" spans="1:6" x14ac:dyDescent="0.25">
      <c r="A361" t="s">
        <v>138</v>
      </c>
      <c r="B361" s="6">
        <v>2013</v>
      </c>
      <c r="C361" t="s">
        <v>155</v>
      </c>
      <c r="D361" t="s">
        <v>140</v>
      </c>
      <c r="E361" t="s">
        <v>21</v>
      </c>
      <c r="F361" s="1">
        <v>8719081.5209999997</v>
      </c>
    </row>
    <row r="362" spans="1:6" x14ac:dyDescent="0.25">
      <c r="A362" t="s">
        <v>138</v>
      </c>
      <c r="B362" s="6">
        <v>2013</v>
      </c>
      <c r="C362" t="s">
        <v>156</v>
      </c>
      <c r="D362" t="s">
        <v>140</v>
      </c>
      <c r="E362" t="s">
        <v>17</v>
      </c>
      <c r="F362" s="1">
        <v>32881</v>
      </c>
    </row>
    <row r="363" spans="1:6" x14ac:dyDescent="0.25">
      <c r="A363" t="s">
        <v>138</v>
      </c>
      <c r="B363" s="6">
        <v>2013</v>
      </c>
      <c r="C363" t="s">
        <v>157</v>
      </c>
      <c r="D363" t="s">
        <v>140</v>
      </c>
      <c r="E363" t="s">
        <v>11</v>
      </c>
      <c r="F363" s="1">
        <v>-368.08</v>
      </c>
    </row>
    <row r="364" spans="1:6" x14ac:dyDescent="0.25">
      <c r="A364" t="s">
        <v>138</v>
      </c>
      <c r="B364" s="6">
        <v>2013</v>
      </c>
      <c r="C364" t="s">
        <v>157</v>
      </c>
      <c r="D364" t="s">
        <v>140</v>
      </c>
      <c r="E364" t="s">
        <v>9</v>
      </c>
      <c r="F364" s="1">
        <v>1069000.085</v>
      </c>
    </row>
    <row r="365" spans="1:6" x14ac:dyDescent="0.25">
      <c r="A365" t="s">
        <v>138</v>
      </c>
      <c r="B365" s="6">
        <v>2013</v>
      </c>
      <c r="C365" t="s">
        <v>158</v>
      </c>
      <c r="D365" t="s">
        <v>140</v>
      </c>
      <c r="E365" t="s">
        <v>76</v>
      </c>
      <c r="F365" s="1">
        <v>271</v>
      </c>
    </row>
    <row r="366" spans="1:6" x14ac:dyDescent="0.25">
      <c r="A366" t="s">
        <v>138</v>
      </c>
      <c r="B366" s="6">
        <v>2013</v>
      </c>
      <c r="C366" t="s">
        <v>158</v>
      </c>
      <c r="D366" t="s">
        <v>140</v>
      </c>
      <c r="E366" t="s">
        <v>11</v>
      </c>
      <c r="F366" s="1">
        <v>-61</v>
      </c>
    </row>
    <row r="367" spans="1:6" x14ac:dyDescent="0.25">
      <c r="A367" t="s">
        <v>138</v>
      </c>
      <c r="B367" s="6">
        <v>2013</v>
      </c>
      <c r="C367" t="s">
        <v>159</v>
      </c>
      <c r="D367" t="s">
        <v>140</v>
      </c>
      <c r="E367" t="s">
        <v>9</v>
      </c>
      <c r="F367" s="1">
        <v>1661417</v>
      </c>
    </row>
    <row r="371" spans="1:6" x14ac:dyDescent="0.25">
      <c r="A371" t="s">
        <v>138</v>
      </c>
      <c r="B371" s="6">
        <v>2012</v>
      </c>
      <c r="C371" t="s">
        <v>139</v>
      </c>
      <c r="D371" t="s">
        <v>140</v>
      </c>
      <c r="E371" t="s">
        <v>17</v>
      </c>
      <c r="F371" s="1">
        <v>199189</v>
      </c>
    </row>
    <row r="372" spans="1:6" x14ac:dyDescent="0.25">
      <c r="A372" t="s">
        <v>138</v>
      </c>
      <c r="B372" s="6">
        <v>2012</v>
      </c>
      <c r="C372" t="s">
        <v>160</v>
      </c>
      <c r="D372" t="s">
        <v>140</v>
      </c>
      <c r="E372" t="s">
        <v>13</v>
      </c>
      <c r="F372" s="1">
        <v>105</v>
      </c>
    </row>
    <row r="373" spans="1:6" x14ac:dyDescent="0.25">
      <c r="A373" t="s">
        <v>138</v>
      </c>
      <c r="B373" s="6">
        <v>2012</v>
      </c>
      <c r="C373" t="s">
        <v>141</v>
      </c>
      <c r="D373" t="s">
        <v>140</v>
      </c>
      <c r="E373" t="s">
        <v>76</v>
      </c>
      <c r="F373" s="1">
        <v>43</v>
      </c>
    </row>
    <row r="374" spans="1:6" x14ac:dyDescent="0.25">
      <c r="A374" t="s">
        <v>138</v>
      </c>
      <c r="B374" s="6">
        <v>2012</v>
      </c>
      <c r="C374" t="s">
        <v>141</v>
      </c>
      <c r="D374" t="s">
        <v>140</v>
      </c>
      <c r="E374" t="s">
        <v>9</v>
      </c>
      <c r="F374" s="1">
        <v>9565744</v>
      </c>
    </row>
    <row r="375" spans="1:6" x14ac:dyDescent="0.25">
      <c r="A375" t="s">
        <v>138</v>
      </c>
      <c r="B375" s="6">
        <v>2012</v>
      </c>
      <c r="C375" t="s">
        <v>161</v>
      </c>
      <c r="D375" t="s">
        <v>140</v>
      </c>
      <c r="E375" t="s">
        <v>17</v>
      </c>
      <c r="F375" s="1">
        <v>17038</v>
      </c>
    </row>
    <row r="376" spans="1:6" x14ac:dyDescent="0.25">
      <c r="A376" t="s">
        <v>138</v>
      </c>
      <c r="B376" s="6">
        <v>2012</v>
      </c>
      <c r="C376" t="s">
        <v>142</v>
      </c>
      <c r="D376" t="s">
        <v>140</v>
      </c>
      <c r="E376" t="s">
        <v>21</v>
      </c>
      <c r="F376" s="1">
        <v>7206101.9369999999</v>
      </c>
    </row>
    <row r="377" spans="1:6" x14ac:dyDescent="0.25">
      <c r="A377" t="s">
        <v>138</v>
      </c>
      <c r="B377" s="6">
        <v>2012</v>
      </c>
      <c r="C377" t="s">
        <v>162</v>
      </c>
      <c r="D377" t="s">
        <v>140</v>
      </c>
      <c r="E377" t="s">
        <v>17</v>
      </c>
      <c r="F377" s="1">
        <v>18177</v>
      </c>
    </row>
    <row r="378" spans="1:6" x14ac:dyDescent="0.25">
      <c r="A378" t="s">
        <v>138</v>
      </c>
      <c r="B378" s="6">
        <v>2012</v>
      </c>
      <c r="C378" t="s">
        <v>163</v>
      </c>
      <c r="D378" t="s">
        <v>140</v>
      </c>
      <c r="E378" t="s">
        <v>17</v>
      </c>
      <c r="F378" s="1">
        <v>98472</v>
      </c>
    </row>
    <row r="379" spans="1:6" x14ac:dyDescent="0.25">
      <c r="A379" t="s">
        <v>138</v>
      </c>
      <c r="B379" s="6">
        <v>2012</v>
      </c>
      <c r="C379" t="s">
        <v>143</v>
      </c>
      <c r="D379" t="s">
        <v>140</v>
      </c>
      <c r="E379" t="s">
        <v>9</v>
      </c>
      <c r="F379" s="1">
        <v>1415756</v>
      </c>
    </row>
    <row r="380" spans="1:6" x14ac:dyDescent="0.25">
      <c r="A380" t="s">
        <v>138</v>
      </c>
      <c r="B380" s="6">
        <v>2012</v>
      </c>
      <c r="C380" t="s">
        <v>144</v>
      </c>
      <c r="D380" t="s">
        <v>140</v>
      </c>
      <c r="E380" t="s">
        <v>9</v>
      </c>
      <c r="F380" s="1">
        <v>2099279</v>
      </c>
    </row>
    <row r="381" spans="1:6" x14ac:dyDescent="0.25">
      <c r="A381" t="s">
        <v>138</v>
      </c>
      <c r="B381" s="6">
        <v>2012</v>
      </c>
      <c r="C381" t="s">
        <v>123</v>
      </c>
      <c r="D381" t="s">
        <v>115</v>
      </c>
      <c r="E381" t="s">
        <v>13</v>
      </c>
      <c r="F381" s="1">
        <v>14782.315000000001</v>
      </c>
    </row>
    <row r="382" spans="1:6" x14ac:dyDescent="0.25">
      <c r="A382" t="s">
        <v>138</v>
      </c>
      <c r="B382" s="6">
        <v>2012</v>
      </c>
      <c r="C382" t="s">
        <v>145</v>
      </c>
      <c r="D382" t="s">
        <v>140</v>
      </c>
      <c r="E382" t="s">
        <v>13</v>
      </c>
      <c r="F382" s="1">
        <v>11939367</v>
      </c>
    </row>
    <row r="383" spans="1:6" x14ac:dyDescent="0.25">
      <c r="A383" t="s">
        <v>138</v>
      </c>
      <c r="B383" s="6">
        <v>2012</v>
      </c>
      <c r="C383" t="s">
        <v>145</v>
      </c>
      <c r="D383" t="s">
        <v>140</v>
      </c>
      <c r="E383" t="s">
        <v>11</v>
      </c>
      <c r="F383" s="1">
        <v>-186</v>
      </c>
    </row>
    <row r="384" spans="1:6" x14ac:dyDescent="0.25">
      <c r="A384" t="s">
        <v>138</v>
      </c>
      <c r="B384" s="6">
        <v>2012</v>
      </c>
      <c r="C384" t="s">
        <v>145</v>
      </c>
      <c r="D384" t="s">
        <v>140</v>
      </c>
      <c r="E384" t="s">
        <v>9</v>
      </c>
      <c r="F384" s="1">
        <v>41375</v>
      </c>
    </row>
    <row r="385" spans="1:6" x14ac:dyDescent="0.25">
      <c r="A385" t="s">
        <v>138</v>
      </c>
      <c r="B385" s="6">
        <v>2012</v>
      </c>
      <c r="C385" t="s">
        <v>146</v>
      </c>
      <c r="D385" t="s">
        <v>140</v>
      </c>
      <c r="E385" t="s">
        <v>13</v>
      </c>
      <c r="F385" s="1">
        <v>622885</v>
      </c>
    </row>
    <row r="386" spans="1:6" x14ac:dyDescent="0.25">
      <c r="A386" t="s">
        <v>138</v>
      </c>
      <c r="B386" s="6">
        <v>2012</v>
      </c>
      <c r="C386" t="s">
        <v>164</v>
      </c>
      <c r="D386" t="s">
        <v>140</v>
      </c>
      <c r="E386" t="s">
        <v>11</v>
      </c>
      <c r="F386" s="1">
        <v>0</v>
      </c>
    </row>
    <row r="387" spans="1:6" x14ac:dyDescent="0.25">
      <c r="A387" t="s">
        <v>138</v>
      </c>
      <c r="B387" s="6">
        <v>2012</v>
      </c>
      <c r="C387" t="s">
        <v>165</v>
      </c>
      <c r="D387" t="s">
        <v>140</v>
      </c>
      <c r="E387" t="s">
        <v>17</v>
      </c>
      <c r="F387" s="1">
        <v>27175</v>
      </c>
    </row>
    <row r="388" spans="1:6" x14ac:dyDescent="0.25">
      <c r="A388" t="s">
        <v>138</v>
      </c>
      <c r="B388" s="6">
        <v>2012</v>
      </c>
      <c r="C388" t="s">
        <v>147</v>
      </c>
      <c r="D388" t="s">
        <v>140</v>
      </c>
      <c r="E388" t="s">
        <v>13</v>
      </c>
      <c r="F388" s="1">
        <v>19941</v>
      </c>
    </row>
    <row r="389" spans="1:6" x14ac:dyDescent="0.25">
      <c r="A389" t="s">
        <v>138</v>
      </c>
      <c r="B389" s="6">
        <v>2012</v>
      </c>
      <c r="C389" t="s">
        <v>147</v>
      </c>
      <c r="D389" t="s">
        <v>140</v>
      </c>
      <c r="E389" t="s">
        <v>11</v>
      </c>
      <c r="F389" s="1">
        <v>-13408</v>
      </c>
    </row>
    <row r="390" spans="1:6" x14ac:dyDescent="0.25">
      <c r="A390" t="s">
        <v>138</v>
      </c>
      <c r="B390" s="6">
        <v>2012</v>
      </c>
      <c r="C390" t="s">
        <v>148</v>
      </c>
      <c r="D390" t="s">
        <v>140</v>
      </c>
      <c r="E390" t="s">
        <v>13</v>
      </c>
      <c r="F390" s="1">
        <v>7534021</v>
      </c>
    </row>
    <row r="391" spans="1:6" x14ac:dyDescent="0.25">
      <c r="A391" t="s">
        <v>138</v>
      </c>
      <c r="B391" s="6">
        <v>2012</v>
      </c>
      <c r="C391" t="s">
        <v>149</v>
      </c>
      <c r="D391" t="s">
        <v>140</v>
      </c>
      <c r="E391" t="s">
        <v>76</v>
      </c>
      <c r="F391" s="1">
        <v>347</v>
      </c>
    </row>
    <row r="392" spans="1:6" x14ac:dyDescent="0.25">
      <c r="A392" t="s">
        <v>138</v>
      </c>
      <c r="B392" s="6">
        <v>2012</v>
      </c>
      <c r="C392" t="s">
        <v>149</v>
      </c>
      <c r="D392" t="s">
        <v>140</v>
      </c>
      <c r="E392" t="s">
        <v>11</v>
      </c>
      <c r="F392" s="1">
        <v>-2585</v>
      </c>
    </row>
    <row r="393" spans="1:6" x14ac:dyDescent="0.25">
      <c r="A393" t="s">
        <v>138</v>
      </c>
      <c r="B393" s="6">
        <v>2012</v>
      </c>
      <c r="C393" t="s">
        <v>151</v>
      </c>
      <c r="D393" t="s">
        <v>140</v>
      </c>
      <c r="E393" t="s">
        <v>76</v>
      </c>
      <c r="F393" s="1">
        <v>-227</v>
      </c>
    </row>
    <row r="394" spans="1:6" x14ac:dyDescent="0.25">
      <c r="A394" t="s">
        <v>138</v>
      </c>
      <c r="B394" s="6">
        <v>2012</v>
      </c>
      <c r="C394" t="s">
        <v>151</v>
      </c>
      <c r="D394" t="s">
        <v>140</v>
      </c>
      <c r="E394" t="s">
        <v>9</v>
      </c>
      <c r="F394" s="1">
        <v>-2057</v>
      </c>
    </row>
    <row r="395" spans="1:6" x14ac:dyDescent="0.25">
      <c r="A395" t="s">
        <v>138</v>
      </c>
      <c r="B395" s="6">
        <v>2012</v>
      </c>
      <c r="C395" t="s">
        <v>166</v>
      </c>
      <c r="D395" t="s">
        <v>140</v>
      </c>
      <c r="E395" t="s">
        <v>17</v>
      </c>
      <c r="F395" s="1">
        <v>18435</v>
      </c>
    </row>
    <row r="396" spans="1:6" x14ac:dyDescent="0.25">
      <c r="A396" t="s">
        <v>138</v>
      </c>
      <c r="B396" s="6">
        <v>2012</v>
      </c>
      <c r="C396" t="s">
        <v>167</v>
      </c>
      <c r="D396" t="s">
        <v>140</v>
      </c>
      <c r="E396" t="s">
        <v>17</v>
      </c>
      <c r="F396" s="1">
        <v>10203</v>
      </c>
    </row>
    <row r="397" spans="1:6" x14ac:dyDescent="0.25">
      <c r="A397" t="s">
        <v>138</v>
      </c>
      <c r="B397" s="6">
        <v>2012</v>
      </c>
      <c r="C397" t="s">
        <v>168</v>
      </c>
      <c r="D397" t="s">
        <v>140</v>
      </c>
      <c r="E397" t="s">
        <v>17</v>
      </c>
      <c r="F397" s="1">
        <v>60975</v>
      </c>
    </row>
    <row r="398" spans="1:6" x14ac:dyDescent="0.25">
      <c r="A398" t="s">
        <v>138</v>
      </c>
      <c r="B398" s="6">
        <v>2012</v>
      </c>
      <c r="C398" t="s">
        <v>169</v>
      </c>
      <c r="D398" t="s">
        <v>140</v>
      </c>
      <c r="E398" t="s">
        <v>17</v>
      </c>
      <c r="F398" s="1">
        <v>89344</v>
      </c>
    </row>
    <row r="399" spans="1:6" x14ac:dyDescent="0.25">
      <c r="A399" t="s">
        <v>138</v>
      </c>
      <c r="B399" s="6">
        <v>2012</v>
      </c>
      <c r="C399" t="s">
        <v>152</v>
      </c>
      <c r="D399" t="s">
        <v>140</v>
      </c>
      <c r="E399" t="s">
        <v>13</v>
      </c>
      <c r="F399" s="1">
        <v>1797</v>
      </c>
    </row>
    <row r="400" spans="1:6" x14ac:dyDescent="0.25">
      <c r="A400" t="s">
        <v>138</v>
      </c>
      <c r="B400" s="6">
        <v>2012</v>
      </c>
      <c r="C400" t="s">
        <v>153</v>
      </c>
      <c r="D400" t="s">
        <v>140</v>
      </c>
      <c r="E400" t="s">
        <v>17</v>
      </c>
      <c r="F400" s="1">
        <v>-111893.73</v>
      </c>
    </row>
    <row r="401" spans="1:6" x14ac:dyDescent="0.25">
      <c r="A401" t="s">
        <v>138</v>
      </c>
      <c r="B401" s="6">
        <v>2012</v>
      </c>
      <c r="C401" t="s">
        <v>154</v>
      </c>
      <c r="D401" t="s">
        <v>140</v>
      </c>
      <c r="E401" t="s">
        <v>9</v>
      </c>
      <c r="F401" s="1">
        <v>4659668.0675999997</v>
      </c>
    </row>
    <row r="402" spans="1:6" x14ac:dyDescent="0.25">
      <c r="A402" t="s">
        <v>138</v>
      </c>
      <c r="B402" s="6">
        <v>2012</v>
      </c>
      <c r="C402" t="s">
        <v>170</v>
      </c>
      <c r="D402" t="s">
        <v>140</v>
      </c>
      <c r="E402" t="s">
        <v>17</v>
      </c>
      <c r="F402" s="1">
        <v>27429</v>
      </c>
    </row>
    <row r="403" spans="1:6" x14ac:dyDescent="0.25">
      <c r="A403" t="s">
        <v>138</v>
      </c>
      <c r="B403" s="6">
        <v>2012</v>
      </c>
      <c r="C403" t="s">
        <v>171</v>
      </c>
      <c r="D403" t="s">
        <v>140</v>
      </c>
      <c r="E403" t="s">
        <v>17</v>
      </c>
      <c r="F403" s="1">
        <v>100003</v>
      </c>
    </row>
    <row r="404" spans="1:6" x14ac:dyDescent="0.25">
      <c r="A404" t="s">
        <v>138</v>
      </c>
      <c r="B404" s="6">
        <v>2012</v>
      </c>
      <c r="C404" t="s">
        <v>172</v>
      </c>
      <c r="D404" t="s">
        <v>140</v>
      </c>
      <c r="E404" t="s">
        <v>17</v>
      </c>
      <c r="F404" s="1">
        <v>29339</v>
      </c>
    </row>
    <row r="405" spans="1:6" x14ac:dyDescent="0.25">
      <c r="A405" t="s">
        <v>138</v>
      </c>
      <c r="B405" s="6">
        <v>2012</v>
      </c>
      <c r="C405" t="s">
        <v>173</v>
      </c>
      <c r="D405" t="s">
        <v>140</v>
      </c>
      <c r="E405" t="s">
        <v>17</v>
      </c>
      <c r="F405" s="1">
        <v>69884</v>
      </c>
    </row>
    <row r="406" spans="1:6" x14ac:dyDescent="0.25">
      <c r="A406" t="s">
        <v>138</v>
      </c>
      <c r="B406" s="6">
        <v>2012</v>
      </c>
      <c r="C406" t="s">
        <v>155</v>
      </c>
      <c r="D406" t="s">
        <v>140</v>
      </c>
      <c r="E406" t="s">
        <v>21</v>
      </c>
      <c r="F406" s="1">
        <v>8938096.0289999992</v>
      </c>
    </row>
    <row r="407" spans="1:6" x14ac:dyDescent="0.25">
      <c r="A407" t="s">
        <v>138</v>
      </c>
      <c r="B407" s="6">
        <v>2012</v>
      </c>
      <c r="C407" t="s">
        <v>156</v>
      </c>
      <c r="D407" t="s">
        <v>140</v>
      </c>
      <c r="E407" t="s">
        <v>17</v>
      </c>
      <c r="F407" s="1">
        <v>13363</v>
      </c>
    </row>
    <row r="408" spans="1:6" x14ac:dyDescent="0.25">
      <c r="A408" t="s">
        <v>138</v>
      </c>
      <c r="B408" s="6">
        <v>2012</v>
      </c>
      <c r="C408" t="s">
        <v>156</v>
      </c>
      <c r="D408" t="s">
        <v>140</v>
      </c>
      <c r="E408" t="s">
        <v>11</v>
      </c>
      <c r="F408" s="1">
        <v>-141955</v>
      </c>
    </row>
    <row r="409" spans="1:6" x14ac:dyDescent="0.25">
      <c r="A409" t="s">
        <v>138</v>
      </c>
      <c r="B409" s="6">
        <v>2012</v>
      </c>
      <c r="C409" t="s">
        <v>157</v>
      </c>
      <c r="D409" t="s">
        <v>140</v>
      </c>
      <c r="E409" t="s">
        <v>11</v>
      </c>
      <c r="F409" s="1">
        <v>-383.59500000000003</v>
      </c>
    </row>
    <row r="410" spans="1:6" x14ac:dyDescent="0.25">
      <c r="A410" t="s">
        <v>138</v>
      </c>
      <c r="B410" s="6">
        <v>2012</v>
      </c>
      <c r="C410" t="s">
        <v>157</v>
      </c>
      <c r="D410" t="s">
        <v>140</v>
      </c>
      <c r="E410" t="s">
        <v>9</v>
      </c>
      <c r="F410" s="1">
        <v>2609394.5550000002</v>
      </c>
    </row>
    <row r="411" spans="1:6" x14ac:dyDescent="0.25">
      <c r="A411" t="s">
        <v>138</v>
      </c>
      <c r="B411" s="6">
        <v>2012</v>
      </c>
      <c r="C411" t="s">
        <v>158</v>
      </c>
      <c r="D411" t="s">
        <v>140</v>
      </c>
      <c r="E411" t="s">
        <v>76</v>
      </c>
      <c r="F411" s="1">
        <v>591</v>
      </c>
    </row>
    <row r="412" spans="1:6" x14ac:dyDescent="0.25">
      <c r="A412" t="s">
        <v>138</v>
      </c>
      <c r="B412" s="6">
        <v>2012</v>
      </c>
      <c r="C412" t="s">
        <v>158</v>
      </c>
      <c r="D412" t="s">
        <v>140</v>
      </c>
      <c r="E412" t="s">
        <v>11</v>
      </c>
      <c r="F412" s="1">
        <v>-54</v>
      </c>
    </row>
    <row r="413" spans="1:6" x14ac:dyDescent="0.25">
      <c r="A413" t="s">
        <v>138</v>
      </c>
      <c r="B413" s="6">
        <v>2012</v>
      </c>
      <c r="C413" t="s">
        <v>159</v>
      </c>
      <c r="D413" t="s">
        <v>140</v>
      </c>
      <c r="E413" t="s">
        <v>9</v>
      </c>
      <c r="F413" s="1">
        <v>2372462</v>
      </c>
    </row>
    <row r="414" spans="1:6" x14ac:dyDescent="0.25">
      <c r="A414" t="s">
        <v>138</v>
      </c>
      <c r="B414" s="6">
        <v>2012</v>
      </c>
      <c r="C414" t="s">
        <v>174</v>
      </c>
      <c r="D414" t="s">
        <v>140</v>
      </c>
      <c r="E414" t="s">
        <v>17</v>
      </c>
      <c r="F414" s="1">
        <v>31086</v>
      </c>
    </row>
    <row r="418" spans="1:6" x14ac:dyDescent="0.25">
      <c r="A418" t="s">
        <v>175</v>
      </c>
      <c r="B418" s="6">
        <v>2014</v>
      </c>
      <c r="C418" t="s">
        <v>176</v>
      </c>
      <c r="D418" t="s">
        <v>115</v>
      </c>
      <c r="E418" t="s">
        <v>9</v>
      </c>
      <c r="F418" s="1">
        <v>3201930</v>
      </c>
    </row>
    <row r="419" spans="1:6" x14ac:dyDescent="0.25">
      <c r="A419" t="s">
        <v>175</v>
      </c>
      <c r="B419" s="6">
        <v>2014</v>
      </c>
      <c r="C419" t="s">
        <v>177</v>
      </c>
      <c r="D419" t="s">
        <v>115</v>
      </c>
      <c r="E419" t="s">
        <v>76</v>
      </c>
      <c r="F419" s="1">
        <v>742</v>
      </c>
    </row>
    <row r="420" spans="1:6" x14ac:dyDescent="0.25">
      <c r="A420" t="s">
        <v>175</v>
      </c>
      <c r="B420" s="6">
        <v>2014</v>
      </c>
      <c r="C420" t="s">
        <v>177</v>
      </c>
      <c r="D420" t="s">
        <v>115</v>
      </c>
      <c r="E420" t="s">
        <v>13</v>
      </c>
      <c r="F420" s="1">
        <v>3197136</v>
      </c>
    </row>
    <row r="421" spans="1:6" x14ac:dyDescent="0.25">
      <c r="A421" t="s">
        <v>175</v>
      </c>
      <c r="B421" s="6">
        <v>2014</v>
      </c>
      <c r="C421" t="s">
        <v>177</v>
      </c>
      <c r="D421" t="s">
        <v>115</v>
      </c>
      <c r="E421" t="s">
        <v>9</v>
      </c>
      <c r="F421" s="1">
        <v>884814</v>
      </c>
    </row>
    <row r="422" spans="1:6" x14ac:dyDescent="0.25">
      <c r="A422" t="s">
        <v>175</v>
      </c>
      <c r="B422" s="6">
        <v>2014</v>
      </c>
      <c r="C422" t="s">
        <v>154</v>
      </c>
      <c r="D422" t="s">
        <v>140</v>
      </c>
      <c r="E422" t="s">
        <v>9</v>
      </c>
      <c r="F422" s="1">
        <v>1119721.8999999999</v>
      </c>
    </row>
    <row r="423" spans="1:6" x14ac:dyDescent="0.25">
      <c r="A423" t="s">
        <v>175</v>
      </c>
      <c r="B423" s="6">
        <v>2014</v>
      </c>
      <c r="C423" t="s">
        <v>178</v>
      </c>
      <c r="D423" t="s">
        <v>115</v>
      </c>
      <c r="E423" t="s">
        <v>9</v>
      </c>
      <c r="F423" s="1">
        <v>36527</v>
      </c>
    </row>
    <row r="424" spans="1:6" x14ac:dyDescent="0.25">
      <c r="A424" t="s">
        <v>175</v>
      </c>
      <c r="B424" s="6">
        <v>2014</v>
      </c>
      <c r="C424" t="s">
        <v>179</v>
      </c>
      <c r="D424" t="s">
        <v>131</v>
      </c>
      <c r="E424" t="s">
        <v>9</v>
      </c>
      <c r="F424" s="1">
        <v>1804212</v>
      </c>
    </row>
    <row r="428" spans="1:6" x14ac:dyDescent="0.25">
      <c r="A428" t="s">
        <v>175</v>
      </c>
      <c r="B428" s="6">
        <v>2013</v>
      </c>
      <c r="C428" t="s">
        <v>176</v>
      </c>
      <c r="D428" t="s">
        <v>115</v>
      </c>
      <c r="E428" t="s">
        <v>9</v>
      </c>
      <c r="F428" s="1">
        <v>2807120</v>
      </c>
    </row>
    <row r="429" spans="1:6" x14ac:dyDescent="0.25">
      <c r="A429" t="s">
        <v>175</v>
      </c>
      <c r="B429" s="6">
        <v>2013</v>
      </c>
      <c r="C429" t="s">
        <v>177</v>
      </c>
      <c r="D429" t="s">
        <v>115</v>
      </c>
      <c r="E429" t="s">
        <v>76</v>
      </c>
      <c r="F429" s="1">
        <v>556</v>
      </c>
    </row>
    <row r="430" spans="1:6" x14ac:dyDescent="0.25">
      <c r="A430" t="s">
        <v>175</v>
      </c>
      <c r="B430" s="6">
        <v>2013</v>
      </c>
      <c r="C430" t="s">
        <v>177</v>
      </c>
      <c r="D430" t="s">
        <v>115</v>
      </c>
      <c r="E430" t="s">
        <v>13</v>
      </c>
      <c r="F430" s="1">
        <v>3464889</v>
      </c>
    </row>
    <row r="431" spans="1:6" x14ac:dyDescent="0.25">
      <c r="A431" t="s">
        <v>175</v>
      </c>
      <c r="B431" s="6">
        <v>2013</v>
      </c>
      <c r="C431" t="s">
        <v>177</v>
      </c>
      <c r="D431" t="s">
        <v>115</v>
      </c>
      <c r="E431" t="s">
        <v>9</v>
      </c>
      <c r="F431" s="1">
        <v>894695</v>
      </c>
    </row>
    <row r="432" spans="1:6" x14ac:dyDescent="0.25">
      <c r="A432" t="s">
        <v>175</v>
      </c>
      <c r="B432" s="6">
        <v>2013</v>
      </c>
      <c r="C432" t="s">
        <v>154</v>
      </c>
      <c r="D432" t="s">
        <v>140</v>
      </c>
      <c r="E432" t="s">
        <v>9</v>
      </c>
      <c r="F432" s="1">
        <v>1292529.5592</v>
      </c>
    </row>
    <row r="433" spans="1:6" x14ac:dyDescent="0.25">
      <c r="A433" t="s">
        <v>175</v>
      </c>
      <c r="B433" s="6">
        <v>2013</v>
      </c>
      <c r="C433" t="s">
        <v>178</v>
      </c>
      <c r="D433" t="s">
        <v>115</v>
      </c>
      <c r="E433" t="s">
        <v>9</v>
      </c>
      <c r="F433" s="1">
        <v>14134</v>
      </c>
    </row>
    <row r="434" spans="1:6" x14ac:dyDescent="0.25">
      <c r="A434" t="s">
        <v>175</v>
      </c>
      <c r="B434" s="6">
        <v>2013</v>
      </c>
      <c r="C434" t="s">
        <v>179</v>
      </c>
      <c r="D434" t="s">
        <v>131</v>
      </c>
      <c r="E434" t="s">
        <v>9</v>
      </c>
      <c r="F434" s="1">
        <v>880876.5</v>
      </c>
    </row>
    <row r="438" spans="1:6" x14ac:dyDescent="0.25">
      <c r="A438" t="s">
        <v>175</v>
      </c>
      <c r="B438" s="6">
        <v>2012</v>
      </c>
      <c r="C438" t="s">
        <v>176</v>
      </c>
      <c r="D438" t="s">
        <v>115</v>
      </c>
      <c r="E438" t="s">
        <v>9</v>
      </c>
      <c r="F438" s="1">
        <v>2770729</v>
      </c>
    </row>
    <row r="439" spans="1:6" x14ac:dyDescent="0.25">
      <c r="A439" t="s">
        <v>175</v>
      </c>
      <c r="B439" s="6">
        <v>2012</v>
      </c>
      <c r="C439" t="s">
        <v>177</v>
      </c>
      <c r="D439" t="s">
        <v>115</v>
      </c>
      <c r="E439" t="s">
        <v>76</v>
      </c>
      <c r="F439" s="1">
        <v>719</v>
      </c>
    </row>
    <row r="440" spans="1:6" x14ac:dyDescent="0.25">
      <c r="A440" t="s">
        <v>175</v>
      </c>
      <c r="B440" s="6">
        <v>2012</v>
      </c>
      <c r="C440" t="s">
        <v>177</v>
      </c>
      <c r="D440" t="s">
        <v>115</v>
      </c>
      <c r="E440" t="s">
        <v>13</v>
      </c>
      <c r="F440" s="1">
        <v>3813683</v>
      </c>
    </row>
    <row r="441" spans="1:6" x14ac:dyDescent="0.25">
      <c r="A441" t="s">
        <v>175</v>
      </c>
      <c r="B441" s="6">
        <v>2012</v>
      </c>
      <c r="C441" t="s">
        <v>177</v>
      </c>
      <c r="D441" t="s">
        <v>115</v>
      </c>
      <c r="E441" t="s">
        <v>9</v>
      </c>
      <c r="F441" s="1">
        <v>835295</v>
      </c>
    </row>
    <row r="442" spans="1:6" x14ac:dyDescent="0.25">
      <c r="A442" t="s">
        <v>175</v>
      </c>
      <c r="B442" s="6">
        <v>2012</v>
      </c>
      <c r="C442" t="s">
        <v>180</v>
      </c>
      <c r="D442" t="s">
        <v>115</v>
      </c>
      <c r="E442" t="s">
        <v>13</v>
      </c>
      <c r="F442" s="1">
        <v>88162</v>
      </c>
    </row>
    <row r="443" spans="1:6" x14ac:dyDescent="0.25">
      <c r="A443" t="s">
        <v>175</v>
      </c>
      <c r="B443" s="6">
        <v>2012</v>
      </c>
      <c r="C443" t="s">
        <v>181</v>
      </c>
      <c r="D443" t="s">
        <v>115</v>
      </c>
      <c r="E443" t="s">
        <v>182</v>
      </c>
      <c r="F443" s="1">
        <v>25240</v>
      </c>
    </row>
    <row r="444" spans="1:6" x14ac:dyDescent="0.25">
      <c r="A444" t="s">
        <v>175</v>
      </c>
      <c r="B444" s="6">
        <v>2012</v>
      </c>
      <c r="C444" t="s">
        <v>154</v>
      </c>
      <c r="D444" t="s">
        <v>140</v>
      </c>
      <c r="E444" t="s">
        <v>9</v>
      </c>
      <c r="F444" s="1">
        <v>1275361.7448</v>
      </c>
    </row>
    <row r="445" spans="1:6" x14ac:dyDescent="0.25">
      <c r="A445" t="s">
        <v>175</v>
      </c>
      <c r="B445" s="6">
        <v>2012</v>
      </c>
      <c r="C445" t="s">
        <v>178</v>
      </c>
      <c r="D445" t="s">
        <v>115</v>
      </c>
      <c r="E445" t="s">
        <v>9</v>
      </c>
      <c r="F445" s="1">
        <v>1501</v>
      </c>
    </row>
    <row r="446" spans="1:6" x14ac:dyDescent="0.25">
      <c r="A446" t="s">
        <v>175</v>
      </c>
      <c r="B446" s="6">
        <v>2012</v>
      </c>
      <c r="C446" t="s">
        <v>179</v>
      </c>
      <c r="D446" t="s">
        <v>131</v>
      </c>
      <c r="E446" t="s">
        <v>9</v>
      </c>
      <c r="F446" s="1">
        <v>879620</v>
      </c>
    </row>
    <row r="450" spans="1:6" x14ac:dyDescent="0.25">
      <c r="A450" t="s">
        <v>183</v>
      </c>
      <c r="B450" s="6">
        <v>2014</v>
      </c>
      <c r="C450" t="s">
        <v>184</v>
      </c>
      <c r="D450" t="s">
        <v>131</v>
      </c>
      <c r="E450" t="s">
        <v>13</v>
      </c>
      <c r="F450" s="1">
        <v>988585</v>
      </c>
    </row>
    <row r="451" spans="1:6" x14ac:dyDescent="0.25">
      <c r="A451" t="s">
        <v>183</v>
      </c>
      <c r="B451" s="6">
        <v>2014</v>
      </c>
      <c r="C451" t="s">
        <v>15</v>
      </c>
      <c r="D451" t="s">
        <v>8</v>
      </c>
      <c r="E451" t="s">
        <v>9</v>
      </c>
      <c r="F451" s="1">
        <v>1024614</v>
      </c>
    </row>
    <row r="452" spans="1:6" x14ac:dyDescent="0.25">
      <c r="A452" t="s">
        <v>183</v>
      </c>
      <c r="B452" s="6">
        <v>2014</v>
      </c>
      <c r="C452" t="s">
        <v>185</v>
      </c>
      <c r="D452" t="s">
        <v>131</v>
      </c>
      <c r="E452" t="s">
        <v>13</v>
      </c>
      <c r="F452" s="1">
        <v>1267</v>
      </c>
    </row>
    <row r="453" spans="1:6" x14ac:dyDescent="0.25">
      <c r="A453" t="s">
        <v>183</v>
      </c>
      <c r="B453" s="6">
        <v>2014</v>
      </c>
      <c r="C453" t="s">
        <v>185</v>
      </c>
      <c r="D453" t="s">
        <v>131</v>
      </c>
      <c r="E453" t="s">
        <v>9</v>
      </c>
      <c r="F453" s="1">
        <v>3910430</v>
      </c>
    </row>
    <row r="454" spans="1:6" x14ac:dyDescent="0.25">
      <c r="A454" t="s">
        <v>183</v>
      </c>
      <c r="B454" s="6">
        <v>2014</v>
      </c>
      <c r="C454" t="s">
        <v>186</v>
      </c>
      <c r="D454" t="s">
        <v>131</v>
      </c>
      <c r="E454" t="s">
        <v>13</v>
      </c>
      <c r="F454" s="1">
        <v>313921.7</v>
      </c>
    </row>
    <row r="455" spans="1:6" x14ac:dyDescent="0.25">
      <c r="A455" t="s">
        <v>183</v>
      </c>
      <c r="B455" s="6">
        <v>2014</v>
      </c>
      <c r="C455" t="s">
        <v>187</v>
      </c>
      <c r="D455" t="s">
        <v>131</v>
      </c>
      <c r="E455" t="s">
        <v>13</v>
      </c>
      <c r="F455" s="1">
        <v>7164</v>
      </c>
    </row>
    <row r="456" spans="1:6" x14ac:dyDescent="0.25">
      <c r="A456" t="s">
        <v>183</v>
      </c>
      <c r="B456" s="6">
        <v>2014</v>
      </c>
      <c r="C456" t="s">
        <v>179</v>
      </c>
      <c r="D456" t="s">
        <v>131</v>
      </c>
      <c r="E456" t="s">
        <v>13</v>
      </c>
      <c r="F456" s="1">
        <v>6538519</v>
      </c>
    </row>
    <row r="457" spans="1:6" x14ac:dyDescent="0.25">
      <c r="A457" t="s">
        <v>183</v>
      </c>
      <c r="B457" s="6">
        <v>2014</v>
      </c>
      <c r="C457" t="s">
        <v>179</v>
      </c>
      <c r="D457" t="s">
        <v>131</v>
      </c>
      <c r="E457" t="s">
        <v>9</v>
      </c>
      <c r="F457" s="1">
        <v>1804212</v>
      </c>
    </row>
    <row r="461" spans="1:6" x14ac:dyDescent="0.25">
      <c r="A461" t="s">
        <v>183</v>
      </c>
      <c r="B461" s="6">
        <v>2013</v>
      </c>
      <c r="C461" t="s">
        <v>184</v>
      </c>
      <c r="D461" t="s">
        <v>131</v>
      </c>
      <c r="E461" t="s">
        <v>13</v>
      </c>
      <c r="F461" s="1">
        <v>1037450</v>
      </c>
    </row>
    <row r="462" spans="1:6" x14ac:dyDescent="0.25">
      <c r="A462" t="s">
        <v>183</v>
      </c>
      <c r="B462" s="6">
        <v>2013</v>
      </c>
      <c r="C462" t="s">
        <v>15</v>
      </c>
      <c r="D462" t="s">
        <v>8</v>
      </c>
      <c r="E462" t="s">
        <v>9</v>
      </c>
      <c r="F462" s="1">
        <v>985235.6</v>
      </c>
    </row>
    <row r="463" spans="1:6" x14ac:dyDescent="0.25">
      <c r="A463" t="s">
        <v>183</v>
      </c>
      <c r="B463" s="6">
        <v>2013</v>
      </c>
      <c r="C463" t="s">
        <v>185</v>
      </c>
      <c r="D463" t="s">
        <v>131</v>
      </c>
      <c r="E463" t="s">
        <v>13</v>
      </c>
      <c r="F463" s="1">
        <v>62</v>
      </c>
    </row>
    <row r="464" spans="1:6" x14ac:dyDescent="0.25">
      <c r="A464" t="s">
        <v>183</v>
      </c>
      <c r="B464" s="6">
        <v>2013</v>
      </c>
      <c r="C464" t="s">
        <v>185</v>
      </c>
      <c r="D464" t="s">
        <v>131</v>
      </c>
      <c r="E464" t="s">
        <v>9</v>
      </c>
      <c r="F464" s="1">
        <v>3178848</v>
      </c>
    </row>
    <row r="465" spans="1:6" x14ac:dyDescent="0.25">
      <c r="A465" t="s">
        <v>183</v>
      </c>
      <c r="B465" s="6">
        <v>2013</v>
      </c>
      <c r="C465" t="s">
        <v>187</v>
      </c>
      <c r="D465" t="s">
        <v>131</v>
      </c>
      <c r="E465" t="s">
        <v>13</v>
      </c>
      <c r="F465" s="1">
        <v>15169</v>
      </c>
    </row>
    <row r="466" spans="1:6" x14ac:dyDescent="0.25">
      <c r="A466" t="s">
        <v>183</v>
      </c>
      <c r="B466" s="6">
        <v>2013</v>
      </c>
      <c r="C466" t="s">
        <v>179</v>
      </c>
      <c r="D466" t="s">
        <v>131</v>
      </c>
      <c r="E466" t="s">
        <v>13</v>
      </c>
      <c r="F466" s="1">
        <v>7605270</v>
      </c>
    </row>
    <row r="467" spans="1:6" x14ac:dyDescent="0.25">
      <c r="A467" t="s">
        <v>183</v>
      </c>
      <c r="B467" s="6">
        <v>2013</v>
      </c>
      <c r="C467" t="s">
        <v>179</v>
      </c>
      <c r="D467" t="s">
        <v>131</v>
      </c>
      <c r="E467" t="s">
        <v>9</v>
      </c>
      <c r="F467" s="1">
        <v>880876.5</v>
      </c>
    </row>
    <row r="471" spans="1:6" x14ac:dyDescent="0.25">
      <c r="A471" t="s">
        <v>183</v>
      </c>
      <c r="B471" s="6">
        <v>2012</v>
      </c>
      <c r="C471" t="s">
        <v>184</v>
      </c>
      <c r="D471" t="s">
        <v>131</v>
      </c>
      <c r="E471" t="s">
        <v>13</v>
      </c>
      <c r="F471" s="1">
        <v>1114385</v>
      </c>
    </row>
    <row r="472" spans="1:6" x14ac:dyDescent="0.25">
      <c r="A472" t="s">
        <v>183</v>
      </c>
      <c r="B472" s="6">
        <v>2012</v>
      </c>
      <c r="C472" t="s">
        <v>188</v>
      </c>
      <c r="D472" t="s">
        <v>131</v>
      </c>
      <c r="E472" t="s">
        <v>11</v>
      </c>
      <c r="F472" s="1">
        <v>-1179</v>
      </c>
    </row>
    <row r="473" spans="1:6" x14ac:dyDescent="0.25">
      <c r="A473" t="s">
        <v>183</v>
      </c>
      <c r="B473" s="6">
        <v>2012</v>
      </c>
      <c r="C473" t="s">
        <v>15</v>
      </c>
      <c r="D473" t="s">
        <v>8</v>
      </c>
      <c r="E473" t="s">
        <v>9</v>
      </c>
      <c r="F473" s="1">
        <v>806305.2</v>
      </c>
    </row>
    <row r="474" spans="1:6" x14ac:dyDescent="0.25">
      <c r="A474" t="s">
        <v>183</v>
      </c>
      <c r="B474" s="6">
        <v>2012</v>
      </c>
      <c r="C474" t="s">
        <v>185</v>
      </c>
      <c r="D474" t="s">
        <v>131</v>
      </c>
      <c r="E474" t="s">
        <v>13</v>
      </c>
      <c r="F474" s="1">
        <v>-82</v>
      </c>
    </row>
    <row r="475" spans="1:6" x14ac:dyDescent="0.25">
      <c r="A475" t="s">
        <v>183</v>
      </c>
      <c r="B475" s="6">
        <v>2012</v>
      </c>
      <c r="C475" t="s">
        <v>185</v>
      </c>
      <c r="D475" t="s">
        <v>131</v>
      </c>
      <c r="E475" t="s">
        <v>9</v>
      </c>
      <c r="F475" s="1">
        <v>1960671</v>
      </c>
    </row>
    <row r="476" spans="1:6" x14ac:dyDescent="0.25">
      <c r="A476" t="s">
        <v>183</v>
      </c>
      <c r="B476" s="6">
        <v>2012</v>
      </c>
      <c r="C476" t="s">
        <v>187</v>
      </c>
      <c r="D476" t="s">
        <v>131</v>
      </c>
      <c r="E476" t="s">
        <v>13</v>
      </c>
      <c r="F476" s="1">
        <v>983</v>
      </c>
    </row>
    <row r="477" spans="1:6" x14ac:dyDescent="0.25">
      <c r="A477" t="s">
        <v>183</v>
      </c>
      <c r="B477" s="6">
        <v>2012</v>
      </c>
      <c r="C477" t="s">
        <v>179</v>
      </c>
      <c r="D477" t="s">
        <v>131</v>
      </c>
      <c r="E477" t="s">
        <v>13</v>
      </c>
      <c r="F477" s="1">
        <v>7982613</v>
      </c>
    </row>
    <row r="478" spans="1:6" x14ac:dyDescent="0.25">
      <c r="A478" t="s">
        <v>183</v>
      </c>
      <c r="B478" s="6">
        <v>2012</v>
      </c>
      <c r="C478" t="s">
        <v>179</v>
      </c>
      <c r="D478" t="s">
        <v>131</v>
      </c>
      <c r="E478" t="s">
        <v>9</v>
      </c>
      <c r="F478" s="1">
        <v>879620</v>
      </c>
    </row>
    <row r="482" spans="1:6" x14ac:dyDescent="0.25">
      <c r="A482" t="s">
        <v>189</v>
      </c>
      <c r="B482" s="6">
        <v>2014</v>
      </c>
      <c r="C482" t="s">
        <v>190</v>
      </c>
      <c r="D482" t="s">
        <v>64</v>
      </c>
      <c r="E482" t="s">
        <v>191</v>
      </c>
      <c r="F482" s="1">
        <v>519862</v>
      </c>
    </row>
    <row r="483" spans="1:6" x14ac:dyDescent="0.25">
      <c r="A483" t="s">
        <v>189</v>
      </c>
      <c r="B483" s="6">
        <v>2014</v>
      </c>
      <c r="C483" t="s">
        <v>192</v>
      </c>
      <c r="D483" t="s">
        <v>64</v>
      </c>
      <c r="E483" t="s">
        <v>9</v>
      </c>
      <c r="F483" s="1">
        <v>2726894</v>
      </c>
    </row>
    <row r="484" spans="1:6" x14ac:dyDescent="0.25">
      <c r="A484" t="s">
        <v>189</v>
      </c>
      <c r="B484" s="6">
        <v>2014</v>
      </c>
      <c r="C484" t="s">
        <v>193</v>
      </c>
      <c r="D484" t="s">
        <v>64</v>
      </c>
      <c r="E484" t="s">
        <v>11</v>
      </c>
      <c r="F484" s="1">
        <v>-144024</v>
      </c>
    </row>
    <row r="485" spans="1:6" x14ac:dyDescent="0.25">
      <c r="A485" t="s">
        <v>189</v>
      </c>
      <c r="B485" s="6">
        <v>2014</v>
      </c>
      <c r="C485" t="s">
        <v>194</v>
      </c>
      <c r="D485" t="s">
        <v>64</v>
      </c>
      <c r="E485" t="s">
        <v>13</v>
      </c>
      <c r="F485" s="1">
        <v>15557</v>
      </c>
    </row>
    <row r="486" spans="1:6" x14ac:dyDescent="0.25">
      <c r="A486" t="s">
        <v>189</v>
      </c>
      <c r="B486" s="6">
        <v>2014</v>
      </c>
      <c r="C486" t="s">
        <v>195</v>
      </c>
      <c r="D486" t="s">
        <v>64</v>
      </c>
      <c r="E486" t="s">
        <v>13</v>
      </c>
      <c r="F486" s="1">
        <v>3859936</v>
      </c>
    </row>
    <row r="487" spans="1:6" x14ac:dyDescent="0.25">
      <c r="A487" t="s">
        <v>189</v>
      </c>
      <c r="B487" s="6">
        <v>2014</v>
      </c>
      <c r="C487" t="s">
        <v>196</v>
      </c>
      <c r="D487" t="s">
        <v>64</v>
      </c>
      <c r="E487" t="s">
        <v>9</v>
      </c>
      <c r="F487" s="1">
        <v>1255327</v>
      </c>
    </row>
    <row r="488" spans="1:6" x14ac:dyDescent="0.25">
      <c r="A488" t="s">
        <v>189</v>
      </c>
      <c r="B488" s="6">
        <v>2014</v>
      </c>
      <c r="C488" t="s">
        <v>197</v>
      </c>
      <c r="D488" t="s">
        <v>64</v>
      </c>
      <c r="E488" t="s">
        <v>17</v>
      </c>
      <c r="F488" s="1">
        <v>104194</v>
      </c>
    </row>
    <row r="489" spans="1:6" x14ac:dyDescent="0.25">
      <c r="A489" t="s">
        <v>189</v>
      </c>
      <c r="B489" s="6">
        <v>2014</v>
      </c>
      <c r="C489" t="s">
        <v>198</v>
      </c>
      <c r="D489" t="s">
        <v>64</v>
      </c>
      <c r="E489" t="s">
        <v>13</v>
      </c>
      <c r="F489" s="1">
        <v>1904369</v>
      </c>
    </row>
    <row r="490" spans="1:6" x14ac:dyDescent="0.25">
      <c r="A490" t="s">
        <v>189</v>
      </c>
      <c r="B490" s="6">
        <v>2014</v>
      </c>
      <c r="C490" t="s">
        <v>199</v>
      </c>
      <c r="D490" t="s">
        <v>64</v>
      </c>
      <c r="E490" t="s">
        <v>21</v>
      </c>
      <c r="F490" s="1">
        <v>4121303.3881999999</v>
      </c>
    </row>
    <row r="491" spans="1:6" x14ac:dyDescent="0.25">
      <c r="A491" t="s">
        <v>189</v>
      </c>
      <c r="B491" s="6">
        <v>2014</v>
      </c>
      <c r="C491" t="s">
        <v>200</v>
      </c>
      <c r="D491" t="s">
        <v>64</v>
      </c>
      <c r="E491" t="s">
        <v>9</v>
      </c>
      <c r="F491" s="1">
        <v>3454773</v>
      </c>
    </row>
    <row r="492" spans="1:6" x14ac:dyDescent="0.25">
      <c r="A492" t="s">
        <v>189</v>
      </c>
      <c r="B492" s="6">
        <v>2014</v>
      </c>
      <c r="C492" t="s">
        <v>201</v>
      </c>
      <c r="D492" t="s">
        <v>64</v>
      </c>
      <c r="E492" t="s">
        <v>76</v>
      </c>
      <c r="F492" s="1">
        <v>2747</v>
      </c>
    </row>
    <row r="496" spans="1:6" x14ac:dyDescent="0.25">
      <c r="A496" t="s">
        <v>189</v>
      </c>
      <c r="B496" s="6">
        <v>2013</v>
      </c>
      <c r="C496" t="s">
        <v>202</v>
      </c>
      <c r="D496" t="s">
        <v>64</v>
      </c>
      <c r="E496" t="s">
        <v>9</v>
      </c>
      <c r="F496" s="1">
        <v>777762</v>
      </c>
    </row>
    <row r="497" spans="1:6" x14ac:dyDescent="0.25">
      <c r="A497" t="s">
        <v>189</v>
      </c>
      <c r="B497" s="6">
        <v>2013</v>
      </c>
      <c r="C497" t="s">
        <v>190</v>
      </c>
      <c r="D497" t="s">
        <v>64</v>
      </c>
      <c r="E497" t="s">
        <v>191</v>
      </c>
      <c r="F497" s="1">
        <v>564473</v>
      </c>
    </row>
    <row r="498" spans="1:6" x14ac:dyDescent="0.25">
      <c r="A498" t="s">
        <v>189</v>
      </c>
      <c r="B498" s="6">
        <v>2013</v>
      </c>
      <c r="C498" t="s">
        <v>192</v>
      </c>
      <c r="D498" t="s">
        <v>64</v>
      </c>
      <c r="E498" t="s">
        <v>9</v>
      </c>
      <c r="F498" s="1">
        <v>2445715</v>
      </c>
    </row>
    <row r="499" spans="1:6" x14ac:dyDescent="0.25">
      <c r="A499" t="s">
        <v>189</v>
      </c>
      <c r="B499" s="6">
        <v>2013</v>
      </c>
      <c r="C499" t="s">
        <v>193</v>
      </c>
      <c r="D499" t="s">
        <v>64</v>
      </c>
      <c r="E499" t="s">
        <v>11</v>
      </c>
      <c r="F499" s="1">
        <v>-175206</v>
      </c>
    </row>
    <row r="500" spans="1:6" x14ac:dyDescent="0.25">
      <c r="A500" t="s">
        <v>189</v>
      </c>
      <c r="B500" s="6">
        <v>2013</v>
      </c>
      <c r="C500" t="s">
        <v>194</v>
      </c>
      <c r="D500" t="s">
        <v>64</v>
      </c>
      <c r="E500" t="s">
        <v>13</v>
      </c>
      <c r="F500" s="1">
        <v>22214</v>
      </c>
    </row>
    <row r="501" spans="1:6" x14ac:dyDescent="0.25">
      <c r="A501" t="s">
        <v>189</v>
      </c>
      <c r="B501" s="6">
        <v>2013</v>
      </c>
      <c r="C501" t="s">
        <v>195</v>
      </c>
      <c r="D501" t="s">
        <v>64</v>
      </c>
      <c r="E501" t="s">
        <v>13</v>
      </c>
      <c r="F501" s="1">
        <v>4695529</v>
      </c>
    </row>
    <row r="502" spans="1:6" x14ac:dyDescent="0.25">
      <c r="A502" t="s">
        <v>189</v>
      </c>
      <c r="B502" s="6">
        <v>2013</v>
      </c>
      <c r="C502" t="s">
        <v>196</v>
      </c>
      <c r="D502" t="s">
        <v>64</v>
      </c>
      <c r="E502" t="s">
        <v>9</v>
      </c>
      <c r="F502" s="1">
        <v>741682</v>
      </c>
    </row>
    <row r="503" spans="1:6" x14ac:dyDescent="0.25">
      <c r="A503" t="s">
        <v>189</v>
      </c>
      <c r="B503" s="6">
        <v>2013</v>
      </c>
      <c r="C503" t="s">
        <v>197</v>
      </c>
      <c r="D503" t="s">
        <v>64</v>
      </c>
      <c r="E503" t="s">
        <v>17</v>
      </c>
      <c r="F503" s="1">
        <v>254191</v>
      </c>
    </row>
    <row r="504" spans="1:6" x14ac:dyDescent="0.25">
      <c r="A504" t="s">
        <v>189</v>
      </c>
      <c r="B504" s="6">
        <v>2013</v>
      </c>
      <c r="C504" t="s">
        <v>198</v>
      </c>
      <c r="D504" t="s">
        <v>64</v>
      </c>
      <c r="E504" t="s">
        <v>13</v>
      </c>
      <c r="F504" s="1">
        <v>1302159</v>
      </c>
    </row>
    <row r="505" spans="1:6" x14ac:dyDescent="0.25">
      <c r="A505" t="s">
        <v>189</v>
      </c>
      <c r="B505" s="6">
        <v>2013</v>
      </c>
      <c r="C505" t="s">
        <v>199</v>
      </c>
      <c r="D505" t="s">
        <v>64</v>
      </c>
      <c r="E505" t="s">
        <v>21</v>
      </c>
      <c r="F505" s="1">
        <v>5580383.0051999995</v>
      </c>
    </row>
    <row r="506" spans="1:6" x14ac:dyDescent="0.25">
      <c r="A506" t="s">
        <v>189</v>
      </c>
      <c r="B506" s="6">
        <v>2013</v>
      </c>
      <c r="C506" t="s">
        <v>200</v>
      </c>
      <c r="D506" t="s">
        <v>64</v>
      </c>
      <c r="E506" t="s">
        <v>9</v>
      </c>
      <c r="F506" s="1">
        <v>2805500</v>
      </c>
    </row>
    <row r="507" spans="1:6" x14ac:dyDescent="0.25">
      <c r="A507" t="s">
        <v>189</v>
      </c>
      <c r="B507" s="6">
        <v>2013</v>
      </c>
      <c r="C507" t="s">
        <v>201</v>
      </c>
      <c r="D507" t="s">
        <v>64</v>
      </c>
      <c r="E507" t="s">
        <v>13</v>
      </c>
      <c r="F507" s="1">
        <v>1123</v>
      </c>
    </row>
    <row r="511" spans="1:6" x14ac:dyDescent="0.25">
      <c r="A511" t="s">
        <v>189</v>
      </c>
      <c r="B511" s="6">
        <v>2012</v>
      </c>
      <c r="C511" t="s">
        <v>202</v>
      </c>
      <c r="D511" t="s">
        <v>64</v>
      </c>
      <c r="E511" t="s">
        <v>9</v>
      </c>
      <c r="F511" s="1">
        <v>1652186</v>
      </c>
    </row>
    <row r="512" spans="1:6" x14ac:dyDescent="0.25">
      <c r="A512" t="s">
        <v>189</v>
      </c>
      <c r="B512" s="6">
        <v>2012</v>
      </c>
      <c r="C512" t="s">
        <v>190</v>
      </c>
      <c r="D512" t="s">
        <v>64</v>
      </c>
      <c r="E512" t="s">
        <v>191</v>
      </c>
      <c r="F512" s="1">
        <v>579252</v>
      </c>
    </row>
    <row r="513" spans="1:6" x14ac:dyDescent="0.25">
      <c r="A513" t="s">
        <v>189</v>
      </c>
      <c r="B513" s="6">
        <v>2012</v>
      </c>
      <c r="C513" t="s">
        <v>203</v>
      </c>
      <c r="D513" t="s">
        <v>64</v>
      </c>
      <c r="E513" t="s">
        <v>13</v>
      </c>
      <c r="F513" s="1">
        <v>4086</v>
      </c>
    </row>
    <row r="514" spans="1:6" x14ac:dyDescent="0.25">
      <c r="A514" t="s">
        <v>189</v>
      </c>
      <c r="B514" s="6">
        <v>2012</v>
      </c>
      <c r="C514" t="s">
        <v>192</v>
      </c>
      <c r="D514" t="s">
        <v>64</v>
      </c>
      <c r="E514" t="s">
        <v>9</v>
      </c>
      <c r="F514" s="1">
        <v>1988813</v>
      </c>
    </row>
    <row r="515" spans="1:6" x14ac:dyDescent="0.25">
      <c r="A515" t="s">
        <v>189</v>
      </c>
      <c r="B515" s="6">
        <v>2012</v>
      </c>
      <c r="C515" t="s">
        <v>193</v>
      </c>
      <c r="D515" t="s">
        <v>64</v>
      </c>
      <c r="E515" t="s">
        <v>11</v>
      </c>
      <c r="F515" s="1">
        <v>-254434</v>
      </c>
    </row>
    <row r="516" spans="1:6" x14ac:dyDescent="0.25">
      <c r="A516" t="s">
        <v>189</v>
      </c>
      <c r="B516" s="6">
        <v>2012</v>
      </c>
      <c r="C516" t="s">
        <v>194</v>
      </c>
      <c r="D516" t="s">
        <v>64</v>
      </c>
      <c r="E516" t="s">
        <v>13</v>
      </c>
      <c r="F516" s="1">
        <v>65232</v>
      </c>
    </row>
    <row r="517" spans="1:6" x14ac:dyDescent="0.25">
      <c r="A517" t="s">
        <v>189</v>
      </c>
      <c r="B517" s="6">
        <v>2012</v>
      </c>
      <c r="C517" t="s">
        <v>204</v>
      </c>
      <c r="D517" t="s">
        <v>64</v>
      </c>
      <c r="E517" t="s">
        <v>76</v>
      </c>
      <c r="F517" s="1">
        <v>34</v>
      </c>
    </row>
    <row r="518" spans="1:6" x14ac:dyDescent="0.25">
      <c r="A518" t="s">
        <v>189</v>
      </c>
      <c r="B518" s="6">
        <v>2012</v>
      </c>
      <c r="C518" t="s">
        <v>195</v>
      </c>
      <c r="D518" t="s">
        <v>64</v>
      </c>
      <c r="E518" t="s">
        <v>13</v>
      </c>
      <c r="F518" s="1">
        <v>4815442</v>
      </c>
    </row>
    <row r="519" spans="1:6" x14ac:dyDescent="0.25">
      <c r="A519" t="s">
        <v>189</v>
      </c>
      <c r="B519" s="6">
        <v>2012</v>
      </c>
      <c r="C519" t="s">
        <v>196</v>
      </c>
      <c r="D519" t="s">
        <v>64</v>
      </c>
      <c r="E519" t="s">
        <v>9</v>
      </c>
      <c r="F519" s="1">
        <v>583272</v>
      </c>
    </row>
    <row r="520" spans="1:6" x14ac:dyDescent="0.25">
      <c r="A520" t="s">
        <v>189</v>
      </c>
      <c r="B520" s="6">
        <v>2012</v>
      </c>
      <c r="C520" t="s">
        <v>205</v>
      </c>
      <c r="D520" t="s">
        <v>64</v>
      </c>
      <c r="E520" t="s">
        <v>17</v>
      </c>
      <c r="F520" s="1">
        <v>13670</v>
      </c>
    </row>
    <row r="521" spans="1:6" x14ac:dyDescent="0.25">
      <c r="A521" t="s">
        <v>189</v>
      </c>
      <c r="B521" s="6">
        <v>2012</v>
      </c>
      <c r="C521" t="s">
        <v>206</v>
      </c>
      <c r="D521" t="s">
        <v>64</v>
      </c>
      <c r="E521" t="s">
        <v>17</v>
      </c>
      <c r="F521" s="1">
        <v>48402</v>
      </c>
    </row>
    <row r="522" spans="1:6" x14ac:dyDescent="0.25">
      <c r="A522" t="s">
        <v>189</v>
      </c>
      <c r="B522" s="6">
        <v>2012</v>
      </c>
      <c r="C522" t="s">
        <v>207</v>
      </c>
      <c r="D522" t="s">
        <v>64</v>
      </c>
      <c r="E522" t="s">
        <v>13</v>
      </c>
      <c r="F522" s="1">
        <v>12206</v>
      </c>
    </row>
    <row r="523" spans="1:6" x14ac:dyDescent="0.25">
      <c r="A523" t="s">
        <v>189</v>
      </c>
      <c r="B523" s="6">
        <v>2012</v>
      </c>
      <c r="C523" t="s">
        <v>197</v>
      </c>
      <c r="D523" t="s">
        <v>64</v>
      </c>
      <c r="E523" t="s">
        <v>17</v>
      </c>
      <c r="F523" s="1">
        <v>19871</v>
      </c>
    </row>
    <row r="524" spans="1:6" x14ac:dyDescent="0.25">
      <c r="A524" t="s">
        <v>189</v>
      </c>
      <c r="B524" s="6">
        <v>2012</v>
      </c>
      <c r="C524" t="s">
        <v>208</v>
      </c>
      <c r="D524" t="s">
        <v>64</v>
      </c>
      <c r="E524" t="s">
        <v>209</v>
      </c>
      <c r="F524" s="1">
        <v>68828</v>
      </c>
    </row>
    <row r="525" spans="1:6" x14ac:dyDescent="0.25">
      <c r="A525" t="s">
        <v>189</v>
      </c>
      <c r="B525" s="6">
        <v>2012</v>
      </c>
      <c r="C525" t="s">
        <v>210</v>
      </c>
      <c r="D525" t="s">
        <v>140</v>
      </c>
      <c r="E525" t="s">
        <v>17</v>
      </c>
      <c r="F525" s="1">
        <v>48397</v>
      </c>
    </row>
    <row r="526" spans="1:6" x14ac:dyDescent="0.25">
      <c r="A526" t="s">
        <v>189</v>
      </c>
      <c r="B526" s="6">
        <v>2012</v>
      </c>
      <c r="C526" t="s">
        <v>198</v>
      </c>
      <c r="D526" t="s">
        <v>64</v>
      </c>
      <c r="E526" t="s">
        <v>13</v>
      </c>
      <c r="F526" s="1">
        <v>2749373</v>
      </c>
    </row>
    <row r="527" spans="1:6" x14ac:dyDescent="0.25">
      <c r="A527" t="s">
        <v>189</v>
      </c>
      <c r="B527" s="6">
        <v>2012</v>
      </c>
      <c r="C527" t="s">
        <v>211</v>
      </c>
      <c r="D527" t="s">
        <v>64</v>
      </c>
      <c r="E527" t="s">
        <v>9</v>
      </c>
      <c r="F527" s="1">
        <v>26198</v>
      </c>
    </row>
    <row r="528" spans="1:6" x14ac:dyDescent="0.25">
      <c r="A528" t="s">
        <v>189</v>
      </c>
      <c r="B528" s="6">
        <v>2012</v>
      </c>
      <c r="C528" t="s">
        <v>199</v>
      </c>
      <c r="D528" t="s">
        <v>64</v>
      </c>
      <c r="E528" t="s">
        <v>21</v>
      </c>
      <c r="F528" s="1">
        <v>4854794.0608999999</v>
      </c>
    </row>
    <row r="529" spans="1:6" x14ac:dyDescent="0.25">
      <c r="A529" t="s">
        <v>189</v>
      </c>
      <c r="B529" s="6">
        <v>2012</v>
      </c>
      <c r="C529" t="s">
        <v>200</v>
      </c>
      <c r="D529" t="s">
        <v>64</v>
      </c>
      <c r="E529" t="s">
        <v>9</v>
      </c>
      <c r="F529" s="1">
        <v>3697547</v>
      </c>
    </row>
    <row r="530" spans="1:6" x14ac:dyDescent="0.25">
      <c r="A530" t="s">
        <v>189</v>
      </c>
      <c r="B530" s="6">
        <v>2012</v>
      </c>
      <c r="C530" t="s">
        <v>201</v>
      </c>
      <c r="D530" t="s">
        <v>64</v>
      </c>
      <c r="E530" t="s">
        <v>13</v>
      </c>
      <c r="F530" s="1">
        <v>3295</v>
      </c>
    </row>
    <row r="534" spans="1:6" x14ac:dyDescent="0.25">
      <c r="A534" t="s">
        <v>212</v>
      </c>
      <c r="B534" s="6">
        <v>2014</v>
      </c>
      <c r="C534" t="s">
        <v>213</v>
      </c>
      <c r="D534" t="s">
        <v>115</v>
      </c>
      <c r="E534" t="s">
        <v>13</v>
      </c>
      <c r="F534" s="1">
        <v>6539476</v>
      </c>
    </row>
    <row r="535" spans="1:6" x14ac:dyDescent="0.25">
      <c r="A535" t="s">
        <v>212</v>
      </c>
      <c r="B535" s="6">
        <v>2014</v>
      </c>
      <c r="C535" t="s">
        <v>214</v>
      </c>
      <c r="D535" t="s">
        <v>115</v>
      </c>
      <c r="E535" t="s">
        <v>13</v>
      </c>
      <c r="F535" s="1">
        <v>10687</v>
      </c>
    </row>
    <row r="536" spans="1:6" x14ac:dyDescent="0.25">
      <c r="A536" t="s">
        <v>212</v>
      </c>
      <c r="B536" s="6">
        <v>2014</v>
      </c>
      <c r="C536" t="s">
        <v>214</v>
      </c>
      <c r="D536" t="s">
        <v>115</v>
      </c>
      <c r="E536" t="s">
        <v>9</v>
      </c>
      <c r="F536" s="1">
        <v>9158010</v>
      </c>
    </row>
    <row r="537" spans="1:6" x14ac:dyDescent="0.25">
      <c r="A537" t="s">
        <v>212</v>
      </c>
      <c r="B537" s="6">
        <v>2014</v>
      </c>
      <c r="C537" t="s">
        <v>215</v>
      </c>
      <c r="D537" t="s">
        <v>115</v>
      </c>
      <c r="E537" t="s">
        <v>13</v>
      </c>
      <c r="F537" s="1">
        <v>105491</v>
      </c>
    </row>
    <row r="538" spans="1:6" x14ac:dyDescent="0.25">
      <c r="A538" t="s">
        <v>212</v>
      </c>
      <c r="B538" s="6">
        <v>2014</v>
      </c>
      <c r="C538" t="s">
        <v>215</v>
      </c>
      <c r="D538" t="s">
        <v>115</v>
      </c>
      <c r="E538" t="s">
        <v>216</v>
      </c>
      <c r="F538" s="1">
        <v>1550280</v>
      </c>
    </row>
    <row r="542" spans="1:6" x14ac:dyDescent="0.25">
      <c r="A542" t="s">
        <v>212</v>
      </c>
      <c r="B542" s="6">
        <v>2013</v>
      </c>
      <c r="C542" t="s">
        <v>213</v>
      </c>
      <c r="D542" t="s">
        <v>115</v>
      </c>
      <c r="E542" t="s">
        <v>76</v>
      </c>
      <c r="F542" s="1">
        <v>59611</v>
      </c>
    </row>
    <row r="543" spans="1:6" x14ac:dyDescent="0.25">
      <c r="A543" t="s">
        <v>212</v>
      </c>
      <c r="B543" s="6">
        <v>2013</v>
      </c>
      <c r="C543" t="s">
        <v>213</v>
      </c>
      <c r="D543" t="s">
        <v>115</v>
      </c>
      <c r="E543" t="s">
        <v>13</v>
      </c>
      <c r="F543" s="1">
        <v>7326848</v>
      </c>
    </row>
    <row r="544" spans="1:6" x14ac:dyDescent="0.25">
      <c r="A544" t="s">
        <v>212</v>
      </c>
      <c r="B544" s="6">
        <v>2013</v>
      </c>
      <c r="C544" t="s">
        <v>214</v>
      </c>
      <c r="D544" t="s">
        <v>115</v>
      </c>
      <c r="E544" t="s">
        <v>13</v>
      </c>
      <c r="F544" s="1">
        <v>13122</v>
      </c>
    </row>
    <row r="545" spans="1:6" x14ac:dyDescent="0.25">
      <c r="A545" t="s">
        <v>212</v>
      </c>
      <c r="B545" s="6">
        <v>2013</v>
      </c>
      <c r="C545" t="s">
        <v>214</v>
      </c>
      <c r="D545" t="s">
        <v>115</v>
      </c>
      <c r="E545" t="s">
        <v>9</v>
      </c>
      <c r="F545" s="1">
        <v>9533041</v>
      </c>
    </row>
    <row r="546" spans="1:6" x14ac:dyDescent="0.25">
      <c r="A546" t="s">
        <v>212</v>
      </c>
      <c r="B546" s="6">
        <v>2013</v>
      </c>
      <c r="C546" t="s">
        <v>215</v>
      </c>
      <c r="D546" t="s">
        <v>115</v>
      </c>
      <c r="E546" t="s">
        <v>13</v>
      </c>
      <c r="F546" s="1">
        <v>181615</v>
      </c>
    </row>
    <row r="547" spans="1:6" x14ac:dyDescent="0.25">
      <c r="A547" t="s">
        <v>212</v>
      </c>
      <c r="B547" s="6">
        <v>2013</v>
      </c>
      <c r="C547" t="s">
        <v>215</v>
      </c>
      <c r="D547" t="s">
        <v>115</v>
      </c>
      <c r="E547" t="s">
        <v>9</v>
      </c>
      <c r="F547" s="1">
        <v>1376995</v>
      </c>
    </row>
    <row r="551" spans="1:6" x14ac:dyDescent="0.25">
      <c r="A551" t="s">
        <v>212</v>
      </c>
      <c r="B551" s="6">
        <v>2012</v>
      </c>
      <c r="C551" t="s">
        <v>213</v>
      </c>
      <c r="D551" t="s">
        <v>115</v>
      </c>
      <c r="E551" t="s">
        <v>76</v>
      </c>
      <c r="F551" s="1">
        <v>71682</v>
      </c>
    </row>
    <row r="552" spans="1:6" x14ac:dyDescent="0.25">
      <c r="A552" t="s">
        <v>212</v>
      </c>
      <c r="B552" s="6">
        <v>2012</v>
      </c>
      <c r="C552" t="s">
        <v>213</v>
      </c>
      <c r="D552" t="s">
        <v>115</v>
      </c>
      <c r="E552" t="s">
        <v>13</v>
      </c>
      <c r="F552" s="1">
        <v>7119529</v>
      </c>
    </row>
    <row r="553" spans="1:6" x14ac:dyDescent="0.25">
      <c r="A553" t="s">
        <v>212</v>
      </c>
      <c r="B553" s="6">
        <v>2012</v>
      </c>
      <c r="C553" t="s">
        <v>214</v>
      </c>
      <c r="D553" t="s">
        <v>115</v>
      </c>
      <c r="E553" t="s">
        <v>13</v>
      </c>
      <c r="F553" s="1">
        <v>11596</v>
      </c>
    </row>
    <row r="554" spans="1:6" x14ac:dyDescent="0.25">
      <c r="A554" t="s">
        <v>212</v>
      </c>
      <c r="B554" s="6">
        <v>2012</v>
      </c>
      <c r="C554" t="s">
        <v>214</v>
      </c>
      <c r="D554" t="s">
        <v>115</v>
      </c>
      <c r="E554" t="s">
        <v>9</v>
      </c>
      <c r="F554" s="1">
        <v>9544754</v>
      </c>
    </row>
    <row r="555" spans="1:6" x14ac:dyDescent="0.25">
      <c r="A555" t="s">
        <v>212</v>
      </c>
      <c r="B555" s="6">
        <v>2012</v>
      </c>
      <c r="C555" t="s">
        <v>217</v>
      </c>
      <c r="D555" t="s">
        <v>115</v>
      </c>
      <c r="E555" t="s">
        <v>11</v>
      </c>
      <c r="F555" s="1">
        <v>-5</v>
      </c>
    </row>
    <row r="556" spans="1:6" x14ac:dyDescent="0.25">
      <c r="A556" t="s">
        <v>212</v>
      </c>
      <c r="B556" s="6">
        <v>2012</v>
      </c>
      <c r="C556" t="s">
        <v>218</v>
      </c>
      <c r="D556" t="s">
        <v>115</v>
      </c>
      <c r="E556" t="s">
        <v>11</v>
      </c>
      <c r="F556" s="1">
        <v>0</v>
      </c>
    </row>
    <row r="557" spans="1:6" x14ac:dyDescent="0.25">
      <c r="A557" t="s">
        <v>212</v>
      </c>
      <c r="B557" s="6">
        <v>2012</v>
      </c>
      <c r="C557" t="s">
        <v>215</v>
      </c>
      <c r="D557" t="s">
        <v>115</v>
      </c>
      <c r="E557" t="s">
        <v>13</v>
      </c>
      <c r="F557" s="1">
        <v>437050</v>
      </c>
    </row>
    <row r="558" spans="1:6" x14ac:dyDescent="0.25">
      <c r="A558" t="s">
        <v>212</v>
      </c>
      <c r="B558" s="6">
        <v>2012</v>
      </c>
      <c r="C558" t="s">
        <v>215</v>
      </c>
      <c r="D558" t="s">
        <v>115</v>
      </c>
      <c r="E558" t="s">
        <v>9</v>
      </c>
      <c r="F558" s="1">
        <v>1194915</v>
      </c>
    </row>
    <row r="562" spans="1:6" x14ac:dyDescent="0.25">
      <c r="A562" t="s">
        <v>291</v>
      </c>
      <c r="B562" s="6">
        <v>2014</v>
      </c>
      <c r="C562" t="s">
        <v>292</v>
      </c>
      <c r="D562" t="s">
        <v>41</v>
      </c>
      <c r="E562" t="s">
        <v>191</v>
      </c>
      <c r="F562" s="1">
        <v>195811</v>
      </c>
    </row>
    <row r="563" spans="1:6" x14ac:dyDescent="0.25">
      <c r="A563" t="s">
        <v>291</v>
      </c>
      <c r="B563" s="6">
        <v>2014</v>
      </c>
      <c r="C563" t="s">
        <v>324</v>
      </c>
      <c r="D563" t="s">
        <v>41</v>
      </c>
      <c r="E563" t="s">
        <v>11</v>
      </c>
      <c r="F563" s="1">
        <v>-569306.4</v>
      </c>
    </row>
    <row r="564" spans="1:6" x14ac:dyDescent="0.25">
      <c r="A564" t="s">
        <v>291</v>
      </c>
      <c r="B564" s="6">
        <v>2014</v>
      </c>
      <c r="C564" t="s">
        <v>293</v>
      </c>
      <c r="D564" t="s">
        <v>41</v>
      </c>
      <c r="E564" t="s">
        <v>13</v>
      </c>
      <c r="F564" s="1">
        <v>2800653</v>
      </c>
    </row>
    <row r="565" spans="1:6" x14ac:dyDescent="0.25">
      <c r="A565" t="s">
        <v>291</v>
      </c>
      <c r="B565" s="6">
        <v>2014</v>
      </c>
      <c r="C565" t="s">
        <v>295</v>
      </c>
      <c r="D565" t="s">
        <v>41</v>
      </c>
      <c r="E565" t="s">
        <v>13</v>
      </c>
      <c r="F565" s="1">
        <v>251392</v>
      </c>
    </row>
    <row r="566" spans="1:6" x14ac:dyDescent="0.25">
      <c r="A566" t="s">
        <v>291</v>
      </c>
      <c r="B566" s="6">
        <v>2014</v>
      </c>
      <c r="C566" t="s">
        <v>296</v>
      </c>
      <c r="D566" t="s">
        <v>41</v>
      </c>
      <c r="E566" t="s">
        <v>13</v>
      </c>
      <c r="F566" s="1">
        <v>331494</v>
      </c>
    </row>
    <row r="567" spans="1:6" x14ac:dyDescent="0.25">
      <c r="A567" t="s">
        <v>291</v>
      </c>
      <c r="B567" s="6">
        <v>2014</v>
      </c>
      <c r="C567" t="s">
        <v>297</v>
      </c>
      <c r="D567" t="s">
        <v>41</v>
      </c>
      <c r="E567" t="s">
        <v>76</v>
      </c>
      <c r="F567" s="1">
        <v>540</v>
      </c>
    </row>
    <row r="568" spans="1:6" x14ac:dyDescent="0.25">
      <c r="A568" t="s">
        <v>291</v>
      </c>
      <c r="B568" s="6">
        <v>2014</v>
      </c>
      <c r="C568" t="s">
        <v>297</v>
      </c>
      <c r="D568" t="s">
        <v>41</v>
      </c>
      <c r="E568" t="s">
        <v>9</v>
      </c>
      <c r="F568" s="1">
        <v>1405016</v>
      </c>
    </row>
    <row r="569" spans="1:6" x14ac:dyDescent="0.25">
      <c r="A569" t="s">
        <v>291</v>
      </c>
      <c r="B569" s="6">
        <v>2014</v>
      </c>
      <c r="C569" t="s">
        <v>298</v>
      </c>
      <c r="D569" t="s">
        <v>41</v>
      </c>
      <c r="E569" t="s">
        <v>13</v>
      </c>
      <c r="F569" s="1">
        <v>2486851</v>
      </c>
    </row>
    <row r="570" spans="1:6" x14ac:dyDescent="0.25">
      <c r="A570" t="s">
        <v>291</v>
      </c>
      <c r="B570" s="6">
        <v>2014</v>
      </c>
      <c r="C570" t="s">
        <v>298</v>
      </c>
      <c r="D570" t="s">
        <v>41</v>
      </c>
      <c r="E570" t="s">
        <v>9</v>
      </c>
      <c r="F570" s="1">
        <v>5717546</v>
      </c>
    </row>
    <row r="571" spans="1:6" x14ac:dyDescent="0.25">
      <c r="A571" t="s">
        <v>291</v>
      </c>
      <c r="B571" s="6">
        <v>2014</v>
      </c>
      <c r="C571" t="s">
        <v>301</v>
      </c>
      <c r="D571" t="s">
        <v>41</v>
      </c>
      <c r="E571" t="s">
        <v>9</v>
      </c>
      <c r="F571" s="1">
        <v>2570338.5</v>
      </c>
    </row>
    <row r="572" spans="1:6" x14ac:dyDescent="0.25">
      <c r="A572" t="s">
        <v>291</v>
      </c>
      <c r="B572" s="6">
        <v>2014</v>
      </c>
      <c r="C572" t="s">
        <v>302</v>
      </c>
      <c r="D572" t="s">
        <v>41</v>
      </c>
      <c r="E572" t="s">
        <v>13</v>
      </c>
      <c r="F572" s="1">
        <v>48020</v>
      </c>
    </row>
    <row r="573" spans="1:6" x14ac:dyDescent="0.25">
      <c r="A573" t="s">
        <v>291</v>
      </c>
      <c r="B573" s="6">
        <v>2014</v>
      </c>
      <c r="C573" t="s">
        <v>303</v>
      </c>
      <c r="D573" t="s">
        <v>41</v>
      </c>
      <c r="E573" t="s">
        <v>76</v>
      </c>
      <c r="F573" s="1">
        <v>32590</v>
      </c>
    </row>
    <row r="574" spans="1:6" x14ac:dyDescent="0.25">
      <c r="A574" t="s">
        <v>291</v>
      </c>
      <c r="B574" s="6">
        <v>2014</v>
      </c>
      <c r="C574" t="s">
        <v>325</v>
      </c>
      <c r="D574" t="s">
        <v>66</v>
      </c>
      <c r="E574" t="s">
        <v>17</v>
      </c>
      <c r="F574" s="1">
        <v>284290</v>
      </c>
    </row>
    <row r="575" spans="1:6" x14ac:dyDescent="0.25">
      <c r="A575" t="s">
        <v>291</v>
      </c>
      <c r="B575" s="6">
        <v>2014</v>
      </c>
      <c r="C575" t="s">
        <v>307</v>
      </c>
      <c r="D575" t="s">
        <v>41</v>
      </c>
      <c r="E575" t="s">
        <v>76</v>
      </c>
      <c r="F575" s="1">
        <v>52701</v>
      </c>
    </row>
    <row r="576" spans="1:6" x14ac:dyDescent="0.25">
      <c r="A576" t="s">
        <v>291</v>
      </c>
      <c r="B576" s="6">
        <v>2014</v>
      </c>
      <c r="C576" t="s">
        <v>308</v>
      </c>
      <c r="D576" t="s">
        <v>41</v>
      </c>
      <c r="E576" t="s">
        <v>191</v>
      </c>
      <c r="F576" s="1">
        <v>243280</v>
      </c>
    </row>
    <row r="577" spans="1:6" x14ac:dyDescent="0.25">
      <c r="A577" t="s">
        <v>291</v>
      </c>
      <c r="B577" s="6">
        <v>2014</v>
      </c>
      <c r="C577" t="s">
        <v>309</v>
      </c>
      <c r="D577" t="s">
        <v>41</v>
      </c>
      <c r="E577" t="s">
        <v>13</v>
      </c>
      <c r="F577" s="1">
        <v>750698</v>
      </c>
    </row>
    <row r="578" spans="1:6" x14ac:dyDescent="0.25">
      <c r="A578" t="s">
        <v>291</v>
      </c>
      <c r="B578" s="6">
        <v>2014</v>
      </c>
      <c r="C578" t="s">
        <v>310</v>
      </c>
      <c r="D578" t="s">
        <v>41</v>
      </c>
      <c r="E578" t="s">
        <v>9</v>
      </c>
      <c r="F578" s="1">
        <v>423610</v>
      </c>
    </row>
    <row r="579" spans="1:6" x14ac:dyDescent="0.25">
      <c r="A579" t="s">
        <v>291</v>
      </c>
      <c r="B579" s="6">
        <v>2014</v>
      </c>
      <c r="C579" t="s">
        <v>311</v>
      </c>
      <c r="D579" t="s">
        <v>39</v>
      </c>
      <c r="E579" t="s">
        <v>326</v>
      </c>
      <c r="F579" s="1">
        <v>90</v>
      </c>
    </row>
    <row r="580" spans="1:6" x14ac:dyDescent="0.25">
      <c r="A580" t="s">
        <v>291</v>
      </c>
      <c r="B580" s="6">
        <v>2014</v>
      </c>
      <c r="C580" t="s">
        <v>311</v>
      </c>
      <c r="D580" t="s">
        <v>39</v>
      </c>
      <c r="E580" t="s">
        <v>9</v>
      </c>
      <c r="F580" s="1">
        <v>8926837</v>
      </c>
    </row>
    <row r="581" spans="1:6" x14ac:dyDescent="0.25">
      <c r="A581" t="s">
        <v>291</v>
      </c>
      <c r="B581" s="6">
        <v>2014</v>
      </c>
      <c r="C581" t="s">
        <v>312</v>
      </c>
      <c r="D581" t="s">
        <v>41</v>
      </c>
      <c r="E581" t="s">
        <v>21</v>
      </c>
      <c r="F581" s="1">
        <v>12951661.684</v>
      </c>
    </row>
    <row r="582" spans="1:6" x14ac:dyDescent="0.25">
      <c r="A582" t="s">
        <v>291</v>
      </c>
      <c r="B582" s="6">
        <v>2014</v>
      </c>
      <c r="C582" t="s">
        <v>312</v>
      </c>
      <c r="D582" t="s">
        <v>41</v>
      </c>
      <c r="E582" t="s">
        <v>11</v>
      </c>
      <c r="F582" s="1">
        <v>0</v>
      </c>
    </row>
    <row r="583" spans="1:6" x14ac:dyDescent="0.25">
      <c r="A583" t="s">
        <v>291</v>
      </c>
      <c r="B583" s="6">
        <v>2014</v>
      </c>
      <c r="C583" t="s">
        <v>327</v>
      </c>
      <c r="D583" t="s">
        <v>41</v>
      </c>
      <c r="E583" t="s">
        <v>191</v>
      </c>
      <c r="F583" s="1">
        <v>306173</v>
      </c>
    </row>
    <row r="584" spans="1:6" x14ac:dyDescent="0.25">
      <c r="A584" t="s">
        <v>291</v>
      </c>
      <c r="B584" s="6">
        <v>2014</v>
      </c>
      <c r="C584" t="s">
        <v>313</v>
      </c>
      <c r="D584" t="s">
        <v>41</v>
      </c>
      <c r="E584" t="s">
        <v>76</v>
      </c>
      <c r="F584" s="1">
        <v>3701</v>
      </c>
    </row>
    <row r="585" spans="1:6" x14ac:dyDescent="0.25">
      <c r="A585" t="s">
        <v>291</v>
      </c>
      <c r="B585" s="6">
        <v>2014</v>
      </c>
      <c r="C585" t="s">
        <v>313</v>
      </c>
      <c r="D585" t="s">
        <v>41</v>
      </c>
      <c r="E585" t="s">
        <v>150</v>
      </c>
      <c r="F585" s="1">
        <v>244249</v>
      </c>
    </row>
    <row r="586" spans="1:6" x14ac:dyDescent="0.25">
      <c r="A586" t="s">
        <v>291</v>
      </c>
      <c r="B586" s="6">
        <v>2014</v>
      </c>
      <c r="C586" t="s">
        <v>313</v>
      </c>
      <c r="D586" t="s">
        <v>41</v>
      </c>
      <c r="E586" t="s">
        <v>13</v>
      </c>
      <c r="F586" s="1">
        <v>3060481</v>
      </c>
    </row>
    <row r="587" spans="1:6" x14ac:dyDescent="0.25">
      <c r="A587" t="s">
        <v>291</v>
      </c>
      <c r="B587" s="6">
        <v>2014</v>
      </c>
      <c r="C587" t="s">
        <v>316</v>
      </c>
      <c r="D587" t="s">
        <v>41</v>
      </c>
      <c r="E587" t="s">
        <v>13</v>
      </c>
      <c r="F587" s="1">
        <v>417944</v>
      </c>
    </row>
    <row r="588" spans="1:6" x14ac:dyDescent="0.25">
      <c r="A588" t="s">
        <v>291</v>
      </c>
      <c r="B588" s="6">
        <v>2014</v>
      </c>
      <c r="C588" t="s">
        <v>328</v>
      </c>
      <c r="D588" t="s">
        <v>66</v>
      </c>
      <c r="E588" t="s">
        <v>17</v>
      </c>
      <c r="F588" s="1">
        <v>307795</v>
      </c>
    </row>
    <row r="589" spans="1:6" x14ac:dyDescent="0.25">
      <c r="A589" t="s">
        <v>291</v>
      </c>
      <c r="B589" s="6">
        <v>2014</v>
      </c>
      <c r="C589" t="s">
        <v>317</v>
      </c>
      <c r="D589" t="s">
        <v>66</v>
      </c>
      <c r="E589" t="s">
        <v>13</v>
      </c>
      <c r="F589" s="1">
        <v>44953</v>
      </c>
    </row>
    <row r="590" spans="1:6" x14ac:dyDescent="0.25">
      <c r="A590" t="s">
        <v>291</v>
      </c>
      <c r="B590" s="6">
        <v>2014</v>
      </c>
      <c r="C590" t="s">
        <v>318</v>
      </c>
      <c r="D590" t="s">
        <v>41</v>
      </c>
      <c r="E590" t="s">
        <v>191</v>
      </c>
      <c r="F590" s="1">
        <v>222322</v>
      </c>
    </row>
    <row r="591" spans="1:6" x14ac:dyDescent="0.25">
      <c r="A591" t="s">
        <v>291</v>
      </c>
      <c r="B591" s="6">
        <v>2014</v>
      </c>
      <c r="C591" t="s">
        <v>319</v>
      </c>
      <c r="D591" t="s">
        <v>41</v>
      </c>
      <c r="E591" t="s">
        <v>21</v>
      </c>
      <c r="F591" s="1">
        <v>13027878</v>
      </c>
    </row>
    <row r="592" spans="1:6" x14ac:dyDescent="0.25">
      <c r="A592" t="s">
        <v>291</v>
      </c>
      <c r="B592" s="6">
        <v>2014</v>
      </c>
      <c r="C592" t="s">
        <v>320</v>
      </c>
      <c r="D592" t="s">
        <v>41</v>
      </c>
      <c r="E592" t="s">
        <v>9</v>
      </c>
      <c r="F592" s="1">
        <v>3139860</v>
      </c>
    </row>
    <row r="593" spans="1:6" x14ac:dyDescent="0.25">
      <c r="A593" t="s">
        <v>291</v>
      </c>
      <c r="B593" s="6">
        <v>2014</v>
      </c>
      <c r="C593" t="s">
        <v>323</v>
      </c>
      <c r="D593" t="s">
        <v>41</v>
      </c>
      <c r="E593" t="s">
        <v>9</v>
      </c>
      <c r="F593" s="1">
        <v>1045639</v>
      </c>
    </row>
    <row r="597" spans="1:6" x14ac:dyDescent="0.25">
      <c r="A597" t="s">
        <v>291</v>
      </c>
      <c r="B597" s="6">
        <v>2013</v>
      </c>
      <c r="C597" t="s">
        <v>292</v>
      </c>
      <c r="D597" t="s">
        <v>41</v>
      </c>
      <c r="E597" t="s">
        <v>191</v>
      </c>
      <c r="F597" s="1">
        <v>134284</v>
      </c>
    </row>
    <row r="598" spans="1:6" x14ac:dyDescent="0.25">
      <c r="A598" t="s">
        <v>291</v>
      </c>
      <c r="B598" s="6">
        <v>2013</v>
      </c>
      <c r="C598" t="s">
        <v>324</v>
      </c>
      <c r="D598" t="s">
        <v>41</v>
      </c>
      <c r="E598" t="s">
        <v>11</v>
      </c>
      <c r="F598" s="1">
        <v>-568560</v>
      </c>
    </row>
    <row r="599" spans="1:6" x14ac:dyDescent="0.25">
      <c r="A599" t="s">
        <v>291</v>
      </c>
      <c r="B599" s="6">
        <v>2013</v>
      </c>
      <c r="C599" t="s">
        <v>293</v>
      </c>
      <c r="D599" t="s">
        <v>41</v>
      </c>
      <c r="E599" t="s">
        <v>13</v>
      </c>
      <c r="F599" s="1">
        <v>3732284</v>
      </c>
    </row>
    <row r="600" spans="1:6" x14ac:dyDescent="0.25">
      <c r="A600" t="s">
        <v>291</v>
      </c>
      <c r="B600" s="6">
        <v>2013</v>
      </c>
      <c r="C600" t="s">
        <v>295</v>
      </c>
      <c r="D600" t="s">
        <v>41</v>
      </c>
      <c r="E600" t="s">
        <v>13</v>
      </c>
      <c r="F600" s="1">
        <v>294772</v>
      </c>
    </row>
    <row r="601" spans="1:6" x14ac:dyDescent="0.25">
      <c r="A601" t="s">
        <v>291</v>
      </c>
      <c r="B601" s="6">
        <v>2013</v>
      </c>
      <c r="C601" t="s">
        <v>296</v>
      </c>
      <c r="D601" t="s">
        <v>41</v>
      </c>
      <c r="E601" t="s">
        <v>9</v>
      </c>
      <c r="F601" s="1">
        <v>482495</v>
      </c>
    </row>
    <row r="602" spans="1:6" x14ac:dyDescent="0.25">
      <c r="A602" t="s">
        <v>291</v>
      </c>
      <c r="B602" s="6">
        <v>2013</v>
      </c>
      <c r="C602" t="s">
        <v>297</v>
      </c>
      <c r="D602" t="s">
        <v>41</v>
      </c>
      <c r="E602" t="s">
        <v>76</v>
      </c>
      <c r="F602" s="1">
        <v>288</v>
      </c>
    </row>
    <row r="603" spans="1:6" x14ac:dyDescent="0.25">
      <c r="A603" t="s">
        <v>291</v>
      </c>
      <c r="B603" s="6">
        <v>2013</v>
      </c>
      <c r="C603" t="s">
        <v>297</v>
      </c>
      <c r="D603" t="s">
        <v>41</v>
      </c>
      <c r="E603" t="s">
        <v>9</v>
      </c>
      <c r="F603" s="1">
        <v>1549722</v>
      </c>
    </row>
    <row r="604" spans="1:6" x14ac:dyDescent="0.25">
      <c r="A604" t="s">
        <v>291</v>
      </c>
      <c r="B604" s="6">
        <v>2013</v>
      </c>
      <c r="C604" t="s">
        <v>298</v>
      </c>
      <c r="D604" t="s">
        <v>41</v>
      </c>
      <c r="E604" t="s">
        <v>13</v>
      </c>
      <c r="F604" s="1">
        <v>3069813</v>
      </c>
    </row>
    <row r="605" spans="1:6" x14ac:dyDescent="0.25">
      <c r="A605" t="s">
        <v>291</v>
      </c>
      <c r="B605" s="6">
        <v>2013</v>
      </c>
      <c r="C605" t="s">
        <v>298</v>
      </c>
      <c r="D605" t="s">
        <v>41</v>
      </c>
      <c r="E605" t="s">
        <v>9</v>
      </c>
      <c r="F605" s="1">
        <v>5970782</v>
      </c>
    </row>
    <row r="606" spans="1:6" x14ac:dyDescent="0.25">
      <c r="A606" t="s">
        <v>291</v>
      </c>
      <c r="B606" s="6">
        <v>2013</v>
      </c>
      <c r="C606" t="s">
        <v>301</v>
      </c>
      <c r="D606" t="s">
        <v>41</v>
      </c>
      <c r="E606" t="s">
        <v>9</v>
      </c>
      <c r="F606" s="1">
        <v>2959659.5</v>
      </c>
    </row>
    <row r="607" spans="1:6" x14ac:dyDescent="0.25">
      <c r="A607" t="s">
        <v>291</v>
      </c>
      <c r="B607" s="6">
        <v>2013</v>
      </c>
      <c r="C607" t="s">
        <v>302</v>
      </c>
      <c r="D607" t="s">
        <v>41</v>
      </c>
      <c r="E607" t="s">
        <v>13</v>
      </c>
      <c r="F607" s="1">
        <v>167805</v>
      </c>
    </row>
    <row r="608" spans="1:6" x14ac:dyDescent="0.25">
      <c r="A608" t="s">
        <v>291</v>
      </c>
      <c r="B608" s="6">
        <v>2013</v>
      </c>
      <c r="C608" t="s">
        <v>303</v>
      </c>
      <c r="D608" t="s">
        <v>41</v>
      </c>
      <c r="E608" t="s">
        <v>13</v>
      </c>
      <c r="F608" s="1">
        <v>44705</v>
      </c>
    </row>
    <row r="609" spans="1:6" x14ac:dyDescent="0.25">
      <c r="A609" t="s">
        <v>291</v>
      </c>
      <c r="B609" s="6">
        <v>2013</v>
      </c>
      <c r="C609" t="s">
        <v>325</v>
      </c>
      <c r="D609" t="s">
        <v>66</v>
      </c>
      <c r="E609" t="s">
        <v>17</v>
      </c>
      <c r="F609" s="1">
        <v>300595</v>
      </c>
    </row>
    <row r="610" spans="1:6" x14ac:dyDescent="0.25">
      <c r="A610" t="s">
        <v>291</v>
      </c>
      <c r="B610" s="6">
        <v>2013</v>
      </c>
      <c r="C610" t="s">
        <v>307</v>
      </c>
      <c r="D610" t="s">
        <v>41</v>
      </c>
      <c r="E610" t="s">
        <v>13</v>
      </c>
      <c r="F610" s="1">
        <v>86834</v>
      </c>
    </row>
    <row r="611" spans="1:6" x14ac:dyDescent="0.25">
      <c r="A611" t="s">
        <v>291</v>
      </c>
      <c r="B611" s="6">
        <v>2013</v>
      </c>
      <c r="C611" t="s">
        <v>308</v>
      </c>
      <c r="D611" t="s">
        <v>41</v>
      </c>
      <c r="E611" t="s">
        <v>191</v>
      </c>
      <c r="F611" s="1">
        <v>117113</v>
      </c>
    </row>
    <row r="612" spans="1:6" x14ac:dyDescent="0.25">
      <c r="A612" t="s">
        <v>291</v>
      </c>
      <c r="B612" s="6">
        <v>2013</v>
      </c>
      <c r="C612" t="s">
        <v>309</v>
      </c>
      <c r="D612" t="s">
        <v>41</v>
      </c>
      <c r="E612" t="s">
        <v>13</v>
      </c>
      <c r="F612" s="1">
        <v>786579</v>
      </c>
    </row>
    <row r="613" spans="1:6" x14ac:dyDescent="0.25">
      <c r="A613" t="s">
        <v>291</v>
      </c>
      <c r="B613" s="6">
        <v>2013</v>
      </c>
      <c r="C613" t="s">
        <v>310</v>
      </c>
      <c r="D613" t="s">
        <v>41</v>
      </c>
      <c r="E613" t="s">
        <v>9</v>
      </c>
      <c r="F613" s="1">
        <v>370924</v>
      </c>
    </row>
    <row r="614" spans="1:6" x14ac:dyDescent="0.25">
      <c r="A614" t="s">
        <v>291</v>
      </c>
      <c r="B614" s="6">
        <v>2013</v>
      </c>
      <c r="C614" t="s">
        <v>311</v>
      </c>
      <c r="D614" t="s">
        <v>39</v>
      </c>
      <c r="E614" t="s">
        <v>326</v>
      </c>
      <c r="F614" s="1">
        <v>177</v>
      </c>
    </row>
    <row r="615" spans="1:6" x14ac:dyDescent="0.25">
      <c r="A615" t="s">
        <v>291</v>
      </c>
      <c r="B615" s="6">
        <v>2013</v>
      </c>
      <c r="C615" t="s">
        <v>311</v>
      </c>
      <c r="D615" t="s">
        <v>39</v>
      </c>
      <c r="E615" t="s">
        <v>9</v>
      </c>
      <c r="F615" s="1">
        <v>9112933</v>
      </c>
    </row>
    <row r="616" spans="1:6" x14ac:dyDescent="0.25">
      <c r="A616" t="s">
        <v>291</v>
      </c>
      <c r="B616" s="6">
        <v>2013</v>
      </c>
      <c r="C616" t="s">
        <v>312</v>
      </c>
      <c r="D616" t="s">
        <v>41</v>
      </c>
      <c r="E616" t="s">
        <v>21</v>
      </c>
      <c r="F616" s="1">
        <v>13264661.332</v>
      </c>
    </row>
    <row r="617" spans="1:6" x14ac:dyDescent="0.25">
      <c r="A617" t="s">
        <v>291</v>
      </c>
      <c r="B617" s="6">
        <v>2013</v>
      </c>
      <c r="C617" t="s">
        <v>312</v>
      </c>
      <c r="D617" t="s">
        <v>41</v>
      </c>
      <c r="E617" t="s">
        <v>11</v>
      </c>
      <c r="F617" s="1">
        <v>0</v>
      </c>
    </row>
    <row r="618" spans="1:6" x14ac:dyDescent="0.25">
      <c r="A618" t="s">
        <v>291</v>
      </c>
      <c r="B618" s="6">
        <v>2013</v>
      </c>
      <c r="C618" t="s">
        <v>327</v>
      </c>
      <c r="D618" t="s">
        <v>41</v>
      </c>
      <c r="E618" t="s">
        <v>191</v>
      </c>
      <c r="F618" s="1">
        <v>369339</v>
      </c>
    </row>
    <row r="619" spans="1:6" x14ac:dyDescent="0.25">
      <c r="A619" t="s">
        <v>291</v>
      </c>
      <c r="B619" s="6">
        <v>2013</v>
      </c>
      <c r="C619" t="s">
        <v>313</v>
      </c>
      <c r="D619" t="s">
        <v>41</v>
      </c>
      <c r="E619" t="s">
        <v>76</v>
      </c>
      <c r="F619" s="1">
        <v>373</v>
      </c>
    </row>
    <row r="620" spans="1:6" x14ac:dyDescent="0.25">
      <c r="A620" t="s">
        <v>291</v>
      </c>
      <c r="B620" s="6">
        <v>2013</v>
      </c>
      <c r="C620" t="s">
        <v>313</v>
      </c>
      <c r="D620" t="s">
        <v>41</v>
      </c>
      <c r="E620" t="s">
        <v>13</v>
      </c>
      <c r="F620" s="1">
        <v>3801322</v>
      </c>
    </row>
    <row r="621" spans="1:6" x14ac:dyDescent="0.25">
      <c r="A621" t="s">
        <v>291</v>
      </c>
      <c r="B621" s="6">
        <v>2013</v>
      </c>
      <c r="C621" t="s">
        <v>316</v>
      </c>
      <c r="D621" t="s">
        <v>41</v>
      </c>
      <c r="E621" t="s">
        <v>13</v>
      </c>
      <c r="F621" s="1">
        <v>595318</v>
      </c>
    </row>
    <row r="622" spans="1:6" x14ac:dyDescent="0.25">
      <c r="A622" t="s">
        <v>291</v>
      </c>
      <c r="B622" s="6">
        <v>2013</v>
      </c>
      <c r="C622" t="s">
        <v>328</v>
      </c>
      <c r="D622" t="s">
        <v>66</v>
      </c>
      <c r="E622" t="s">
        <v>17</v>
      </c>
      <c r="F622" s="1">
        <v>302425</v>
      </c>
    </row>
    <row r="623" spans="1:6" x14ac:dyDescent="0.25">
      <c r="A623" t="s">
        <v>291</v>
      </c>
      <c r="B623" s="6">
        <v>2013</v>
      </c>
      <c r="C623" t="s">
        <v>317</v>
      </c>
      <c r="D623" t="s">
        <v>66</v>
      </c>
      <c r="E623" t="s">
        <v>13</v>
      </c>
      <c r="F623" s="1">
        <v>76665</v>
      </c>
    </row>
    <row r="624" spans="1:6" x14ac:dyDescent="0.25">
      <c r="A624" t="s">
        <v>291</v>
      </c>
      <c r="B624" s="6">
        <v>2013</v>
      </c>
      <c r="C624" t="s">
        <v>318</v>
      </c>
      <c r="D624" t="s">
        <v>41</v>
      </c>
      <c r="E624" t="s">
        <v>191</v>
      </c>
      <c r="F624" s="1">
        <v>85393</v>
      </c>
    </row>
    <row r="625" spans="1:6" x14ac:dyDescent="0.25">
      <c r="A625" t="s">
        <v>291</v>
      </c>
      <c r="B625" s="6">
        <v>2013</v>
      </c>
      <c r="C625" t="s">
        <v>319</v>
      </c>
      <c r="D625" t="s">
        <v>41</v>
      </c>
      <c r="E625" t="s">
        <v>21</v>
      </c>
      <c r="F625" s="1">
        <v>14320958</v>
      </c>
    </row>
    <row r="626" spans="1:6" x14ac:dyDescent="0.25">
      <c r="A626" t="s">
        <v>291</v>
      </c>
      <c r="B626" s="6">
        <v>2013</v>
      </c>
      <c r="C626" t="s">
        <v>320</v>
      </c>
      <c r="D626" t="s">
        <v>41</v>
      </c>
      <c r="E626" t="s">
        <v>9</v>
      </c>
      <c r="F626" s="1">
        <v>3575852</v>
      </c>
    </row>
    <row r="627" spans="1:6" x14ac:dyDescent="0.25">
      <c r="A627" t="s">
        <v>291</v>
      </c>
      <c r="B627" s="6">
        <v>2013</v>
      </c>
      <c r="C627" t="s">
        <v>323</v>
      </c>
      <c r="D627" t="s">
        <v>41</v>
      </c>
      <c r="E627" t="s">
        <v>9</v>
      </c>
      <c r="F627" s="1">
        <v>917011</v>
      </c>
    </row>
    <row r="631" spans="1:6" x14ac:dyDescent="0.25">
      <c r="A631" t="s">
        <v>291</v>
      </c>
      <c r="B631" s="6">
        <v>2012</v>
      </c>
      <c r="C631" t="s">
        <v>324</v>
      </c>
      <c r="D631" t="s">
        <v>41</v>
      </c>
      <c r="E631" t="s">
        <v>11</v>
      </c>
      <c r="F631" s="1">
        <v>-583141.80000000005</v>
      </c>
    </row>
    <row r="632" spans="1:6" x14ac:dyDescent="0.25">
      <c r="A632" t="s">
        <v>291</v>
      </c>
      <c r="B632" s="6">
        <v>2012</v>
      </c>
      <c r="C632" t="s">
        <v>293</v>
      </c>
      <c r="D632" t="s">
        <v>41</v>
      </c>
      <c r="E632" t="s">
        <v>13</v>
      </c>
      <c r="F632" s="1">
        <v>3998496</v>
      </c>
    </row>
    <row r="633" spans="1:6" x14ac:dyDescent="0.25">
      <c r="A633" t="s">
        <v>291</v>
      </c>
      <c r="B633" s="6">
        <v>2012</v>
      </c>
      <c r="C633" t="s">
        <v>295</v>
      </c>
      <c r="D633" t="s">
        <v>41</v>
      </c>
      <c r="E633" t="s">
        <v>13</v>
      </c>
      <c r="F633" s="1">
        <v>1199452</v>
      </c>
    </row>
    <row r="634" spans="1:6" x14ac:dyDescent="0.25">
      <c r="A634" t="s">
        <v>291</v>
      </c>
      <c r="B634" s="6">
        <v>2012</v>
      </c>
      <c r="C634" t="s">
        <v>296</v>
      </c>
      <c r="D634" t="s">
        <v>41</v>
      </c>
      <c r="E634" t="s">
        <v>9</v>
      </c>
      <c r="F634" s="1">
        <v>351866</v>
      </c>
    </row>
    <row r="635" spans="1:6" x14ac:dyDescent="0.25">
      <c r="A635" t="s">
        <v>291</v>
      </c>
      <c r="B635" s="6">
        <v>2012</v>
      </c>
      <c r="C635" t="s">
        <v>297</v>
      </c>
      <c r="D635" t="s">
        <v>41</v>
      </c>
      <c r="E635" t="s">
        <v>76</v>
      </c>
      <c r="F635" s="1">
        <v>402</v>
      </c>
    </row>
    <row r="636" spans="1:6" x14ac:dyDescent="0.25">
      <c r="A636" t="s">
        <v>291</v>
      </c>
      <c r="B636" s="6">
        <v>2012</v>
      </c>
      <c r="C636" t="s">
        <v>297</v>
      </c>
      <c r="D636" t="s">
        <v>41</v>
      </c>
      <c r="E636" t="s">
        <v>9</v>
      </c>
      <c r="F636" s="1">
        <v>1386577</v>
      </c>
    </row>
    <row r="637" spans="1:6" x14ac:dyDescent="0.25">
      <c r="A637" t="s">
        <v>291</v>
      </c>
      <c r="B637" s="6">
        <v>2012</v>
      </c>
      <c r="C637" t="s">
        <v>298</v>
      </c>
      <c r="D637" t="s">
        <v>41</v>
      </c>
      <c r="E637" t="s">
        <v>13</v>
      </c>
      <c r="F637" s="1">
        <v>2746206</v>
      </c>
    </row>
    <row r="638" spans="1:6" x14ac:dyDescent="0.25">
      <c r="A638" t="s">
        <v>291</v>
      </c>
      <c r="B638" s="6">
        <v>2012</v>
      </c>
      <c r="C638" t="s">
        <v>298</v>
      </c>
      <c r="D638" t="s">
        <v>41</v>
      </c>
      <c r="E638" t="s">
        <v>9</v>
      </c>
      <c r="F638" s="1">
        <v>3614162</v>
      </c>
    </row>
    <row r="639" spans="1:6" x14ac:dyDescent="0.25">
      <c r="A639" t="s">
        <v>291</v>
      </c>
      <c r="B639" s="6">
        <v>2012</v>
      </c>
      <c r="C639" t="s">
        <v>301</v>
      </c>
      <c r="D639" t="s">
        <v>41</v>
      </c>
      <c r="E639" t="s">
        <v>9</v>
      </c>
      <c r="F639" s="1">
        <v>2200062</v>
      </c>
    </row>
    <row r="640" spans="1:6" x14ac:dyDescent="0.25">
      <c r="A640" t="s">
        <v>291</v>
      </c>
      <c r="B640" s="6">
        <v>2012</v>
      </c>
      <c r="C640" t="s">
        <v>329</v>
      </c>
      <c r="D640" t="s">
        <v>41</v>
      </c>
      <c r="E640" t="s">
        <v>17</v>
      </c>
      <c r="F640" s="1">
        <v>8536</v>
      </c>
    </row>
    <row r="641" spans="1:6" x14ac:dyDescent="0.25">
      <c r="A641" t="s">
        <v>291</v>
      </c>
      <c r="B641" s="6">
        <v>2012</v>
      </c>
      <c r="C641" t="s">
        <v>302</v>
      </c>
      <c r="D641" t="s">
        <v>41</v>
      </c>
      <c r="E641" t="s">
        <v>13</v>
      </c>
      <c r="F641" s="1">
        <v>113774</v>
      </c>
    </row>
    <row r="642" spans="1:6" x14ac:dyDescent="0.25">
      <c r="A642" t="s">
        <v>291</v>
      </c>
      <c r="B642" s="6">
        <v>2012</v>
      </c>
      <c r="C642" t="s">
        <v>303</v>
      </c>
      <c r="D642" t="s">
        <v>41</v>
      </c>
      <c r="E642" t="s">
        <v>13</v>
      </c>
      <c r="F642" s="1">
        <v>121252</v>
      </c>
    </row>
    <row r="643" spans="1:6" x14ac:dyDescent="0.25">
      <c r="A643" t="s">
        <v>291</v>
      </c>
      <c r="B643" s="6">
        <v>2012</v>
      </c>
      <c r="C643" t="s">
        <v>325</v>
      </c>
      <c r="D643" t="s">
        <v>66</v>
      </c>
      <c r="E643" t="s">
        <v>17</v>
      </c>
      <c r="F643" s="1">
        <v>172191</v>
      </c>
    </row>
    <row r="644" spans="1:6" x14ac:dyDescent="0.25">
      <c r="A644" t="s">
        <v>291</v>
      </c>
      <c r="B644" s="6">
        <v>2012</v>
      </c>
      <c r="C644" t="s">
        <v>307</v>
      </c>
      <c r="D644" t="s">
        <v>41</v>
      </c>
      <c r="E644" t="s">
        <v>13</v>
      </c>
      <c r="F644" s="1">
        <v>69424</v>
      </c>
    </row>
    <row r="645" spans="1:6" x14ac:dyDescent="0.25">
      <c r="A645" t="s">
        <v>291</v>
      </c>
      <c r="B645" s="6">
        <v>2012</v>
      </c>
      <c r="C645" t="s">
        <v>308</v>
      </c>
      <c r="D645" t="s">
        <v>41</v>
      </c>
      <c r="E645" t="s">
        <v>9</v>
      </c>
      <c r="F645" s="1">
        <v>24935</v>
      </c>
    </row>
    <row r="646" spans="1:6" x14ac:dyDescent="0.25">
      <c r="A646" t="s">
        <v>291</v>
      </c>
      <c r="B646" s="6">
        <v>2012</v>
      </c>
      <c r="C646" t="s">
        <v>309</v>
      </c>
      <c r="D646" t="s">
        <v>41</v>
      </c>
      <c r="E646" t="s">
        <v>13</v>
      </c>
      <c r="F646" s="1">
        <v>584016</v>
      </c>
    </row>
    <row r="647" spans="1:6" x14ac:dyDescent="0.25">
      <c r="A647" t="s">
        <v>291</v>
      </c>
      <c r="B647" s="6">
        <v>2012</v>
      </c>
      <c r="C647" t="s">
        <v>330</v>
      </c>
      <c r="D647" t="s">
        <v>41</v>
      </c>
      <c r="E647" t="s">
        <v>76</v>
      </c>
      <c r="F647" s="1">
        <v>421</v>
      </c>
    </row>
    <row r="648" spans="1:6" x14ac:dyDescent="0.25">
      <c r="A648" t="s">
        <v>291</v>
      </c>
      <c r="B648" s="6">
        <v>2012</v>
      </c>
      <c r="C648" t="s">
        <v>310</v>
      </c>
      <c r="D648" t="s">
        <v>41</v>
      </c>
      <c r="E648" t="s">
        <v>9</v>
      </c>
      <c r="F648" s="1">
        <v>170551</v>
      </c>
    </row>
    <row r="649" spans="1:6" x14ac:dyDescent="0.25">
      <c r="A649" t="s">
        <v>291</v>
      </c>
      <c r="B649" s="6">
        <v>2012</v>
      </c>
      <c r="C649" t="s">
        <v>311</v>
      </c>
      <c r="D649" t="s">
        <v>39</v>
      </c>
      <c r="E649" t="s">
        <v>326</v>
      </c>
      <c r="F649" s="1">
        <v>70</v>
      </c>
    </row>
    <row r="650" spans="1:6" x14ac:dyDescent="0.25">
      <c r="A650" t="s">
        <v>291</v>
      </c>
      <c r="B650" s="6">
        <v>2012</v>
      </c>
      <c r="C650" t="s">
        <v>311</v>
      </c>
      <c r="D650" t="s">
        <v>39</v>
      </c>
      <c r="E650" t="s">
        <v>9</v>
      </c>
      <c r="F650" s="1">
        <v>8533706</v>
      </c>
    </row>
    <row r="651" spans="1:6" x14ac:dyDescent="0.25">
      <c r="A651" t="s">
        <v>291</v>
      </c>
      <c r="B651" s="6">
        <v>2012</v>
      </c>
      <c r="C651" t="s">
        <v>312</v>
      </c>
      <c r="D651" t="s">
        <v>41</v>
      </c>
      <c r="E651" t="s">
        <v>21</v>
      </c>
      <c r="F651" s="1">
        <v>13554539.960000001</v>
      </c>
    </row>
    <row r="652" spans="1:6" x14ac:dyDescent="0.25">
      <c r="A652" t="s">
        <v>291</v>
      </c>
      <c r="B652" s="6">
        <v>2012</v>
      </c>
      <c r="C652" t="s">
        <v>312</v>
      </c>
      <c r="D652" t="s">
        <v>41</v>
      </c>
      <c r="E652" t="s">
        <v>11</v>
      </c>
      <c r="F652" s="1">
        <v>0</v>
      </c>
    </row>
    <row r="653" spans="1:6" x14ac:dyDescent="0.25">
      <c r="A653" t="s">
        <v>291</v>
      </c>
      <c r="B653" s="6">
        <v>2012</v>
      </c>
      <c r="C653" t="s">
        <v>331</v>
      </c>
      <c r="D653" t="s">
        <v>41</v>
      </c>
      <c r="E653" t="s">
        <v>76</v>
      </c>
      <c r="F653" s="1">
        <v>333</v>
      </c>
    </row>
    <row r="654" spans="1:6" x14ac:dyDescent="0.25">
      <c r="A654" t="s">
        <v>291</v>
      </c>
      <c r="B654" s="6">
        <v>2012</v>
      </c>
      <c r="C654" t="s">
        <v>327</v>
      </c>
      <c r="D654" t="s">
        <v>41</v>
      </c>
      <c r="E654" t="s">
        <v>191</v>
      </c>
      <c r="F654" s="1">
        <v>340830</v>
      </c>
    </row>
    <row r="655" spans="1:6" x14ac:dyDescent="0.25">
      <c r="A655" t="s">
        <v>291</v>
      </c>
      <c r="B655" s="6">
        <v>2012</v>
      </c>
      <c r="C655" t="s">
        <v>313</v>
      </c>
      <c r="D655" t="s">
        <v>41</v>
      </c>
      <c r="E655" t="s">
        <v>76</v>
      </c>
      <c r="F655" s="1">
        <v>665</v>
      </c>
    </row>
    <row r="656" spans="1:6" x14ac:dyDescent="0.25">
      <c r="A656" t="s">
        <v>291</v>
      </c>
      <c r="B656" s="6">
        <v>2012</v>
      </c>
      <c r="C656" t="s">
        <v>313</v>
      </c>
      <c r="D656" t="s">
        <v>41</v>
      </c>
      <c r="E656" t="s">
        <v>13</v>
      </c>
      <c r="F656" s="1">
        <v>4153547</v>
      </c>
    </row>
    <row r="657" spans="1:6" x14ac:dyDescent="0.25">
      <c r="A657" t="s">
        <v>291</v>
      </c>
      <c r="B657" s="6">
        <v>2012</v>
      </c>
      <c r="C657" t="s">
        <v>316</v>
      </c>
      <c r="D657" t="s">
        <v>41</v>
      </c>
      <c r="E657" t="s">
        <v>13</v>
      </c>
      <c r="F657" s="1">
        <v>299759</v>
      </c>
    </row>
    <row r="658" spans="1:6" x14ac:dyDescent="0.25">
      <c r="A658" t="s">
        <v>291</v>
      </c>
      <c r="B658" s="6">
        <v>2012</v>
      </c>
      <c r="C658" t="s">
        <v>328</v>
      </c>
      <c r="D658" t="s">
        <v>66</v>
      </c>
      <c r="E658" t="s">
        <v>17</v>
      </c>
      <c r="F658" s="1">
        <v>161651</v>
      </c>
    </row>
    <row r="659" spans="1:6" x14ac:dyDescent="0.25">
      <c r="A659" t="s">
        <v>291</v>
      </c>
      <c r="B659" s="6">
        <v>2012</v>
      </c>
      <c r="C659" t="s">
        <v>317</v>
      </c>
      <c r="D659" t="s">
        <v>66</v>
      </c>
      <c r="E659" t="s">
        <v>13</v>
      </c>
      <c r="F659" s="1">
        <v>89956</v>
      </c>
    </row>
    <row r="660" spans="1:6" x14ac:dyDescent="0.25">
      <c r="A660" t="s">
        <v>291</v>
      </c>
      <c r="B660" s="6">
        <v>2012</v>
      </c>
      <c r="C660" t="s">
        <v>318</v>
      </c>
      <c r="D660" t="s">
        <v>41</v>
      </c>
      <c r="E660" t="s">
        <v>9</v>
      </c>
      <c r="F660" s="1">
        <v>37440</v>
      </c>
    </row>
    <row r="661" spans="1:6" x14ac:dyDescent="0.25">
      <c r="A661" t="s">
        <v>291</v>
      </c>
      <c r="B661" s="6">
        <v>2012</v>
      </c>
      <c r="C661" t="s">
        <v>319</v>
      </c>
      <c r="D661" t="s">
        <v>41</v>
      </c>
      <c r="E661" t="s">
        <v>21</v>
      </c>
      <c r="F661" s="1">
        <v>13390200</v>
      </c>
    </row>
    <row r="662" spans="1:6" x14ac:dyDescent="0.25">
      <c r="A662" t="s">
        <v>291</v>
      </c>
      <c r="B662" s="6">
        <v>2012</v>
      </c>
      <c r="C662" t="s">
        <v>320</v>
      </c>
      <c r="D662" t="s">
        <v>41</v>
      </c>
      <c r="E662" t="s">
        <v>9</v>
      </c>
      <c r="F662" s="1">
        <v>1132617</v>
      </c>
    </row>
    <row r="663" spans="1:6" x14ac:dyDescent="0.25">
      <c r="A663" t="s">
        <v>291</v>
      </c>
      <c r="B663" s="6">
        <v>2012</v>
      </c>
      <c r="C663" t="s">
        <v>323</v>
      </c>
      <c r="D663" t="s">
        <v>41</v>
      </c>
      <c r="E663" t="s">
        <v>9</v>
      </c>
      <c r="F663" s="1">
        <v>749045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A2" sqref="A2"/>
    </sheetView>
  </sheetViews>
  <sheetFormatPr defaultRowHeight="13.2" x14ac:dyDescent="0.25"/>
  <cols>
    <col min="1" max="1" width="28" customWidth="1"/>
    <col min="3" max="3" width="23" customWidth="1"/>
    <col min="6" max="6" width="21.88671875" bestFit="1" customWidth="1"/>
    <col min="8" max="8" width="12.88671875" customWidth="1"/>
    <col min="9" max="9" width="13.6640625" customWidth="1"/>
  </cols>
  <sheetData>
    <row r="1" spans="1:10" s="139" customFormat="1" x14ac:dyDescent="0.25">
      <c r="A1" s="173" t="s">
        <v>358</v>
      </c>
      <c r="B1" s="143"/>
      <c r="E1" s="143"/>
      <c r="H1" s="140"/>
      <c r="I1" s="140"/>
      <c r="J1" s="140"/>
    </row>
    <row r="2" spans="1:10" s="139" customFormat="1" x14ac:dyDescent="0.25">
      <c r="A2" s="173" t="s">
        <v>355</v>
      </c>
      <c r="B2" s="143"/>
      <c r="E2" s="143"/>
      <c r="H2" s="140"/>
      <c r="I2" s="140"/>
      <c r="J2" s="140"/>
    </row>
    <row r="3" spans="1:10" s="139" customFormat="1" ht="21" x14ac:dyDescent="0.4">
      <c r="A3" s="153" t="s">
        <v>334</v>
      </c>
      <c r="B3" s="143"/>
      <c r="E3" s="143"/>
      <c r="H3" s="140"/>
      <c r="I3" s="140"/>
      <c r="J3" s="140"/>
    </row>
    <row r="4" spans="1:10" s="139" customFormat="1" x14ac:dyDescent="0.25">
      <c r="A4" s="139" t="s">
        <v>335</v>
      </c>
      <c r="B4" s="143"/>
      <c r="E4" s="143"/>
      <c r="H4" s="140"/>
      <c r="I4" s="140"/>
      <c r="J4" s="140"/>
    </row>
    <row r="5" spans="1:10" s="139" customFormat="1" x14ac:dyDescent="0.25">
      <c r="A5" s="139" t="s">
        <v>336</v>
      </c>
      <c r="B5" s="143"/>
      <c r="E5" s="143"/>
      <c r="H5" s="140"/>
      <c r="I5" s="140"/>
      <c r="J5" s="140"/>
    </row>
    <row r="7" spans="1:10" s="139" customFormat="1" x14ac:dyDescent="0.25"/>
    <row r="8" spans="1:10" s="139" customFormat="1" x14ac:dyDescent="0.25">
      <c r="A8" s="139" t="s">
        <v>337</v>
      </c>
    </row>
    <row r="9" spans="1:10" s="141" customFormat="1" ht="66" x14ac:dyDescent="0.25">
      <c r="A9" s="144" t="s">
        <v>0</v>
      </c>
      <c r="B9" s="141" t="s">
        <v>1</v>
      </c>
      <c r="C9" s="141" t="s">
        <v>2</v>
      </c>
      <c r="D9" s="141" t="s">
        <v>3</v>
      </c>
      <c r="E9" s="141" t="s">
        <v>219</v>
      </c>
      <c r="F9" s="141" t="s">
        <v>220</v>
      </c>
      <c r="G9" s="141" t="s">
        <v>221</v>
      </c>
      <c r="H9" s="142" t="s">
        <v>332</v>
      </c>
      <c r="I9" s="142" t="s">
        <v>333</v>
      </c>
      <c r="J9" s="142" t="s">
        <v>222</v>
      </c>
    </row>
    <row r="11" spans="1:10" x14ac:dyDescent="0.25">
      <c r="A11" t="s">
        <v>6</v>
      </c>
      <c r="B11" s="6">
        <v>2014</v>
      </c>
      <c r="C11" t="s">
        <v>10</v>
      </c>
      <c r="D11" t="s">
        <v>8</v>
      </c>
      <c r="E11" s="6">
        <v>1</v>
      </c>
      <c r="F11" t="s">
        <v>223</v>
      </c>
      <c r="G11" t="s">
        <v>9</v>
      </c>
      <c r="H11" s="1"/>
      <c r="I11" s="1">
        <v>276508.59000000003</v>
      </c>
      <c r="J11" s="1">
        <v>0</v>
      </c>
    </row>
    <row r="12" spans="1:10" x14ac:dyDescent="0.25">
      <c r="A12" t="s">
        <v>6</v>
      </c>
      <c r="B12" s="6">
        <v>2014</v>
      </c>
      <c r="C12" t="s">
        <v>10</v>
      </c>
      <c r="D12" t="s">
        <v>8</v>
      </c>
      <c r="E12" s="6">
        <v>2</v>
      </c>
      <c r="F12" t="s">
        <v>223</v>
      </c>
      <c r="G12" t="s">
        <v>9</v>
      </c>
      <c r="H12" s="1"/>
      <c r="I12" s="1">
        <v>146581.53</v>
      </c>
      <c r="J12" s="1">
        <v>0</v>
      </c>
    </row>
    <row r="14" spans="1:10" x14ac:dyDescent="0.25">
      <c r="A14" t="s">
        <v>6</v>
      </c>
      <c r="B14" s="6">
        <v>2013</v>
      </c>
      <c r="C14" t="s">
        <v>10</v>
      </c>
      <c r="D14" t="s">
        <v>8</v>
      </c>
      <c r="E14" s="6">
        <v>1</v>
      </c>
      <c r="F14" t="s">
        <v>223</v>
      </c>
      <c r="G14" t="s">
        <v>9</v>
      </c>
      <c r="H14" s="1"/>
      <c r="I14" s="1">
        <v>123683.92</v>
      </c>
      <c r="J14" s="1">
        <v>0</v>
      </c>
    </row>
    <row r="15" spans="1:10" x14ac:dyDescent="0.25">
      <c r="A15" t="s">
        <v>6</v>
      </c>
      <c r="B15" s="6">
        <v>2013</v>
      </c>
      <c r="C15" t="s">
        <v>10</v>
      </c>
      <c r="D15" t="s">
        <v>8</v>
      </c>
      <c r="E15" s="6">
        <v>2</v>
      </c>
      <c r="F15" t="s">
        <v>223</v>
      </c>
      <c r="G15" t="s">
        <v>9</v>
      </c>
      <c r="H15" s="1"/>
      <c r="I15" s="1">
        <v>88343.45</v>
      </c>
      <c r="J15" s="1">
        <v>0</v>
      </c>
    </row>
    <row r="17" spans="1:10" x14ac:dyDescent="0.25">
      <c r="A17" t="s">
        <v>6</v>
      </c>
      <c r="B17" s="6">
        <v>2012</v>
      </c>
      <c r="C17" t="s">
        <v>10</v>
      </c>
      <c r="D17" t="s">
        <v>8</v>
      </c>
      <c r="E17" s="6">
        <v>1</v>
      </c>
      <c r="F17" t="s">
        <v>223</v>
      </c>
      <c r="G17" t="s">
        <v>9</v>
      </c>
      <c r="H17" s="1"/>
      <c r="I17" s="1">
        <v>164509.70000000001</v>
      </c>
      <c r="J17" s="1">
        <v>0</v>
      </c>
    </row>
    <row r="18" spans="1:10" x14ac:dyDescent="0.25">
      <c r="A18" t="s">
        <v>6</v>
      </c>
      <c r="B18" s="6">
        <v>2012</v>
      </c>
      <c r="C18" t="s">
        <v>10</v>
      </c>
      <c r="D18" t="s">
        <v>8</v>
      </c>
      <c r="E18" s="6">
        <v>2</v>
      </c>
      <c r="F18" t="s">
        <v>223</v>
      </c>
      <c r="G18" t="s">
        <v>9</v>
      </c>
      <c r="H18" s="1"/>
      <c r="I18" s="1">
        <v>54000.52</v>
      </c>
      <c r="J18" s="1">
        <v>0</v>
      </c>
    </row>
    <row r="20" spans="1:10" x14ac:dyDescent="0.25">
      <c r="A20" t="s">
        <v>113</v>
      </c>
      <c r="B20" s="6">
        <v>2014</v>
      </c>
      <c r="C20" t="s">
        <v>127</v>
      </c>
      <c r="D20" t="s">
        <v>115</v>
      </c>
      <c r="E20" s="6" t="s">
        <v>246</v>
      </c>
      <c r="F20" t="s">
        <v>227</v>
      </c>
      <c r="G20" t="s">
        <v>13</v>
      </c>
      <c r="H20" s="1"/>
      <c r="I20" s="1">
        <v>220841.13</v>
      </c>
      <c r="J20" s="1">
        <v>0</v>
      </c>
    </row>
    <row r="22" spans="1:10" x14ac:dyDescent="0.25">
      <c r="A22" t="s">
        <v>113</v>
      </c>
      <c r="B22" s="6">
        <v>2013</v>
      </c>
      <c r="C22" t="s">
        <v>127</v>
      </c>
      <c r="D22" t="s">
        <v>115</v>
      </c>
      <c r="E22" s="6" t="s">
        <v>246</v>
      </c>
      <c r="F22" t="s">
        <v>227</v>
      </c>
      <c r="G22" t="s">
        <v>13</v>
      </c>
      <c r="H22" s="1"/>
      <c r="I22" s="1">
        <v>207826.37</v>
      </c>
      <c r="J22" s="1">
        <v>0</v>
      </c>
    </row>
    <row r="24" spans="1:10" x14ac:dyDescent="0.25">
      <c r="A24" t="s">
        <v>113</v>
      </c>
      <c r="B24" s="6">
        <v>2012</v>
      </c>
      <c r="C24" t="s">
        <v>127</v>
      </c>
      <c r="D24" t="s">
        <v>115</v>
      </c>
      <c r="E24" s="6" t="s">
        <v>246</v>
      </c>
      <c r="F24" t="s">
        <v>227</v>
      </c>
      <c r="G24" t="s">
        <v>13</v>
      </c>
      <c r="H24" s="1"/>
      <c r="I24" s="1">
        <v>207773.74</v>
      </c>
      <c r="J24" s="1">
        <v>0</v>
      </c>
    </row>
    <row r="26" spans="1:10" x14ac:dyDescent="0.25">
      <c r="A26" t="s">
        <v>138</v>
      </c>
      <c r="B26" s="6">
        <v>2014</v>
      </c>
      <c r="C26" t="s">
        <v>149</v>
      </c>
      <c r="D26" t="s">
        <v>140</v>
      </c>
      <c r="E26" s="6" t="s">
        <v>267</v>
      </c>
      <c r="F26" t="s">
        <v>227</v>
      </c>
      <c r="G26" t="s">
        <v>76</v>
      </c>
      <c r="H26" s="1">
        <v>819.38630000000001</v>
      </c>
      <c r="I26" s="1">
        <v>0</v>
      </c>
      <c r="J26" s="1">
        <v>0</v>
      </c>
    </row>
    <row r="27" spans="1:10" x14ac:dyDescent="0.25">
      <c r="A27" t="s">
        <v>138</v>
      </c>
      <c r="B27" s="6">
        <v>2014</v>
      </c>
      <c r="C27" t="s">
        <v>149</v>
      </c>
      <c r="D27" t="s">
        <v>140</v>
      </c>
      <c r="E27" s="6" t="s">
        <v>268</v>
      </c>
      <c r="F27" t="s">
        <v>227</v>
      </c>
      <c r="G27" t="s">
        <v>76</v>
      </c>
      <c r="H27" s="1">
        <v>640.11509999999998</v>
      </c>
      <c r="I27" s="1">
        <v>0</v>
      </c>
      <c r="J27" s="1">
        <v>0</v>
      </c>
    </row>
    <row r="28" spans="1:10" x14ac:dyDescent="0.25">
      <c r="A28" t="s">
        <v>138</v>
      </c>
      <c r="B28" s="6">
        <v>2014</v>
      </c>
      <c r="C28" t="s">
        <v>149</v>
      </c>
      <c r="D28" t="s">
        <v>140</v>
      </c>
      <c r="E28" s="6" t="s">
        <v>273</v>
      </c>
      <c r="F28" t="s">
        <v>227</v>
      </c>
      <c r="G28" t="s">
        <v>76</v>
      </c>
      <c r="H28" s="1">
        <v>581.65710000000001</v>
      </c>
      <c r="I28" s="1">
        <v>0</v>
      </c>
      <c r="J28" s="1">
        <v>0</v>
      </c>
    </row>
    <row r="29" spans="1:10" x14ac:dyDescent="0.25">
      <c r="A29" t="s">
        <v>138</v>
      </c>
      <c r="B29" s="6">
        <v>2014</v>
      </c>
      <c r="C29" t="s">
        <v>149</v>
      </c>
      <c r="D29" t="s">
        <v>140</v>
      </c>
      <c r="E29" s="6" t="s">
        <v>274</v>
      </c>
      <c r="F29" t="s">
        <v>227</v>
      </c>
      <c r="G29" t="s">
        <v>76</v>
      </c>
      <c r="H29" s="1">
        <v>606.98889999999994</v>
      </c>
      <c r="I29" s="1">
        <v>0</v>
      </c>
      <c r="J29" s="1">
        <v>0</v>
      </c>
    </row>
    <row r="30" spans="1:10" x14ac:dyDescent="0.25">
      <c r="A30" t="s">
        <v>138</v>
      </c>
      <c r="B30" s="6">
        <v>2014</v>
      </c>
      <c r="C30" t="s">
        <v>149</v>
      </c>
      <c r="D30" t="s">
        <v>140</v>
      </c>
      <c r="E30" s="6" t="s">
        <v>275</v>
      </c>
      <c r="F30" t="s">
        <v>227</v>
      </c>
      <c r="G30" t="s">
        <v>76</v>
      </c>
      <c r="H30" s="1">
        <v>741.44230000000005</v>
      </c>
      <c r="I30" s="1">
        <v>0</v>
      </c>
      <c r="J30" s="1">
        <v>0</v>
      </c>
    </row>
    <row r="31" spans="1:10" x14ac:dyDescent="0.25">
      <c r="A31" t="s">
        <v>138</v>
      </c>
      <c r="B31" s="6">
        <v>2014</v>
      </c>
      <c r="C31" t="s">
        <v>149</v>
      </c>
      <c r="D31" t="s">
        <v>140</v>
      </c>
      <c r="E31" s="6" t="s">
        <v>276</v>
      </c>
      <c r="F31" t="s">
        <v>227</v>
      </c>
      <c r="G31" t="s">
        <v>76</v>
      </c>
      <c r="H31" s="1">
        <v>632.32069999999999</v>
      </c>
      <c r="I31" s="1">
        <v>0</v>
      </c>
      <c r="J31" s="1">
        <v>0</v>
      </c>
    </row>
    <row r="32" spans="1:10" x14ac:dyDescent="0.25">
      <c r="A32" t="s">
        <v>138</v>
      </c>
      <c r="B32" s="6">
        <v>2014</v>
      </c>
      <c r="C32" t="s">
        <v>149</v>
      </c>
      <c r="D32" t="s">
        <v>140</v>
      </c>
      <c r="E32" s="6" t="s">
        <v>277</v>
      </c>
      <c r="F32" t="s">
        <v>227</v>
      </c>
      <c r="G32" t="s">
        <v>76</v>
      </c>
      <c r="H32" s="1">
        <v>768.72270000000003</v>
      </c>
      <c r="I32" s="1">
        <v>0</v>
      </c>
      <c r="J32" s="1">
        <v>0</v>
      </c>
    </row>
    <row r="33" spans="1:10" x14ac:dyDescent="0.25">
      <c r="A33" t="s">
        <v>138</v>
      </c>
      <c r="B33" s="6">
        <v>2014</v>
      </c>
      <c r="C33" t="s">
        <v>149</v>
      </c>
      <c r="D33" t="s">
        <v>140</v>
      </c>
      <c r="E33" s="6" t="s">
        <v>278</v>
      </c>
      <c r="F33" t="s">
        <v>227</v>
      </c>
      <c r="G33" t="s">
        <v>76</v>
      </c>
      <c r="H33" s="1">
        <v>761.90260000000001</v>
      </c>
      <c r="I33" s="1">
        <v>0</v>
      </c>
      <c r="J33" s="1">
        <v>0</v>
      </c>
    </row>
    <row r="34" spans="1:10" x14ac:dyDescent="0.25">
      <c r="A34" t="s">
        <v>138</v>
      </c>
      <c r="B34" s="6">
        <v>2014</v>
      </c>
      <c r="C34" t="s">
        <v>149</v>
      </c>
      <c r="D34" t="s">
        <v>140</v>
      </c>
      <c r="E34" s="6" t="s">
        <v>279</v>
      </c>
      <c r="F34" t="s">
        <v>227</v>
      </c>
      <c r="G34" t="s">
        <v>76</v>
      </c>
      <c r="H34" s="1">
        <v>1185.7230999999999</v>
      </c>
      <c r="I34" s="1">
        <v>0</v>
      </c>
      <c r="J34" s="1">
        <v>0</v>
      </c>
    </row>
    <row r="35" spans="1:10" ht="14.25" customHeight="1" x14ac:dyDescent="0.25">
      <c r="A35" t="s">
        <v>138</v>
      </c>
      <c r="B35" s="6">
        <v>2014</v>
      </c>
      <c r="C35" t="s">
        <v>151</v>
      </c>
      <c r="D35" t="s">
        <v>140</v>
      </c>
      <c r="E35" s="6" t="s">
        <v>274</v>
      </c>
      <c r="F35" t="s">
        <v>227</v>
      </c>
      <c r="G35" t="s">
        <v>76</v>
      </c>
      <c r="H35" s="1">
        <v>961.97439999999995</v>
      </c>
      <c r="I35" s="1">
        <v>0</v>
      </c>
      <c r="J35" s="1">
        <v>0</v>
      </c>
    </row>
    <row r="36" spans="1:10" ht="14.25" customHeight="1" x14ac:dyDescent="0.25">
      <c r="A36" t="s">
        <v>138</v>
      </c>
      <c r="B36" s="6">
        <v>2014</v>
      </c>
      <c r="C36" t="s">
        <v>151</v>
      </c>
      <c r="D36" t="s">
        <v>140</v>
      </c>
      <c r="E36" s="6" t="s">
        <v>275</v>
      </c>
      <c r="F36" t="s">
        <v>227</v>
      </c>
      <c r="G36" t="s">
        <v>76</v>
      </c>
      <c r="H36" s="1">
        <v>780.10400000000004</v>
      </c>
      <c r="I36" s="1">
        <v>0</v>
      </c>
      <c r="J36" s="1">
        <v>0</v>
      </c>
    </row>
    <row r="37" spans="1:10" x14ac:dyDescent="0.25">
      <c r="A37" t="s">
        <v>138</v>
      </c>
      <c r="B37" s="6">
        <v>2014</v>
      </c>
      <c r="C37" t="s">
        <v>157</v>
      </c>
      <c r="D37" t="s">
        <v>140</v>
      </c>
      <c r="E37" s="6" t="s">
        <v>280</v>
      </c>
      <c r="F37" t="s">
        <v>227</v>
      </c>
      <c r="G37" t="s">
        <v>76</v>
      </c>
      <c r="H37" s="1">
        <v>49.518796999999999</v>
      </c>
      <c r="I37" s="1">
        <v>0</v>
      </c>
      <c r="J37" s="1">
        <v>0</v>
      </c>
    </row>
    <row r="38" spans="1:10" x14ac:dyDescent="0.25">
      <c r="A38" t="s">
        <v>138</v>
      </c>
      <c r="B38" s="6">
        <v>2014</v>
      </c>
      <c r="C38" t="s">
        <v>158</v>
      </c>
      <c r="D38" t="s">
        <v>140</v>
      </c>
      <c r="E38" s="6" t="s">
        <v>280</v>
      </c>
      <c r="F38" t="s">
        <v>227</v>
      </c>
      <c r="G38" t="s">
        <v>76</v>
      </c>
      <c r="H38" s="1">
        <v>903.17610000000002</v>
      </c>
      <c r="I38" s="1">
        <v>0</v>
      </c>
      <c r="J38" s="1">
        <v>0</v>
      </c>
    </row>
    <row r="39" spans="1:10" x14ac:dyDescent="0.25">
      <c r="A39" t="s">
        <v>138</v>
      </c>
      <c r="B39" s="6">
        <v>2014</v>
      </c>
      <c r="C39" t="s">
        <v>158</v>
      </c>
      <c r="D39" t="s">
        <v>140</v>
      </c>
      <c r="E39" s="6" t="s">
        <v>281</v>
      </c>
      <c r="F39" t="s">
        <v>227</v>
      </c>
      <c r="G39" t="s">
        <v>76</v>
      </c>
      <c r="H39" s="1">
        <v>952.86540000000002</v>
      </c>
      <c r="I39" s="1">
        <v>0</v>
      </c>
      <c r="J39" s="1">
        <v>0</v>
      </c>
    </row>
    <row r="40" spans="1:10" x14ac:dyDescent="0.25">
      <c r="A40" t="s">
        <v>138</v>
      </c>
      <c r="B40" s="6">
        <v>2014</v>
      </c>
      <c r="C40" t="s">
        <v>158</v>
      </c>
      <c r="D40" t="s">
        <v>140</v>
      </c>
      <c r="E40" s="6" t="s">
        <v>282</v>
      </c>
      <c r="F40" t="s">
        <v>227</v>
      </c>
      <c r="G40" t="s">
        <v>76</v>
      </c>
      <c r="H40" s="1">
        <v>787.23440000000005</v>
      </c>
      <c r="I40" s="1">
        <v>0</v>
      </c>
      <c r="J40" s="1">
        <v>0</v>
      </c>
    </row>
    <row r="41" spans="1:10" x14ac:dyDescent="0.25">
      <c r="A41" t="s">
        <v>138</v>
      </c>
      <c r="B41" s="6">
        <v>2014</v>
      </c>
      <c r="C41" t="s">
        <v>158</v>
      </c>
      <c r="D41" t="s">
        <v>140</v>
      </c>
      <c r="E41" s="6" t="s">
        <v>283</v>
      </c>
      <c r="F41" t="s">
        <v>227</v>
      </c>
      <c r="G41" t="s">
        <v>76</v>
      </c>
      <c r="H41" s="1">
        <v>747.28809999999999</v>
      </c>
      <c r="I41" s="1">
        <v>0</v>
      </c>
      <c r="J41" s="1">
        <v>0</v>
      </c>
    </row>
    <row r="42" spans="1:10" x14ac:dyDescent="0.25">
      <c r="A42" t="s">
        <v>138</v>
      </c>
      <c r="B42" s="6">
        <v>2014</v>
      </c>
      <c r="C42" t="s">
        <v>158</v>
      </c>
      <c r="D42" t="s">
        <v>140</v>
      </c>
      <c r="E42" s="6" t="s">
        <v>284</v>
      </c>
      <c r="F42" t="s">
        <v>227</v>
      </c>
      <c r="G42" t="s">
        <v>76</v>
      </c>
      <c r="H42" s="1">
        <v>858.35829999999999</v>
      </c>
      <c r="I42" s="1">
        <v>0</v>
      </c>
      <c r="J42" s="1">
        <v>0</v>
      </c>
    </row>
    <row r="43" spans="1:10" x14ac:dyDescent="0.25">
      <c r="A43" t="s">
        <v>138</v>
      </c>
      <c r="B43" s="6">
        <v>2014</v>
      </c>
      <c r="C43" t="s">
        <v>158</v>
      </c>
      <c r="D43" t="s">
        <v>140</v>
      </c>
      <c r="E43" s="6" t="s">
        <v>285</v>
      </c>
      <c r="F43" t="s">
        <v>227</v>
      </c>
      <c r="G43" t="s">
        <v>76</v>
      </c>
      <c r="H43" s="1">
        <v>922.66210000000001</v>
      </c>
      <c r="I43" s="1">
        <v>0</v>
      </c>
      <c r="J43" s="1">
        <v>0</v>
      </c>
    </row>
    <row r="46" spans="1:10" x14ac:dyDescent="0.25">
      <c r="A46" t="s">
        <v>138</v>
      </c>
      <c r="B46" s="6">
        <v>2013</v>
      </c>
      <c r="C46" t="s">
        <v>145</v>
      </c>
      <c r="D46" t="s">
        <v>140</v>
      </c>
      <c r="E46" s="6" t="s">
        <v>267</v>
      </c>
      <c r="F46" t="s">
        <v>227</v>
      </c>
      <c r="G46" t="s">
        <v>13</v>
      </c>
      <c r="H46" s="1">
        <v>57.238399999999999</v>
      </c>
      <c r="I46" s="1">
        <v>0</v>
      </c>
      <c r="J46" s="1">
        <v>0</v>
      </c>
    </row>
    <row r="47" spans="1:10" x14ac:dyDescent="0.25">
      <c r="A47" t="s">
        <v>138</v>
      </c>
      <c r="B47" s="6">
        <v>2013</v>
      </c>
      <c r="C47" t="s">
        <v>145</v>
      </c>
      <c r="D47" t="s">
        <v>140</v>
      </c>
      <c r="E47" s="6" t="s">
        <v>268</v>
      </c>
      <c r="F47" t="s">
        <v>227</v>
      </c>
      <c r="G47" t="s">
        <v>13</v>
      </c>
      <c r="H47" s="1">
        <v>44.313600000000001</v>
      </c>
      <c r="I47" s="1">
        <v>0</v>
      </c>
      <c r="J47" s="1">
        <v>0</v>
      </c>
    </row>
    <row r="48" spans="1:10" x14ac:dyDescent="0.25">
      <c r="A48" t="s">
        <v>138</v>
      </c>
      <c r="B48" s="6">
        <v>2013</v>
      </c>
      <c r="C48" t="s">
        <v>149</v>
      </c>
      <c r="D48" t="s">
        <v>140</v>
      </c>
      <c r="E48" s="6" t="s">
        <v>267</v>
      </c>
      <c r="F48" t="s">
        <v>227</v>
      </c>
      <c r="G48" t="s">
        <v>76</v>
      </c>
      <c r="H48" s="1">
        <v>112.0445</v>
      </c>
      <c r="I48" s="1">
        <v>0</v>
      </c>
      <c r="J48" s="1">
        <v>0</v>
      </c>
    </row>
    <row r="49" spans="1:10" x14ac:dyDescent="0.25">
      <c r="A49" t="s">
        <v>138</v>
      </c>
      <c r="B49" s="6">
        <v>2013</v>
      </c>
      <c r="C49" t="s">
        <v>149</v>
      </c>
      <c r="D49" t="s">
        <v>140</v>
      </c>
      <c r="E49" s="6" t="s">
        <v>268</v>
      </c>
      <c r="F49" t="s">
        <v>227</v>
      </c>
      <c r="G49" t="s">
        <v>76</v>
      </c>
      <c r="H49" s="1">
        <v>216.2946</v>
      </c>
      <c r="I49" s="1">
        <v>0</v>
      </c>
      <c r="J49" s="1">
        <v>0</v>
      </c>
    </row>
    <row r="50" spans="1:10" x14ac:dyDescent="0.25">
      <c r="A50" t="s">
        <v>138</v>
      </c>
      <c r="B50" s="6">
        <v>2013</v>
      </c>
      <c r="C50" t="s">
        <v>149</v>
      </c>
      <c r="D50" t="s">
        <v>140</v>
      </c>
      <c r="E50" s="6" t="s">
        <v>273</v>
      </c>
      <c r="F50" t="s">
        <v>227</v>
      </c>
      <c r="G50" t="s">
        <v>76</v>
      </c>
      <c r="H50" s="1">
        <v>137.37629999999999</v>
      </c>
      <c r="I50" s="1">
        <v>0</v>
      </c>
      <c r="J50" s="1">
        <v>0</v>
      </c>
    </row>
    <row r="51" spans="1:10" x14ac:dyDescent="0.25">
      <c r="A51" t="s">
        <v>138</v>
      </c>
      <c r="B51" s="6">
        <v>2013</v>
      </c>
      <c r="C51" t="s">
        <v>149</v>
      </c>
      <c r="D51" t="s">
        <v>140</v>
      </c>
      <c r="E51" s="6" t="s">
        <v>274</v>
      </c>
      <c r="F51" t="s">
        <v>227</v>
      </c>
      <c r="G51" t="s">
        <v>76</v>
      </c>
      <c r="H51" s="1">
        <v>349.77370000000002</v>
      </c>
      <c r="I51" s="1">
        <v>0</v>
      </c>
      <c r="J51" s="1">
        <v>0</v>
      </c>
    </row>
    <row r="52" spans="1:10" x14ac:dyDescent="0.25">
      <c r="A52" t="s">
        <v>138</v>
      </c>
      <c r="B52" s="6">
        <v>2013</v>
      </c>
      <c r="C52" t="s">
        <v>149</v>
      </c>
      <c r="D52" t="s">
        <v>140</v>
      </c>
      <c r="E52" s="6" t="s">
        <v>275</v>
      </c>
      <c r="F52" t="s">
        <v>227</v>
      </c>
      <c r="G52" t="s">
        <v>76</v>
      </c>
      <c r="H52" s="1">
        <v>220.1918</v>
      </c>
      <c r="I52" s="1">
        <v>0</v>
      </c>
      <c r="J52" s="1">
        <v>0</v>
      </c>
    </row>
    <row r="53" spans="1:10" x14ac:dyDescent="0.25">
      <c r="A53" t="s">
        <v>138</v>
      </c>
      <c r="B53" s="6">
        <v>2013</v>
      </c>
      <c r="C53" t="s">
        <v>149</v>
      </c>
      <c r="D53" t="s">
        <v>140</v>
      </c>
      <c r="E53" s="6" t="s">
        <v>276</v>
      </c>
      <c r="F53" t="s">
        <v>227</v>
      </c>
      <c r="G53" t="s">
        <v>76</v>
      </c>
      <c r="H53" s="1">
        <v>313.72460000000001</v>
      </c>
      <c r="I53" s="1">
        <v>0</v>
      </c>
      <c r="J53" s="1">
        <v>0</v>
      </c>
    </row>
    <row r="54" spans="1:10" x14ac:dyDescent="0.25">
      <c r="A54" t="s">
        <v>138</v>
      </c>
      <c r="B54" s="6">
        <v>2013</v>
      </c>
      <c r="C54" t="s">
        <v>149</v>
      </c>
      <c r="D54" t="s">
        <v>140</v>
      </c>
      <c r="E54" s="6" t="s">
        <v>277</v>
      </c>
      <c r="F54" t="s">
        <v>227</v>
      </c>
      <c r="G54" t="s">
        <v>76</v>
      </c>
      <c r="H54" s="1">
        <v>234.80629999999999</v>
      </c>
      <c r="I54" s="1">
        <v>0</v>
      </c>
      <c r="J54" s="1">
        <v>0</v>
      </c>
    </row>
    <row r="55" spans="1:10" x14ac:dyDescent="0.25">
      <c r="A55" t="s">
        <v>138</v>
      </c>
      <c r="B55" s="6">
        <v>2013</v>
      </c>
      <c r="C55" t="s">
        <v>149</v>
      </c>
      <c r="D55" t="s">
        <v>140</v>
      </c>
      <c r="E55" s="6" t="s">
        <v>278</v>
      </c>
      <c r="F55" t="s">
        <v>227</v>
      </c>
      <c r="G55" t="s">
        <v>76</v>
      </c>
      <c r="H55" s="1">
        <v>337.1078</v>
      </c>
      <c r="I55" s="1">
        <v>0</v>
      </c>
      <c r="J55" s="1">
        <v>0</v>
      </c>
    </row>
    <row r="56" spans="1:10" x14ac:dyDescent="0.25">
      <c r="A56" t="s">
        <v>138</v>
      </c>
      <c r="B56" s="6">
        <v>2013</v>
      </c>
      <c r="C56" t="s">
        <v>149</v>
      </c>
      <c r="D56" t="s">
        <v>140</v>
      </c>
      <c r="E56" s="6" t="s">
        <v>279</v>
      </c>
      <c r="F56" t="s">
        <v>227</v>
      </c>
      <c r="G56" t="s">
        <v>76</v>
      </c>
      <c r="H56" s="1">
        <v>220.1918</v>
      </c>
      <c r="I56" s="1">
        <v>0</v>
      </c>
      <c r="J56" s="1">
        <v>0</v>
      </c>
    </row>
    <row r="57" spans="1:10" x14ac:dyDescent="0.25">
      <c r="A57" t="s">
        <v>138</v>
      </c>
      <c r="B57" s="6">
        <v>2013</v>
      </c>
      <c r="C57" t="s">
        <v>151</v>
      </c>
      <c r="D57" t="s">
        <v>140</v>
      </c>
      <c r="E57" s="6" t="s">
        <v>274</v>
      </c>
      <c r="F57" t="s">
        <v>227</v>
      </c>
      <c r="G57" t="s">
        <v>76</v>
      </c>
      <c r="H57" s="1">
        <v>283.42239999999998</v>
      </c>
      <c r="I57" s="1">
        <v>0</v>
      </c>
      <c r="J57" s="1">
        <v>0</v>
      </c>
    </row>
    <row r="58" spans="1:10" x14ac:dyDescent="0.25">
      <c r="A58" t="s">
        <v>138</v>
      </c>
      <c r="B58" s="6">
        <v>2013</v>
      </c>
      <c r="C58" t="s">
        <v>151</v>
      </c>
      <c r="D58" t="s">
        <v>140</v>
      </c>
      <c r="E58" s="6" t="s">
        <v>275</v>
      </c>
      <c r="F58" t="s">
        <v>227</v>
      </c>
      <c r="G58" t="s">
        <v>76</v>
      </c>
      <c r="H58" s="1">
        <v>256.64960000000002</v>
      </c>
      <c r="I58" s="1">
        <v>0</v>
      </c>
      <c r="J58" s="1">
        <v>0</v>
      </c>
    </row>
    <row r="59" spans="1:10" x14ac:dyDescent="0.25">
      <c r="A59" t="s">
        <v>138</v>
      </c>
      <c r="B59" s="6">
        <v>2013</v>
      </c>
      <c r="C59" t="s">
        <v>157</v>
      </c>
      <c r="D59" t="s">
        <v>140</v>
      </c>
      <c r="E59" s="6" t="s">
        <v>280</v>
      </c>
      <c r="F59" t="s">
        <v>227</v>
      </c>
      <c r="G59" t="s">
        <v>76</v>
      </c>
      <c r="H59" s="1">
        <v>67.241314000000003</v>
      </c>
      <c r="I59" s="1">
        <v>0</v>
      </c>
      <c r="J59" s="1">
        <v>0</v>
      </c>
    </row>
    <row r="60" spans="1:10" x14ac:dyDescent="0.25">
      <c r="A60" t="s">
        <v>138</v>
      </c>
      <c r="B60" s="6">
        <v>2013</v>
      </c>
      <c r="C60" t="s">
        <v>158</v>
      </c>
      <c r="D60" t="s">
        <v>140</v>
      </c>
      <c r="E60" s="6" t="s">
        <v>280</v>
      </c>
      <c r="F60" t="s">
        <v>227</v>
      </c>
      <c r="G60" t="s">
        <v>76</v>
      </c>
      <c r="H60" s="1">
        <v>288.39280000000002</v>
      </c>
      <c r="I60" s="1">
        <v>0</v>
      </c>
      <c r="J60" s="1">
        <v>0</v>
      </c>
    </row>
    <row r="61" spans="1:10" x14ac:dyDescent="0.25">
      <c r="A61" t="s">
        <v>138</v>
      </c>
      <c r="B61" s="6">
        <v>2013</v>
      </c>
      <c r="C61" t="s">
        <v>158</v>
      </c>
      <c r="D61" t="s">
        <v>140</v>
      </c>
      <c r="E61" s="6" t="s">
        <v>281</v>
      </c>
      <c r="F61" t="s">
        <v>227</v>
      </c>
      <c r="G61" t="s">
        <v>76</v>
      </c>
      <c r="H61" s="1">
        <v>438.435</v>
      </c>
      <c r="I61" s="1">
        <v>0</v>
      </c>
      <c r="J61" s="1">
        <v>0</v>
      </c>
    </row>
    <row r="62" spans="1:10" x14ac:dyDescent="0.25">
      <c r="A62" t="s">
        <v>138</v>
      </c>
      <c r="B62" s="6">
        <v>2013</v>
      </c>
      <c r="C62" t="s">
        <v>158</v>
      </c>
      <c r="D62" t="s">
        <v>140</v>
      </c>
      <c r="E62" s="6" t="s">
        <v>282</v>
      </c>
      <c r="F62" t="s">
        <v>227</v>
      </c>
      <c r="G62" t="s">
        <v>76</v>
      </c>
      <c r="H62" s="1">
        <v>275.7269</v>
      </c>
      <c r="I62" s="1">
        <v>0</v>
      </c>
      <c r="J62" s="1">
        <v>0</v>
      </c>
    </row>
    <row r="63" spans="1:10" x14ac:dyDescent="0.25">
      <c r="A63" t="s">
        <v>138</v>
      </c>
      <c r="B63" s="6">
        <v>2013</v>
      </c>
      <c r="C63" t="s">
        <v>158</v>
      </c>
      <c r="D63" t="s">
        <v>140</v>
      </c>
      <c r="E63" s="6" t="s">
        <v>283</v>
      </c>
      <c r="F63" t="s">
        <v>227</v>
      </c>
      <c r="G63" t="s">
        <v>76</v>
      </c>
      <c r="H63" s="1">
        <v>289.36709999999999</v>
      </c>
      <c r="I63" s="1">
        <v>0</v>
      </c>
      <c r="J63" s="1">
        <v>0</v>
      </c>
    </row>
    <row r="64" spans="1:10" x14ac:dyDescent="0.25">
      <c r="A64" t="s">
        <v>138</v>
      </c>
      <c r="B64" s="6">
        <v>2013</v>
      </c>
      <c r="C64" t="s">
        <v>158</v>
      </c>
      <c r="D64" t="s">
        <v>140</v>
      </c>
      <c r="E64" s="6" t="s">
        <v>284</v>
      </c>
      <c r="F64" t="s">
        <v>227</v>
      </c>
      <c r="G64" t="s">
        <v>76</v>
      </c>
      <c r="H64" s="1">
        <v>424.79480000000001</v>
      </c>
      <c r="I64" s="1">
        <v>0</v>
      </c>
      <c r="J64" s="1">
        <v>0</v>
      </c>
    </row>
    <row r="65" spans="1:10" x14ac:dyDescent="0.25">
      <c r="A65" t="s">
        <v>138</v>
      </c>
      <c r="B65" s="6">
        <v>2013</v>
      </c>
      <c r="C65" t="s">
        <v>158</v>
      </c>
      <c r="D65" t="s">
        <v>140</v>
      </c>
      <c r="E65" s="6" t="s">
        <v>285</v>
      </c>
      <c r="F65" t="s">
        <v>227</v>
      </c>
      <c r="G65" t="s">
        <v>76</v>
      </c>
      <c r="H65" s="1">
        <v>287.41849999999999</v>
      </c>
      <c r="I65" s="1">
        <v>0</v>
      </c>
      <c r="J65" s="1">
        <v>0</v>
      </c>
    </row>
    <row r="67" spans="1:10" x14ac:dyDescent="0.25">
      <c r="A67" t="s">
        <v>138</v>
      </c>
      <c r="B67" s="6">
        <v>2012</v>
      </c>
      <c r="C67" t="s">
        <v>141</v>
      </c>
      <c r="D67" t="s">
        <v>140</v>
      </c>
      <c r="E67" s="6">
        <v>6</v>
      </c>
      <c r="F67" t="s">
        <v>227</v>
      </c>
      <c r="G67" t="s">
        <v>76</v>
      </c>
      <c r="H67" s="1">
        <v>15.32512</v>
      </c>
      <c r="I67" s="1">
        <v>0</v>
      </c>
      <c r="J67" s="1">
        <v>0</v>
      </c>
    </row>
    <row r="68" spans="1:10" x14ac:dyDescent="0.25">
      <c r="A68" t="s">
        <v>138</v>
      </c>
      <c r="B68" s="6">
        <v>2012</v>
      </c>
      <c r="C68" t="s">
        <v>149</v>
      </c>
      <c r="D68" t="s">
        <v>140</v>
      </c>
      <c r="E68" s="6" t="s">
        <v>267</v>
      </c>
      <c r="F68" t="s">
        <v>227</v>
      </c>
      <c r="G68" t="s">
        <v>76</v>
      </c>
      <c r="H68" s="1">
        <v>250.20024000000001</v>
      </c>
      <c r="I68" s="1">
        <v>0</v>
      </c>
      <c r="J68" s="1">
        <v>0</v>
      </c>
    </row>
    <row r="69" spans="1:10" x14ac:dyDescent="0.25">
      <c r="A69" t="s">
        <v>138</v>
      </c>
      <c r="B69" s="6">
        <v>2012</v>
      </c>
      <c r="C69" t="s">
        <v>149</v>
      </c>
      <c r="D69" t="s">
        <v>140</v>
      </c>
      <c r="E69" s="6" t="s">
        <v>268</v>
      </c>
      <c r="F69" t="s">
        <v>227</v>
      </c>
      <c r="G69" t="s">
        <v>76</v>
      </c>
      <c r="H69" s="1">
        <v>390.01229000000001</v>
      </c>
      <c r="I69" s="1">
        <v>0</v>
      </c>
      <c r="J69" s="1">
        <v>0</v>
      </c>
    </row>
    <row r="70" spans="1:10" x14ac:dyDescent="0.25">
      <c r="A70" t="s">
        <v>138</v>
      </c>
      <c r="B70" s="6">
        <v>2012</v>
      </c>
      <c r="C70" t="s">
        <v>149</v>
      </c>
      <c r="D70" t="s">
        <v>140</v>
      </c>
      <c r="E70" s="6" t="s">
        <v>273</v>
      </c>
      <c r="F70" t="s">
        <v>227</v>
      </c>
      <c r="G70" t="s">
        <v>76</v>
      </c>
      <c r="H70" s="1">
        <v>245.03645</v>
      </c>
      <c r="I70" s="1">
        <v>0</v>
      </c>
      <c r="J70" s="1">
        <v>0</v>
      </c>
    </row>
    <row r="71" spans="1:10" x14ac:dyDescent="0.25">
      <c r="A71" t="s">
        <v>138</v>
      </c>
      <c r="B71" s="6">
        <v>2012</v>
      </c>
      <c r="C71" t="s">
        <v>149</v>
      </c>
      <c r="D71" t="s">
        <v>140</v>
      </c>
      <c r="E71" s="6" t="s">
        <v>274</v>
      </c>
      <c r="F71" t="s">
        <v>227</v>
      </c>
      <c r="G71" t="s">
        <v>76</v>
      </c>
      <c r="H71" s="1">
        <v>546.29001000000005</v>
      </c>
      <c r="I71" s="1">
        <v>0</v>
      </c>
      <c r="J71" s="1">
        <v>0</v>
      </c>
    </row>
    <row r="72" spans="1:10" x14ac:dyDescent="0.25">
      <c r="A72" t="s">
        <v>138</v>
      </c>
      <c r="B72" s="6">
        <v>2012</v>
      </c>
      <c r="C72" t="s">
        <v>149</v>
      </c>
      <c r="D72" t="s">
        <v>140</v>
      </c>
      <c r="E72" s="6" t="s">
        <v>275</v>
      </c>
      <c r="F72" t="s">
        <v>227</v>
      </c>
      <c r="G72" t="s">
        <v>76</v>
      </c>
      <c r="H72" s="1">
        <v>223.69927999999999</v>
      </c>
      <c r="I72" s="1">
        <v>0</v>
      </c>
      <c r="J72" s="1">
        <v>0</v>
      </c>
    </row>
    <row r="73" spans="1:10" x14ac:dyDescent="0.25">
      <c r="A73" t="s">
        <v>138</v>
      </c>
      <c r="B73" s="6">
        <v>2012</v>
      </c>
      <c r="C73" t="s">
        <v>149</v>
      </c>
      <c r="D73" t="s">
        <v>140</v>
      </c>
      <c r="E73" s="6" t="s">
        <v>276</v>
      </c>
      <c r="F73" t="s">
        <v>227</v>
      </c>
      <c r="G73" t="s">
        <v>76</v>
      </c>
      <c r="H73" s="1">
        <v>350.16341999999997</v>
      </c>
      <c r="I73" s="1">
        <v>0</v>
      </c>
      <c r="J73" s="1">
        <v>0</v>
      </c>
    </row>
    <row r="74" spans="1:10" x14ac:dyDescent="0.25">
      <c r="A74" t="s">
        <v>138</v>
      </c>
      <c r="B74" s="6">
        <v>2012</v>
      </c>
      <c r="C74" t="s">
        <v>149</v>
      </c>
      <c r="D74" t="s">
        <v>140</v>
      </c>
      <c r="E74" s="6" t="s">
        <v>277</v>
      </c>
      <c r="F74" t="s">
        <v>227</v>
      </c>
      <c r="G74" t="s">
        <v>76</v>
      </c>
      <c r="H74" s="1">
        <v>393.71463</v>
      </c>
      <c r="I74" s="1">
        <v>0</v>
      </c>
      <c r="J74" s="1">
        <v>0</v>
      </c>
    </row>
    <row r="75" spans="1:10" x14ac:dyDescent="0.25">
      <c r="A75" t="s">
        <v>138</v>
      </c>
      <c r="B75" s="6">
        <v>2012</v>
      </c>
      <c r="C75" t="s">
        <v>149</v>
      </c>
      <c r="D75" t="s">
        <v>140</v>
      </c>
      <c r="E75" s="6" t="s">
        <v>278</v>
      </c>
      <c r="F75" t="s">
        <v>227</v>
      </c>
      <c r="G75" t="s">
        <v>76</v>
      </c>
      <c r="H75" s="1">
        <v>132.30994000000001</v>
      </c>
      <c r="I75" s="1">
        <v>0</v>
      </c>
      <c r="J75" s="1">
        <v>0</v>
      </c>
    </row>
    <row r="76" spans="1:10" x14ac:dyDescent="0.25">
      <c r="A76" t="s">
        <v>138</v>
      </c>
      <c r="B76" s="6">
        <v>2012</v>
      </c>
      <c r="C76" t="s">
        <v>149</v>
      </c>
      <c r="D76" t="s">
        <v>140</v>
      </c>
      <c r="E76" s="6" t="s">
        <v>279</v>
      </c>
      <c r="F76" t="s">
        <v>227</v>
      </c>
      <c r="G76" t="s">
        <v>76</v>
      </c>
      <c r="H76" s="1">
        <v>141.85808</v>
      </c>
      <c r="I76" s="1">
        <v>0</v>
      </c>
      <c r="J76" s="1">
        <v>0</v>
      </c>
    </row>
    <row r="77" spans="1:10" x14ac:dyDescent="0.25">
      <c r="A77" t="s">
        <v>138</v>
      </c>
      <c r="B77" s="6">
        <v>2012</v>
      </c>
      <c r="C77" t="s">
        <v>151</v>
      </c>
      <c r="D77" t="s">
        <v>140</v>
      </c>
      <c r="E77" s="6" t="s">
        <v>274</v>
      </c>
      <c r="F77" t="s">
        <v>227</v>
      </c>
      <c r="G77" t="s">
        <v>76</v>
      </c>
      <c r="H77" s="1">
        <v>94.997280000000003</v>
      </c>
      <c r="I77" s="1">
        <v>0</v>
      </c>
      <c r="J77" s="1">
        <v>0</v>
      </c>
    </row>
    <row r="78" spans="1:10" x14ac:dyDescent="0.25">
      <c r="A78" t="s">
        <v>138</v>
      </c>
      <c r="B78" s="6">
        <v>2012</v>
      </c>
      <c r="C78" t="s">
        <v>151</v>
      </c>
      <c r="D78" t="s">
        <v>140</v>
      </c>
      <c r="E78" s="6" t="s">
        <v>275</v>
      </c>
      <c r="F78" t="s">
        <v>227</v>
      </c>
      <c r="G78" t="s">
        <v>76</v>
      </c>
      <c r="H78" s="1">
        <v>78.471999999999994</v>
      </c>
      <c r="I78" s="1">
        <v>0</v>
      </c>
      <c r="J78" s="1">
        <v>0</v>
      </c>
    </row>
    <row r="79" spans="1:10" x14ac:dyDescent="0.25">
      <c r="A79" t="s">
        <v>138</v>
      </c>
      <c r="B79" s="6">
        <v>2012</v>
      </c>
      <c r="C79" t="s">
        <v>157</v>
      </c>
      <c r="D79" t="s">
        <v>140</v>
      </c>
      <c r="E79" s="6" t="s">
        <v>280</v>
      </c>
      <c r="F79" t="s">
        <v>227</v>
      </c>
      <c r="G79" t="s">
        <v>76</v>
      </c>
      <c r="H79" s="1">
        <v>26.114650000000001</v>
      </c>
      <c r="I79" s="1">
        <v>0</v>
      </c>
      <c r="J79" s="1">
        <v>0</v>
      </c>
    </row>
    <row r="80" spans="1:10" x14ac:dyDescent="0.25">
      <c r="A80" t="s">
        <v>138</v>
      </c>
      <c r="B80" s="6">
        <v>2012</v>
      </c>
      <c r="C80" t="s">
        <v>158</v>
      </c>
      <c r="D80" t="s">
        <v>140</v>
      </c>
      <c r="E80" s="6" t="s">
        <v>280</v>
      </c>
      <c r="F80" t="s">
        <v>227</v>
      </c>
      <c r="G80" t="s">
        <v>76</v>
      </c>
      <c r="H80" s="1">
        <v>427.03568999999999</v>
      </c>
      <c r="I80" s="1">
        <v>0</v>
      </c>
      <c r="J80" s="1">
        <v>0</v>
      </c>
    </row>
    <row r="81" spans="1:10" x14ac:dyDescent="0.25">
      <c r="A81" t="s">
        <v>138</v>
      </c>
      <c r="B81" s="6">
        <v>2012</v>
      </c>
      <c r="C81" t="s">
        <v>158</v>
      </c>
      <c r="D81" t="s">
        <v>140</v>
      </c>
      <c r="E81" s="6" t="s">
        <v>281</v>
      </c>
      <c r="F81" t="s">
        <v>227</v>
      </c>
      <c r="G81" t="s">
        <v>76</v>
      </c>
      <c r="H81" s="1">
        <v>678.30766000000006</v>
      </c>
      <c r="I81" s="1">
        <v>0</v>
      </c>
      <c r="J81" s="1">
        <v>0</v>
      </c>
    </row>
    <row r="82" spans="1:10" x14ac:dyDescent="0.25">
      <c r="A82" t="s">
        <v>138</v>
      </c>
      <c r="B82" s="6">
        <v>2012</v>
      </c>
      <c r="C82" t="s">
        <v>158</v>
      </c>
      <c r="D82" t="s">
        <v>140</v>
      </c>
      <c r="E82" s="6" t="s">
        <v>282</v>
      </c>
      <c r="F82" t="s">
        <v>227</v>
      </c>
      <c r="G82" t="s">
        <v>76</v>
      </c>
      <c r="H82" s="1">
        <v>361.56272999999999</v>
      </c>
      <c r="I82" s="1">
        <v>0</v>
      </c>
      <c r="J82" s="1">
        <v>0</v>
      </c>
    </row>
    <row r="83" spans="1:10" x14ac:dyDescent="0.25">
      <c r="A83" t="s">
        <v>138</v>
      </c>
      <c r="B83" s="6">
        <v>2012</v>
      </c>
      <c r="C83" t="s">
        <v>158</v>
      </c>
      <c r="D83" t="s">
        <v>140</v>
      </c>
      <c r="E83" s="6" t="s">
        <v>283</v>
      </c>
      <c r="F83" t="s">
        <v>227</v>
      </c>
      <c r="G83" t="s">
        <v>76</v>
      </c>
      <c r="H83" s="1">
        <v>422.35905000000002</v>
      </c>
      <c r="I83" s="1">
        <v>0</v>
      </c>
      <c r="J83" s="1">
        <v>0</v>
      </c>
    </row>
    <row r="84" spans="1:10" x14ac:dyDescent="0.25">
      <c r="A84" t="s">
        <v>138</v>
      </c>
      <c r="B84" s="6">
        <v>2012</v>
      </c>
      <c r="C84" t="s">
        <v>158</v>
      </c>
      <c r="D84" t="s">
        <v>140</v>
      </c>
      <c r="E84" s="6" t="s">
        <v>284</v>
      </c>
      <c r="F84" t="s">
        <v>227</v>
      </c>
      <c r="G84" t="s">
        <v>76</v>
      </c>
      <c r="H84" s="1">
        <v>331.55428999999998</v>
      </c>
      <c r="I84" s="1">
        <v>0</v>
      </c>
      <c r="J84" s="1">
        <v>0</v>
      </c>
    </row>
    <row r="85" spans="1:10" x14ac:dyDescent="0.25">
      <c r="A85" t="s">
        <v>138</v>
      </c>
      <c r="B85" s="6">
        <v>2012</v>
      </c>
      <c r="C85" t="s">
        <v>158</v>
      </c>
      <c r="D85" t="s">
        <v>140</v>
      </c>
      <c r="E85" s="6" t="s">
        <v>285</v>
      </c>
      <c r="F85" t="s">
        <v>227</v>
      </c>
      <c r="G85" t="s">
        <v>76</v>
      </c>
      <c r="H85" s="1">
        <v>438.53242999999998</v>
      </c>
      <c r="I85" s="1">
        <v>0</v>
      </c>
      <c r="J85" s="1">
        <v>0</v>
      </c>
    </row>
    <row r="87" spans="1:10" x14ac:dyDescent="0.25">
      <c r="A87" t="s">
        <v>175</v>
      </c>
      <c r="B87" s="6">
        <v>2014</v>
      </c>
      <c r="C87" t="s">
        <v>177</v>
      </c>
      <c r="D87" t="s">
        <v>115</v>
      </c>
      <c r="E87" s="6" t="s">
        <v>241</v>
      </c>
      <c r="F87" t="s">
        <v>227</v>
      </c>
      <c r="G87" t="s">
        <v>76</v>
      </c>
      <c r="H87" s="1">
        <v>719.54208000000006</v>
      </c>
      <c r="I87" s="1">
        <v>0</v>
      </c>
      <c r="J87" s="1">
        <v>0</v>
      </c>
    </row>
    <row r="89" spans="1:10" x14ac:dyDescent="0.25">
      <c r="A89" t="s">
        <v>175</v>
      </c>
      <c r="B89" s="6">
        <v>2013</v>
      </c>
      <c r="C89" t="s">
        <v>177</v>
      </c>
      <c r="D89" t="s">
        <v>115</v>
      </c>
      <c r="E89" s="6" t="s">
        <v>241</v>
      </c>
      <c r="F89" t="s">
        <v>227</v>
      </c>
      <c r="G89" t="s">
        <v>76</v>
      </c>
      <c r="H89" s="1">
        <v>416.91712000000001</v>
      </c>
      <c r="I89" s="1">
        <v>0</v>
      </c>
      <c r="J89" s="1">
        <v>0</v>
      </c>
    </row>
    <row r="91" spans="1:10" s="139" customFormat="1" x14ac:dyDescent="0.25">
      <c r="A91" s="139" t="s">
        <v>175</v>
      </c>
      <c r="B91" s="143">
        <v>2012</v>
      </c>
      <c r="C91" s="139" t="s">
        <v>177</v>
      </c>
      <c r="D91" s="139" t="s">
        <v>115</v>
      </c>
      <c r="E91" s="143" t="s">
        <v>241</v>
      </c>
      <c r="F91" s="139" t="s">
        <v>227</v>
      </c>
      <c r="G91" s="139" t="s">
        <v>76</v>
      </c>
      <c r="H91" s="140">
        <v>231.16927999999999</v>
      </c>
      <c r="I91" s="140">
        <v>0</v>
      </c>
      <c r="J91" s="140">
        <v>0</v>
      </c>
    </row>
    <row r="92" spans="1:10" x14ac:dyDescent="0.25">
      <c r="A92" s="139" t="s">
        <v>175</v>
      </c>
      <c r="B92" s="143">
        <v>2012</v>
      </c>
      <c r="C92" s="97" t="s">
        <v>181</v>
      </c>
      <c r="D92" s="97" t="s">
        <v>115</v>
      </c>
      <c r="E92" s="6"/>
      <c r="G92" s="97" t="s">
        <v>182</v>
      </c>
      <c r="H92" s="98">
        <v>25240</v>
      </c>
      <c r="I92" s="1"/>
      <c r="J92" s="1"/>
    </row>
    <row r="94" spans="1:10" x14ac:dyDescent="0.25">
      <c r="A94" t="s">
        <v>183</v>
      </c>
      <c r="B94" s="6">
        <v>2014</v>
      </c>
      <c r="C94" t="s">
        <v>185</v>
      </c>
      <c r="D94" t="s">
        <v>131</v>
      </c>
      <c r="E94" s="6" t="s">
        <v>286</v>
      </c>
      <c r="F94" t="s">
        <v>227</v>
      </c>
      <c r="G94" t="s">
        <v>13</v>
      </c>
      <c r="H94" s="1">
        <v>1828.8592000000001</v>
      </c>
      <c r="I94" s="1">
        <v>0</v>
      </c>
      <c r="J94" s="1">
        <v>0</v>
      </c>
    </row>
    <row r="96" spans="1:10" x14ac:dyDescent="0.25">
      <c r="A96" t="s">
        <v>183</v>
      </c>
      <c r="B96" s="6">
        <v>2013</v>
      </c>
      <c r="C96" t="s">
        <v>185</v>
      </c>
      <c r="D96" t="s">
        <v>131</v>
      </c>
      <c r="E96" s="6" t="s">
        <v>286</v>
      </c>
      <c r="F96" t="s">
        <v>227</v>
      </c>
      <c r="G96" t="s">
        <v>13</v>
      </c>
      <c r="H96" s="1">
        <v>465.2928</v>
      </c>
      <c r="I96" s="1">
        <v>0</v>
      </c>
      <c r="J96" s="1">
        <v>0</v>
      </c>
    </row>
    <row r="98" spans="1:10" x14ac:dyDescent="0.25">
      <c r="A98" t="s">
        <v>183</v>
      </c>
      <c r="B98" s="6">
        <v>2012</v>
      </c>
      <c r="C98" t="s">
        <v>185</v>
      </c>
      <c r="D98" t="s">
        <v>131</v>
      </c>
      <c r="E98" s="6" t="s">
        <v>286</v>
      </c>
      <c r="F98" t="s">
        <v>227</v>
      </c>
      <c r="G98" t="s">
        <v>13</v>
      </c>
      <c r="H98" s="1">
        <v>179.19311999999999</v>
      </c>
      <c r="I98" s="1">
        <v>0</v>
      </c>
      <c r="J98" s="1">
        <v>0</v>
      </c>
    </row>
    <row r="100" spans="1:10" x14ac:dyDescent="0.25">
      <c r="A100" t="s">
        <v>189</v>
      </c>
      <c r="B100" s="6">
        <v>2014</v>
      </c>
      <c r="C100" t="s">
        <v>201</v>
      </c>
      <c r="D100" t="s">
        <v>64</v>
      </c>
      <c r="E100" s="6">
        <v>1</v>
      </c>
      <c r="F100" t="s">
        <v>227</v>
      </c>
      <c r="G100" t="s">
        <v>13</v>
      </c>
      <c r="H100" s="1">
        <v>1191.3896</v>
      </c>
      <c r="I100" s="1">
        <v>0</v>
      </c>
      <c r="J100" s="1">
        <v>0</v>
      </c>
    </row>
    <row r="101" spans="1:10" x14ac:dyDescent="0.25">
      <c r="A101" t="s">
        <v>189</v>
      </c>
      <c r="B101" s="6">
        <v>2014</v>
      </c>
      <c r="C101" t="s">
        <v>201</v>
      </c>
      <c r="D101" t="s">
        <v>64</v>
      </c>
      <c r="E101" s="6">
        <v>2</v>
      </c>
      <c r="F101" t="s">
        <v>227</v>
      </c>
      <c r="G101" t="s">
        <v>13</v>
      </c>
      <c r="H101" s="1">
        <v>1164.2475199999999</v>
      </c>
      <c r="I101" s="1">
        <v>0</v>
      </c>
      <c r="J101" s="1">
        <v>0</v>
      </c>
    </row>
    <row r="102" spans="1:10" s="139" customFormat="1" x14ac:dyDescent="0.25">
      <c r="B102" s="143"/>
      <c r="E102" s="143"/>
      <c r="H102" s="140"/>
      <c r="I102" s="140"/>
      <c r="J102" s="140"/>
    </row>
    <row r="103" spans="1:10" x14ac:dyDescent="0.25">
      <c r="A103" t="s">
        <v>189</v>
      </c>
      <c r="B103" s="6">
        <v>2013</v>
      </c>
      <c r="C103" t="s">
        <v>201</v>
      </c>
      <c r="D103" t="s">
        <v>64</v>
      </c>
      <c r="E103" s="6">
        <v>1</v>
      </c>
      <c r="F103" t="s">
        <v>227</v>
      </c>
      <c r="G103" t="s">
        <v>13</v>
      </c>
      <c r="H103" s="1">
        <v>392.91392000000002</v>
      </c>
      <c r="I103" s="1">
        <v>0</v>
      </c>
      <c r="J103" s="1">
        <v>0</v>
      </c>
    </row>
    <row r="104" spans="1:10" x14ac:dyDescent="0.25">
      <c r="A104" t="s">
        <v>189</v>
      </c>
      <c r="B104" s="6">
        <v>2013</v>
      </c>
      <c r="C104" t="s">
        <v>201</v>
      </c>
      <c r="D104" t="s">
        <v>64</v>
      </c>
      <c r="E104" s="6">
        <v>2</v>
      </c>
      <c r="F104" t="s">
        <v>227</v>
      </c>
      <c r="G104" t="s">
        <v>13</v>
      </c>
      <c r="H104" s="1">
        <v>390.88288</v>
      </c>
      <c r="I104" s="1">
        <v>0</v>
      </c>
      <c r="J104" s="1">
        <v>0</v>
      </c>
    </row>
    <row r="106" spans="1:10" x14ac:dyDescent="0.25">
      <c r="A106" t="s">
        <v>189</v>
      </c>
      <c r="B106" s="6">
        <v>2012</v>
      </c>
      <c r="C106" t="s">
        <v>201</v>
      </c>
      <c r="D106" t="s">
        <v>64</v>
      </c>
      <c r="E106" s="6">
        <v>1</v>
      </c>
      <c r="F106" t="s">
        <v>227</v>
      </c>
      <c r="G106" t="s">
        <v>13</v>
      </c>
      <c r="H106" s="1">
        <v>1215.02352</v>
      </c>
      <c r="I106" s="1">
        <v>0</v>
      </c>
      <c r="J106" s="1">
        <v>0</v>
      </c>
    </row>
    <row r="107" spans="1:10" x14ac:dyDescent="0.25">
      <c r="A107" t="s">
        <v>189</v>
      </c>
      <c r="B107" s="6">
        <v>2012</v>
      </c>
      <c r="C107" t="s">
        <v>201</v>
      </c>
      <c r="D107" t="s">
        <v>64</v>
      </c>
      <c r="E107" s="6">
        <v>2</v>
      </c>
      <c r="F107" t="s">
        <v>227</v>
      </c>
      <c r="G107" t="s">
        <v>13</v>
      </c>
      <c r="H107" s="1">
        <v>1294.88032</v>
      </c>
      <c r="I107" s="1">
        <v>0</v>
      </c>
      <c r="J107" s="1">
        <v>0</v>
      </c>
    </row>
    <row r="109" spans="1:10" x14ac:dyDescent="0.25">
      <c r="A109" t="s">
        <v>291</v>
      </c>
      <c r="B109" s="6">
        <v>2014</v>
      </c>
      <c r="C109" t="s">
        <v>292</v>
      </c>
      <c r="D109" t="s">
        <v>41</v>
      </c>
      <c r="E109" s="6">
        <v>1</v>
      </c>
      <c r="F109" t="s">
        <v>223</v>
      </c>
      <c r="G109" t="s">
        <v>191</v>
      </c>
      <c r="H109" s="112"/>
      <c r="I109" s="1">
        <v>376462.37</v>
      </c>
      <c r="J109" s="151"/>
    </row>
    <row r="110" spans="1:10" x14ac:dyDescent="0.25">
      <c r="A110" t="s">
        <v>291</v>
      </c>
      <c r="B110" s="6">
        <v>2014</v>
      </c>
      <c r="C110" t="s">
        <v>308</v>
      </c>
      <c r="D110" t="s">
        <v>41</v>
      </c>
      <c r="E110" s="6">
        <v>1</v>
      </c>
      <c r="F110" t="s">
        <v>223</v>
      </c>
      <c r="G110" t="s">
        <v>191</v>
      </c>
      <c r="H110" s="1"/>
      <c r="I110" s="1">
        <v>435759.78</v>
      </c>
      <c r="J110" s="1">
        <v>0</v>
      </c>
    </row>
    <row r="111" spans="1:10" x14ac:dyDescent="0.25">
      <c r="A111" t="s">
        <v>291</v>
      </c>
      <c r="B111" s="6">
        <v>2014</v>
      </c>
      <c r="C111" t="s">
        <v>310</v>
      </c>
      <c r="D111" t="s">
        <v>41</v>
      </c>
      <c r="E111" s="6" t="s">
        <v>304</v>
      </c>
      <c r="F111" t="s">
        <v>223</v>
      </c>
      <c r="G111" t="s">
        <v>9</v>
      </c>
      <c r="H111" s="1"/>
      <c r="I111" s="1">
        <v>340267.34</v>
      </c>
      <c r="J111" s="1">
        <v>0</v>
      </c>
    </row>
    <row r="112" spans="1:10" x14ac:dyDescent="0.25">
      <c r="A112" t="s">
        <v>291</v>
      </c>
      <c r="B112" s="6">
        <v>2014</v>
      </c>
      <c r="C112" t="s">
        <v>310</v>
      </c>
      <c r="D112" t="s">
        <v>41</v>
      </c>
      <c r="E112" s="6" t="s">
        <v>305</v>
      </c>
      <c r="F112" t="s">
        <v>223</v>
      </c>
      <c r="G112" t="s">
        <v>9</v>
      </c>
      <c r="H112" s="1"/>
      <c r="I112" s="1">
        <v>315946.34999999998</v>
      </c>
      <c r="J112" s="1">
        <v>0</v>
      </c>
    </row>
    <row r="113" spans="1:10" x14ac:dyDescent="0.25">
      <c r="A113" t="s">
        <v>291</v>
      </c>
      <c r="B113" s="6">
        <v>2014</v>
      </c>
      <c r="C113" t="s">
        <v>318</v>
      </c>
      <c r="D113" t="s">
        <v>41</v>
      </c>
      <c r="E113" s="6">
        <v>1</v>
      </c>
      <c r="F113" t="s">
        <v>223</v>
      </c>
      <c r="G113" t="s">
        <v>191</v>
      </c>
      <c r="H113" s="1"/>
      <c r="I113" s="1">
        <v>412516.5</v>
      </c>
      <c r="J113" s="1">
        <v>0</v>
      </c>
    </row>
    <row r="114" spans="1:10" s="111" customFormat="1" x14ac:dyDescent="0.25">
      <c r="A114" s="139" t="s">
        <v>291</v>
      </c>
      <c r="B114" s="143">
        <v>2014</v>
      </c>
      <c r="C114" s="117" t="s">
        <v>327</v>
      </c>
      <c r="D114" s="117" t="s">
        <v>41</v>
      </c>
      <c r="G114" s="117" t="s">
        <v>191</v>
      </c>
      <c r="H114" s="118">
        <v>306173</v>
      </c>
      <c r="I114" s="112"/>
      <c r="J114" s="112"/>
    </row>
    <row r="115" spans="1:10" s="139" customFormat="1" x14ac:dyDescent="0.25">
      <c r="B115" s="143"/>
      <c r="H115" s="140"/>
      <c r="I115" s="140"/>
      <c r="J115" s="140"/>
    </row>
    <row r="116" spans="1:10" x14ac:dyDescent="0.25">
      <c r="A116" t="s">
        <v>291</v>
      </c>
      <c r="B116" s="6">
        <v>2013</v>
      </c>
      <c r="C116" t="s">
        <v>292</v>
      </c>
      <c r="D116" t="s">
        <v>41</v>
      </c>
      <c r="E116" s="6">
        <v>1</v>
      </c>
      <c r="F116" t="s">
        <v>223</v>
      </c>
      <c r="G116" t="s">
        <v>191</v>
      </c>
      <c r="H116" s="122">
        <v>134284</v>
      </c>
      <c r="I116" s="1">
        <v>294938.44</v>
      </c>
      <c r="J116" s="1">
        <v>0</v>
      </c>
    </row>
    <row r="117" spans="1:10" x14ac:dyDescent="0.25">
      <c r="A117" t="s">
        <v>291</v>
      </c>
      <c r="B117" s="6">
        <v>2013</v>
      </c>
      <c r="C117" t="s">
        <v>308</v>
      </c>
      <c r="D117" t="s">
        <v>41</v>
      </c>
      <c r="E117" s="6">
        <v>1</v>
      </c>
      <c r="F117" t="s">
        <v>223</v>
      </c>
      <c r="G117" t="s">
        <v>191</v>
      </c>
      <c r="H117" s="1"/>
      <c r="I117" s="1">
        <v>185254.13</v>
      </c>
      <c r="J117" s="1">
        <v>0</v>
      </c>
    </row>
    <row r="118" spans="1:10" x14ac:dyDescent="0.25">
      <c r="A118" t="s">
        <v>291</v>
      </c>
      <c r="B118" s="6">
        <v>2013</v>
      </c>
      <c r="C118" t="s">
        <v>310</v>
      </c>
      <c r="D118" t="s">
        <v>41</v>
      </c>
      <c r="E118" s="6" t="s">
        <v>304</v>
      </c>
      <c r="F118" t="s">
        <v>223</v>
      </c>
      <c r="G118" t="s">
        <v>9</v>
      </c>
      <c r="H118" s="1"/>
      <c r="I118" s="1">
        <v>268944.25</v>
      </c>
      <c r="J118" s="1">
        <v>0</v>
      </c>
    </row>
    <row r="119" spans="1:10" x14ac:dyDescent="0.25">
      <c r="A119" t="s">
        <v>291</v>
      </c>
      <c r="B119" s="6">
        <v>2013</v>
      </c>
      <c r="C119" t="s">
        <v>310</v>
      </c>
      <c r="D119" t="s">
        <v>41</v>
      </c>
      <c r="E119" s="6" t="s">
        <v>305</v>
      </c>
      <c r="F119" t="s">
        <v>223</v>
      </c>
      <c r="G119" t="s">
        <v>9</v>
      </c>
      <c r="H119" s="1"/>
      <c r="I119" s="1">
        <v>292477.89</v>
      </c>
      <c r="J119" s="1">
        <v>0</v>
      </c>
    </row>
    <row r="120" spans="1:10" x14ac:dyDescent="0.25">
      <c r="A120" t="s">
        <v>291</v>
      </c>
      <c r="B120" s="6">
        <v>2013</v>
      </c>
      <c r="C120" t="s">
        <v>318</v>
      </c>
      <c r="D120" t="s">
        <v>41</v>
      </c>
      <c r="E120" s="6">
        <v>1</v>
      </c>
      <c r="F120" t="s">
        <v>223</v>
      </c>
      <c r="G120" t="s">
        <v>191</v>
      </c>
      <c r="H120" s="1"/>
      <c r="I120" s="1">
        <v>134469.64000000001</v>
      </c>
      <c r="J120" s="1">
        <v>0</v>
      </c>
    </row>
    <row r="121" spans="1:10" s="121" customFormat="1" x14ac:dyDescent="0.25">
      <c r="A121" s="139" t="s">
        <v>291</v>
      </c>
      <c r="B121" s="143">
        <v>2013</v>
      </c>
      <c r="C121" s="127" t="s">
        <v>327</v>
      </c>
      <c r="D121" s="127" t="s">
        <v>41</v>
      </c>
      <c r="G121" s="127" t="s">
        <v>191</v>
      </c>
      <c r="H121" s="128">
        <v>369339</v>
      </c>
      <c r="I121" s="122"/>
      <c r="J121" s="122"/>
    </row>
    <row r="122" spans="1:10" s="139" customFormat="1" x14ac:dyDescent="0.25">
      <c r="B122" s="143"/>
      <c r="E122" s="143"/>
      <c r="H122" s="140"/>
      <c r="I122" s="140"/>
      <c r="J122" s="140"/>
    </row>
    <row r="123" spans="1:10" x14ac:dyDescent="0.25">
      <c r="A123" t="s">
        <v>291</v>
      </c>
      <c r="B123" s="6">
        <v>2012</v>
      </c>
      <c r="C123" t="s">
        <v>308</v>
      </c>
      <c r="D123" t="s">
        <v>41</v>
      </c>
      <c r="E123" s="6">
        <v>1</v>
      </c>
      <c r="F123" t="s">
        <v>223</v>
      </c>
      <c r="G123" t="s">
        <v>191</v>
      </c>
      <c r="H123" s="1"/>
      <c r="I123" s="1">
        <v>34941.269999999997</v>
      </c>
      <c r="J123" s="1">
        <v>0</v>
      </c>
    </row>
    <row r="124" spans="1:10" x14ac:dyDescent="0.25">
      <c r="A124" t="s">
        <v>291</v>
      </c>
      <c r="B124" s="6">
        <v>2012</v>
      </c>
      <c r="C124" t="s">
        <v>310</v>
      </c>
      <c r="D124" t="s">
        <v>41</v>
      </c>
      <c r="E124" s="6" t="s">
        <v>304</v>
      </c>
      <c r="F124" t="s">
        <v>223</v>
      </c>
      <c r="G124" t="s">
        <v>9</v>
      </c>
      <c r="H124" s="1"/>
      <c r="I124" s="1">
        <v>143389.28</v>
      </c>
      <c r="J124" s="1">
        <v>0</v>
      </c>
    </row>
    <row r="125" spans="1:10" x14ac:dyDescent="0.25">
      <c r="A125" t="s">
        <v>291</v>
      </c>
      <c r="B125" s="6">
        <v>2012</v>
      </c>
      <c r="C125" t="s">
        <v>310</v>
      </c>
      <c r="D125" t="s">
        <v>41</v>
      </c>
      <c r="E125" s="6" t="s">
        <v>305</v>
      </c>
      <c r="F125" t="s">
        <v>223</v>
      </c>
      <c r="G125" t="s">
        <v>9</v>
      </c>
      <c r="H125" s="1"/>
      <c r="I125" s="1">
        <v>110521.03</v>
      </c>
      <c r="J125" s="1">
        <v>0</v>
      </c>
    </row>
    <row r="126" spans="1:10" x14ac:dyDescent="0.25">
      <c r="A126" t="s">
        <v>291</v>
      </c>
      <c r="B126" s="6">
        <v>2012</v>
      </c>
      <c r="C126" t="s">
        <v>318</v>
      </c>
      <c r="D126" t="s">
        <v>41</v>
      </c>
      <c r="E126" s="6">
        <v>1</v>
      </c>
      <c r="F126" t="s">
        <v>223</v>
      </c>
      <c r="G126" t="s">
        <v>191</v>
      </c>
      <c r="H126" s="1"/>
      <c r="I126" s="1">
        <v>75805.69</v>
      </c>
      <c r="J126" s="1">
        <v>0</v>
      </c>
    </row>
    <row r="127" spans="1:10" x14ac:dyDescent="0.25">
      <c r="A127" s="139" t="s">
        <v>291</v>
      </c>
      <c r="B127" s="143">
        <v>2012</v>
      </c>
      <c r="C127" s="137" t="s">
        <v>327</v>
      </c>
      <c r="D127" s="137" t="s">
        <v>41</v>
      </c>
      <c r="E127" s="6"/>
      <c r="G127" s="137" t="s">
        <v>191</v>
      </c>
      <c r="H127" s="138">
        <v>340830</v>
      </c>
      <c r="I127" s="1"/>
      <c r="J12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C0FEFDD5-613E-4C44-8ABA-99763F5164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141595-0BD6-40BB-B21F-8DD7CF3AA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D553B9-57AD-4BB9-9DF8-53FA719FA87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85253b9-0a55-49a1-98ad-b5b6252d7079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Summary</vt:lpstr>
      <vt:lpstr>Detail by Company</vt:lpstr>
      <vt:lpstr>GenerationTotals data set</vt:lpstr>
      <vt:lpstr>Excluded units</vt:lpstr>
      <vt:lpstr>Chart 2012-2014</vt:lpstr>
      <vt:lpstr>Chart 2014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dls0tjl</dc:creator>
  <cp:lastModifiedBy>FPL_User</cp:lastModifiedBy>
  <cp:lastPrinted>2015-03-11T17:01:36Z</cp:lastPrinted>
  <dcterms:created xsi:type="dcterms:W3CDTF">2015-03-10T19:49:40Z</dcterms:created>
  <dcterms:modified xsi:type="dcterms:W3CDTF">2016-04-12T02:57:08Z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