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600" windowWidth="19416" windowHeight="9096"/>
  </bookViews>
  <sheets>
    <sheet name="CAP_Plant_Detail_by_Component" sheetId="1" r:id="rId1"/>
  </sheets>
  <definedNames>
    <definedName name="_xlnm.Print_Area" localSheetId="0">CAP_Plant_Detail_by_Component!$A$4:$O$114</definedName>
    <definedName name="_xlnm.Print_Titles" localSheetId="0">CAP_Plant_Detail_by_Component!$A:$A,CAP_Plant_Detail_by_Component!$4:$7</definedName>
  </definedNames>
  <calcPr calcId="145621"/>
</workbook>
</file>

<file path=xl/calcChain.xml><?xml version="1.0" encoding="utf-8"?>
<calcChain xmlns="http://schemas.openxmlformats.org/spreadsheetml/2006/main">
  <c r="B84" i="1" l="1"/>
  <c r="B114" i="1" s="1"/>
  <c r="D77" i="1" l="1"/>
  <c r="E77" i="1"/>
  <c r="F77" i="1"/>
  <c r="G77" i="1"/>
  <c r="H77" i="1"/>
  <c r="I77" i="1"/>
  <c r="J77" i="1"/>
  <c r="K77" i="1"/>
  <c r="L77" i="1"/>
  <c r="M77" i="1"/>
  <c r="N77" i="1"/>
  <c r="O77" i="1"/>
  <c r="D84" i="1" l="1"/>
  <c r="E84" i="1"/>
  <c r="F84" i="1"/>
  <c r="G84" i="1"/>
  <c r="H84" i="1"/>
  <c r="I84" i="1"/>
  <c r="J84" i="1"/>
  <c r="K84" i="1"/>
  <c r="L84" i="1"/>
  <c r="M84" i="1"/>
  <c r="N84" i="1"/>
  <c r="O113" i="1"/>
  <c r="E113" i="1" l="1"/>
  <c r="E114" i="1" s="1"/>
  <c r="F113" i="1"/>
  <c r="F114" i="1" s="1"/>
  <c r="G113" i="1"/>
  <c r="G114" i="1" s="1"/>
  <c r="H113" i="1"/>
  <c r="H114" i="1" s="1"/>
  <c r="I113" i="1"/>
  <c r="I114" i="1" s="1"/>
  <c r="J113" i="1"/>
  <c r="J114" i="1" s="1"/>
  <c r="K113" i="1"/>
  <c r="K114" i="1" s="1"/>
  <c r="L113" i="1"/>
  <c r="L114" i="1" s="1"/>
  <c r="M113" i="1"/>
  <c r="M114" i="1" s="1"/>
  <c r="N113" i="1"/>
  <c r="N114" i="1" s="1"/>
  <c r="C113" i="1"/>
  <c r="O83" i="1"/>
  <c r="O84" i="1" s="1"/>
  <c r="O114" i="1" s="1"/>
  <c r="D113" i="1" l="1"/>
  <c r="D114" i="1" s="1"/>
  <c r="C77" i="1"/>
  <c r="C84" i="1" s="1"/>
  <c r="C114" i="1" s="1"/>
</calcChain>
</file>

<file path=xl/sharedStrings.xml><?xml version="1.0" encoding="utf-8"?>
<sst xmlns="http://schemas.openxmlformats.org/spreadsheetml/2006/main" count="121" uniqueCount="95">
  <si>
    <t>CDR: 2016 Rate Case v3</t>
  </si>
  <si>
    <t>CAP: Plant Detail by Component</t>
  </si>
  <si>
    <t>2016</t>
  </si>
  <si>
    <t>Jan - 2017</t>
  </si>
  <si>
    <t>Feb - 2017</t>
  </si>
  <si>
    <t>Mar - 2017</t>
  </si>
  <si>
    <t>Apr - 2017</t>
  </si>
  <si>
    <t>May - 2017</t>
  </si>
  <si>
    <t>Jun - 2017</t>
  </si>
  <si>
    <t>Jul - 2017</t>
  </si>
  <si>
    <t>Aug - 2017</t>
  </si>
  <si>
    <t>Sep - 2017</t>
  </si>
  <si>
    <t>Oct - 2017</t>
  </si>
  <si>
    <t>Nov - 2017</t>
  </si>
  <si>
    <t>Dec - 2017</t>
  </si>
  <si>
    <t>000: NON-PRODUCTION PLANT</t>
  </si>
  <si>
    <t>010: CUTLER</t>
  </si>
  <si>
    <t>040: RIVIERA UNIT #3 &amp; #4</t>
  </si>
  <si>
    <t>041: RIVIERA REPOWERING</t>
  </si>
  <si>
    <t>050: PUTNAM</t>
  </si>
  <si>
    <t>070: SANFORD</t>
  </si>
  <si>
    <t>072: SANFORD COMBINED CYCLE</t>
  </si>
  <si>
    <t>080: FT LAUDERDALE COMBINED CYCLE</t>
  </si>
  <si>
    <t>081: FT LAUDERDALE GT'S</t>
  </si>
  <si>
    <t>082: LAUDERDALE UNIT 6</t>
  </si>
  <si>
    <t>110: FT MYERS</t>
  </si>
  <si>
    <t>112: FT MYERS COMBINED CYCLE</t>
  </si>
  <si>
    <t>113: FT MYERS SIMPLE CYCLE UNIT #3</t>
  </si>
  <si>
    <t>120: PORT EVERGLADES</t>
  </si>
  <si>
    <t>121: PORT EVERGLADES COMBINED CYCLE</t>
  </si>
  <si>
    <t>130: CAPE CANAVERAL</t>
  </si>
  <si>
    <t>131: CAPE CANAVERAL REPOWERING</t>
  </si>
  <si>
    <t>140: TURKEY POINT</t>
  </si>
  <si>
    <t>141: TURKEY POINT UNIT #5</t>
  </si>
  <si>
    <t>142: TURKEY POINT UNIT #3 EPU</t>
  </si>
  <si>
    <t>143: TURKEY POINT UNIT #3</t>
  </si>
  <si>
    <t>144: TURKEY POINT UNIT #4</t>
  </si>
  <si>
    <t>145: TURKEY POINT UNIT #4 EPU</t>
  </si>
  <si>
    <t>149: TURKEY POINT COMMON EPU</t>
  </si>
  <si>
    <t>150: ST LUCIE COMMON</t>
  </si>
  <si>
    <t>151: ST LUCIE UNIT #1</t>
  </si>
  <si>
    <t>152: ST LUCIE UNIT #2</t>
  </si>
  <si>
    <t>153: ST LUCIE COMMON EPU</t>
  </si>
  <si>
    <t>154: ST LUCIE UNIT #1 EPU</t>
  </si>
  <si>
    <t>155: ST LUCIE UNIT #2 EPU</t>
  </si>
  <si>
    <t>170: MANATEE</t>
  </si>
  <si>
    <t>171: MANATEE UNIT #3</t>
  </si>
  <si>
    <t>172: MANATEE PV SOLAR</t>
  </si>
  <si>
    <t>180: MARTIN</t>
  </si>
  <si>
    <t>182: MARTIN SIMPLE CYCLE</t>
  </si>
  <si>
    <t>188: MARTIN SOLAR ENERGY CENTER</t>
  </si>
  <si>
    <t>190: WEST COUNTY ENERGY CENTER #1 &amp; #2</t>
  </si>
  <si>
    <t>191: WEST COUNTY ENERGY CENTER #3</t>
  </si>
  <si>
    <t>192: DESOTO SOLAR ENERGY CENTER</t>
  </si>
  <si>
    <t>193: SPACECOAST SOLAR ENERGY CENTER</t>
  </si>
  <si>
    <t>194: OKEECHOBEE SITE</t>
  </si>
  <si>
    <t>197: BABCOCK RANCH SOLAR</t>
  </si>
  <si>
    <t>199: CITRUS PV SOLAR</t>
  </si>
  <si>
    <t>244: TURKEY POINT UNIT #4 Uprates</t>
  </si>
  <si>
    <t>361: Distribution Structures &amp; Improvements</t>
  </si>
  <si>
    <t>362: Distribution Station Equipment</t>
  </si>
  <si>
    <t>364: Distribution Poles, Towers &amp; Fixtures</t>
  </si>
  <si>
    <t>365: Distribution Overhead Cond &amp; Devices</t>
  </si>
  <si>
    <t>366: Distribution Underground Conduit</t>
  </si>
  <si>
    <t>367: Distribution Underground Conductors &amp; Devices</t>
  </si>
  <si>
    <t>368: Distribution Line Transformers</t>
  </si>
  <si>
    <t>369: Distribution Services</t>
  </si>
  <si>
    <t>370.1: AMI Meters</t>
  </si>
  <si>
    <t>370: Distribution Meters</t>
  </si>
  <si>
    <t>371: Installations On Customer Premises</t>
  </si>
  <si>
    <t>373: Street Lights &amp; Signal Systems</t>
  </si>
  <si>
    <t>500: SJRPP UNIT #1</t>
  </si>
  <si>
    <t>502: SJRPP UNIT #2</t>
  </si>
  <si>
    <t>503: SJRPP COAL TERMINAL</t>
  </si>
  <si>
    <t>505: SCHERER</t>
  </si>
  <si>
    <t>997: Renewable-Default</t>
  </si>
  <si>
    <t>Ending Plant Balance</t>
  </si>
  <si>
    <t>185: MARTIN GAS PIPELINE</t>
  </si>
  <si>
    <t>200: CEDAR BAY</t>
  </si>
  <si>
    <t>243: TURKEY POINT UNIT #3 Uprates</t>
  </si>
  <si>
    <t>251: ST LUCIE UNIT #1 Uprates</t>
  </si>
  <si>
    <t>252: ST LUCIE UNIT #2 Uprates</t>
  </si>
  <si>
    <t>370.2: AMI Meters Replaced</t>
  </si>
  <si>
    <t>501: SJRPP COAL CARS</t>
  </si>
  <si>
    <t>Sub-Total Ending Plant Balance</t>
  </si>
  <si>
    <t>Ending Plant Balance - Plant Acquisition Adjustments</t>
  </si>
  <si>
    <t>Sub-Total Ending Plant Balance - Plant Acquisition Adjustments</t>
  </si>
  <si>
    <t>Non-Depreciable</t>
  </si>
  <si>
    <t>360: Distribution Land &amp; Land Rights</t>
  </si>
  <si>
    <t>Gas Reserves</t>
  </si>
  <si>
    <t>2017-Test Year</t>
  </si>
  <si>
    <t>MFR B-08 Test Year 2017</t>
  </si>
  <si>
    <t>Total Plant In Service</t>
  </si>
  <si>
    <t>OPC 010627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</si>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</sst>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_);[Red]\(#,##0\);&quot; &quot;"/>
  </numFmts>
  <fonts count="1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164" fontId="8" fillId="0" borderId="0" xfId="0" applyNumberFormat="1" applyFont="1" applyAlignment="1">
      <alignment horizontal="right"/>
    </xf>
    <xf numFmtId="164" fontId="0" fillId="0" borderId="0" xfId="0" applyNumberFormat="1"/>
    <xf numFmtId="0" fontId="10" fillId="0" borderId="0" xfId="0" applyFont="1" applyFill="1"/>
    <xf numFmtId="164" fontId="11" fillId="0" borderId="0" xfId="0" applyNumberFormat="1" applyFont="1" applyFill="1" applyAlignment="1">
      <alignment horizontal="right"/>
    </xf>
    <xf numFmtId="164" fontId="10" fillId="0" borderId="0" xfId="0" applyNumberFormat="1" applyFont="1" applyFill="1"/>
    <xf numFmtId="164" fontId="11" fillId="0" borderId="0" xfId="0" applyNumberFormat="1" applyFont="1" applyAlignment="1">
      <alignment horizontal="right"/>
    </xf>
    <xf numFmtId="43" fontId="0" fillId="0" borderId="0" xfId="0" applyNumberFormat="1"/>
    <xf numFmtId="37" fontId="1" fillId="0" borderId="0" xfId="0" applyNumberFormat="1" applyFont="1" applyAlignment="1">
      <alignment horizontal="right"/>
    </xf>
    <xf numFmtId="0" fontId="1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indent="2"/>
    </xf>
    <xf numFmtId="41" fontId="0" fillId="0" borderId="3" xfId="1" applyFont="1" applyBorder="1"/>
    <xf numFmtId="164" fontId="0" fillId="0" borderId="3" xfId="0" applyNumberFormat="1" applyBorder="1"/>
    <xf numFmtId="0" fontId="3" fillId="0" borderId="0" xfId="0" applyFont="1" applyAlignment="1">
      <alignment horizontal="left" indent="1"/>
    </xf>
    <xf numFmtId="0" fontId="12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showGridLines="0" showZeros="0" tabSelected="1" workbookViewId="0">
      <pane xSplit="1" ySplit="7" topLeftCell="B8" activePane="bottomRight" state="frozen"/>
      <selection pane="topRight"/>
      <selection pane="bottomLeft"/>
      <selection pane="bottomRight" activeCell="A3" sqref="A3"/>
    </sheetView>
  </sheetViews>
  <sheetFormatPr defaultRowHeight="14.4" x14ac:dyDescent="0.3"/>
  <cols>
    <col min="1" max="1" width="39.109375" customWidth="1"/>
    <col min="2" max="2" width="14.6640625" bestFit="1" customWidth="1"/>
    <col min="3" max="14" width="14.5546875" bestFit="1" customWidth="1"/>
    <col min="15" max="15" width="14.44140625" customWidth="1"/>
  </cols>
  <sheetData>
    <row r="1" spans="1:15" s="23" customFormat="1" x14ac:dyDescent="0.3">
      <c r="A1" s="23" t="s">
        <v>93</v>
      </c>
    </row>
    <row r="2" spans="1:15" s="23" customFormat="1" x14ac:dyDescent="0.3">
      <c r="A2" s="23" t="s">
        <v>94</v>
      </c>
    </row>
    <row r="3" spans="1:15" s="23" customFormat="1" x14ac:dyDescent="0.3"/>
    <row r="4" spans="1:15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2" t="s">
        <v>0</v>
      </c>
    </row>
    <row r="6" spans="1:15" ht="15" thickBot="1" x14ac:dyDescent="0.35">
      <c r="A6" s="17" t="s">
        <v>91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35">
      <c r="A7" s="3" t="s">
        <v>1</v>
      </c>
      <c r="B7" s="18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18" t="s">
        <v>90</v>
      </c>
    </row>
    <row r="8" spans="1:15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3">
      <c r="A9" s="22" t="s">
        <v>76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3">
      <c r="A10" s="7" t="s">
        <v>15</v>
      </c>
      <c r="B10" s="5">
        <v>6855179341.6450186</v>
      </c>
      <c r="C10" s="5">
        <v>6898958821.6165504</v>
      </c>
      <c r="D10" s="5">
        <v>6938424385.7652912</v>
      </c>
      <c r="E10" s="5">
        <v>6975442243.8951063</v>
      </c>
      <c r="F10" s="5">
        <v>7015727768.9204102</v>
      </c>
      <c r="G10" s="5">
        <v>7055055011.0778227</v>
      </c>
      <c r="H10" s="5">
        <v>7093712264.7295856</v>
      </c>
      <c r="I10" s="5">
        <v>7127358010.0544853</v>
      </c>
      <c r="J10" s="5">
        <v>7165716162.1500378</v>
      </c>
      <c r="K10" s="5">
        <v>7202942139.4530687</v>
      </c>
      <c r="L10" s="5">
        <v>7229044873.9650307</v>
      </c>
      <c r="M10" s="5">
        <v>7260454084.6498289</v>
      </c>
      <c r="N10" s="5">
        <v>7400498164.6920958</v>
      </c>
      <c r="O10" s="5">
        <v>7400498164.6920958</v>
      </c>
    </row>
    <row r="11" spans="1:15" x14ac:dyDescent="0.3">
      <c r="A11" s="7" t="s">
        <v>17</v>
      </c>
      <c r="B11" s="5">
        <v>677305.37</v>
      </c>
      <c r="C11" s="5">
        <v>677305.37</v>
      </c>
      <c r="D11" s="5">
        <v>677305.37</v>
      </c>
      <c r="E11" s="5">
        <v>677305.37</v>
      </c>
      <c r="F11" s="5">
        <v>677305.37</v>
      </c>
      <c r="G11" s="5">
        <v>677305.37</v>
      </c>
      <c r="H11" s="5">
        <v>677305.37</v>
      </c>
      <c r="I11" s="5">
        <v>677305.37</v>
      </c>
      <c r="J11" s="5">
        <v>677305.37</v>
      </c>
      <c r="K11" s="5">
        <v>677305.37</v>
      </c>
      <c r="L11" s="5">
        <v>677305.37</v>
      </c>
      <c r="M11" s="5">
        <v>677305.37</v>
      </c>
      <c r="N11" s="5">
        <v>677305.37</v>
      </c>
      <c r="O11" s="5">
        <v>677305.37</v>
      </c>
    </row>
    <row r="12" spans="1:15" x14ac:dyDescent="0.3">
      <c r="A12" s="7" t="s">
        <v>18</v>
      </c>
      <c r="B12" s="5">
        <v>1141033138.8677874</v>
      </c>
      <c r="C12" s="5">
        <v>1140979648.5959396</v>
      </c>
      <c r="D12" s="5">
        <v>1140917053.4791894</v>
      </c>
      <c r="E12" s="5">
        <v>1140849150.2452142</v>
      </c>
      <c r="F12" s="5">
        <v>1143448495.2422085</v>
      </c>
      <c r="G12" s="5">
        <v>1148221599.6476722</v>
      </c>
      <c r="H12" s="5">
        <v>1151018646.7322917</v>
      </c>
      <c r="I12" s="5">
        <v>1152617912.5923092</v>
      </c>
      <c r="J12" s="5">
        <v>1153518872.9656947</v>
      </c>
      <c r="K12" s="5">
        <v>1154012721.8043151</v>
      </c>
      <c r="L12" s="5">
        <v>1154269224.9469445</v>
      </c>
      <c r="M12" s="5">
        <v>1154387355.7404885</v>
      </c>
      <c r="N12" s="5">
        <v>1154667244.9989042</v>
      </c>
      <c r="O12" s="5">
        <v>1154667244.9989042</v>
      </c>
    </row>
    <row r="13" spans="1:15" x14ac:dyDescent="0.3">
      <c r="A13" s="7" t="s">
        <v>19</v>
      </c>
      <c r="B13" s="5">
        <v>-7543.1650543068881</v>
      </c>
      <c r="C13" s="5">
        <v>-7544.1262185223559</v>
      </c>
      <c r="D13" s="5">
        <v>-7544.6865764837512</v>
      </c>
      <c r="E13" s="5">
        <v>-7545.0132647227074</v>
      </c>
      <c r="F13" s="5">
        <v>-7545.2037237021905</v>
      </c>
      <c r="G13" s="5">
        <v>-7545.3147611334171</v>
      </c>
      <c r="H13" s="5">
        <v>-7545.3794958661501</v>
      </c>
      <c r="I13" s="5">
        <v>-7545.4172361630544</v>
      </c>
      <c r="J13" s="5">
        <v>-7545.4392387256712</v>
      </c>
      <c r="K13" s="5">
        <v>-7545.4520662019077</v>
      </c>
      <c r="L13" s="5">
        <v>-7545.4595446101939</v>
      </c>
      <c r="M13" s="5">
        <v>-7545.4639045161857</v>
      </c>
      <c r="N13" s="5">
        <v>-7545.4664463378576</v>
      </c>
      <c r="O13" s="5">
        <v>-7545.4664463378576</v>
      </c>
    </row>
    <row r="14" spans="1:15" x14ac:dyDescent="0.3">
      <c r="A14" s="7" t="s">
        <v>20</v>
      </c>
      <c r="B14" s="5">
        <v>413877641.73000026</v>
      </c>
      <c r="C14" s="5">
        <v>413699641.71000034</v>
      </c>
      <c r="D14" s="5">
        <v>413521641.6900003</v>
      </c>
      <c r="E14" s="5">
        <v>413343641.67000031</v>
      </c>
      <c r="F14" s="5">
        <v>413165641.65000039</v>
      </c>
      <c r="G14" s="5">
        <v>412987641.63000041</v>
      </c>
      <c r="H14" s="5">
        <v>412809641.61000037</v>
      </c>
      <c r="I14" s="5">
        <v>412631641.59000039</v>
      </c>
      <c r="J14" s="5">
        <v>412453641.57000041</v>
      </c>
      <c r="K14" s="5">
        <v>412275641.55000049</v>
      </c>
      <c r="L14" s="5">
        <v>412097641.53000045</v>
      </c>
      <c r="M14" s="5">
        <v>411919641.51000053</v>
      </c>
      <c r="N14" s="5">
        <v>411741641.49000055</v>
      </c>
      <c r="O14" s="5">
        <v>411741641.49000055</v>
      </c>
    </row>
    <row r="15" spans="1:15" x14ac:dyDescent="0.3">
      <c r="A15" s="7" t="s">
        <v>21</v>
      </c>
      <c r="B15" s="5">
        <v>506658817.14112014</v>
      </c>
      <c r="C15" s="5">
        <v>512489720.44893873</v>
      </c>
      <c r="D15" s="5">
        <v>516184076.70924163</v>
      </c>
      <c r="E15" s="5">
        <v>522620544.99370426</v>
      </c>
      <c r="F15" s="5">
        <v>532832850.5992403</v>
      </c>
      <c r="G15" s="5">
        <v>564964920.32436061</v>
      </c>
      <c r="H15" s="5">
        <v>583716383.73569822</v>
      </c>
      <c r="I15" s="5">
        <v>581879249.4375087</v>
      </c>
      <c r="J15" s="5">
        <v>583489949.16128492</v>
      </c>
      <c r="K15" s="5">
        <v>585236840.7390362</v>
      </c>
      <c r="L15" s="5">
        <v>587497931.94202566</v>
      </c>
      <c r="M15" s="5">
        <v>595242513.33366513</v>
      </c>
      <c r="N15" s="5">
        <v>639141978.01830482</v>
      </c>
      <c r="O15" s="5">
        <v>639141978.01830482</v>
      </c>
    </row>
    <row r="16" spans="1:15" x14ac:dyDescent="0.3">
      <c r="A16" s="7" t="s">
        <v>22</v>
      </c>
      <c r="B16" s="5">
        <v>637444308.85338163</v>
      </c>
      <c r="C16" s="5">
        <v>640617716.78859591</v>
      </c>
      <c r="D16" s="5">
        <v>646189875.934376</v>
      </c>
      <c r="E16" s="5">
        <v>651597913.30125427</v>
      </c>
      <c r="F16" s="5">
        <v>659885432.29749477</v>
      </c>
      <c r="G16" s="5">
        <v>661417805.25509644</v>
      </c>
      <c r="H16" s="5">
        <v>662119245.08404016</v>
      </c>
      <c r="I16" s="5">
        <v>662331745.75463521</v>
      </c>
      <c r="J16" s="5">
        <v>663879120.8126626</v>
      </c>
      <c r="K16" s="5">
        <v>663647927.33141196</v>
      </c>
      <c r="L16" s="5">
        <v>663273645.73534453</v>
      </c>
      <c r="M16" s="5">
        <v>662890312.86935461</v>
      </c>
      <c r="N16" s="5">
        <v>665302525.09351397</v>
      </c>
      <c r="O16" s="5">
        <v>665302525.09351397</v>
      </c>
    </row>
    <row r="17" spans="1:15" x14ac:dyDescent="0.3">
      <c r="A17" s="7" t="s">
        <v>23</v>
      </c>
      <c r="B17" s="5">
        <v>18521643.611506928</v>
      </c>
      <c r="C17" s="5">
        <v>18521643.611506928</v>
      </c>
      <c r="D17" s="5">
        <v>18521643.611506928</v>
      </c>
      <c r="E17" s="5">
        <v>18521643.611506928</v>
      </c>
      <c r="F17" s="5">
        <v>18521643.611506928</v>
      </c>
      <c r="G17" s="5">
        <v>18521643.611506928</v>
      </c>
      <c r="H17" s="5">
        <v>18521643.611506928</v>
      </c>
      <c r="I17" s="5">
        <v>18521643.611506928</v>
      </c>
      <c r="J17" s="5">
        <v>18521643.611506928</v>
      </c>
      <c r="K17" s="5">
        <v>18521643.611506928</v>
      </c>
      <c r="L17" s="5">
        <v>18482873.611506928</v>
      </c>
      <c r="M17" s="5">
        <v>18482873.611506928</v>
      </c>
      <c r="N17" s="5">
        <v>18482873.611506928</v>
      </c>
      <c r="O17" s="5">
        <v>18482873.611506928</v>
      </c>
    </row>
    <row r="18" spans="1:15" x14ac:dyDescent="0.3">
      <c r="A18" s="7" t="s">
        <v>24</v>
      </c>
      <c r="B18" s="5">
        <v>468478177.89722991</v>
      </c>
      <c r="C18" s="5">
        <v>481154947.00722992</v>
      </c>
      <c r="D18" s="5">
        <v>481285354.2872299</v>
      </c>
      <c r="E18" s="5">
        <v>481330399.2872299</v>
      </c>
      <c r="F18" s="5">
        <v>481330399.2872299</v>
      </c>
      <c r="G18" s="5">
        <v>481330399.2872299</v>
      </c>
      <c r="H18" s="5">
        <v>481330399.2872299</v>
      </c>
      <c r="I18" s="5">
        <v>481330399.2872299</v>
      </c>
      <c r="J18" s="5">
        <v>481330399.2872299</v>
      </c>
      <c r="K18" s="5">
        <v>481330399.2872299</v>
      </c>
      <c r="L18" s="5">
        <v>481330399.2872299</v>
      </c>
      <c r="M18" s="5">
        <v>481330399.2872299</v>
      </c>
      <c r="N18" s="5">
        <v>481330399.2872299</v>
      </c>
      <c r="O18" s="5">
        <v>481330399.2872299</v>
      </c>
    </row>
    <row r="19" spans="1:15" x14ac:dyDescent="0.3">
      <c r="A19" s="7" t="s">
        <v>25</v>
      </c>
      <c r="B19" s="5">
        <v>22536659.553076651</v>
      </c>
      <c r="C19" s="5">
        <v>22536659.553076651</v>
      </c>
      <c r="D19" s="5">
        <v>22536659.553076651</v>
      </c>
      <c r="E19" s="5">
        <v>22536659.553076651</v>
      </c>
      <c r="F19" s="5">
        <v>22536659.553076651</v>
      </c>
      <c r="G19" s="5">
        <v>22536659.553076651</v>
      </c>
      <c r="H19" s="5">
        <v>22536659.553076651</v>
      </c>
      <c r="I19" s="5">
        <v>22536659.553076651</v>
      </c>
      <c r="J19" s="5">
        <v>22536659.553076651</v>
      </c>
      <c r="K19" s="5">
        <v>22536659.553076651</v>
      </c>
      <c r="L19" s="5">
        <v>22536659.553076651</v>
      </c>
      <c r="M19" s="5">
        <v>22536659.553076651</v>
      </c>
      <c r="N19" s="5">
        <v>22536659.553076651</v>
      </c>
      <c r="O19" s="5">
        <v>22536659.553076651</v>
      </c>
    </row>
    <row r="20" spans="1:15" x14ac:dyDescent="0.3">
      <c r="A20" s="7" t="s">
        <v>26</v>
      </c>
      <c r="B20" s="5">
        <v>836481659.57578015</v>
      </c>
      <c r="C20" s="5">
        <v>839795881.57991302</v>
      </c>
      <c r="D20" s="5">
        <v>844588091.69629407</v>
      </c>
      <c r="E20" s="5">
        <v>850991427.86912858</v>
      </c>
      <c r="F20" s="5">
        <v>861166309.55279696</v>
      </c>
      <c r="G20" s="5">
        <v>872720738.1800282</v>
      </c>
      <c r="H20" s="5">
        <v>879648681.21234751</v>
      </c>
      <c r="I20" s="5">
        <v>883505478.28284156</v>
      </c>
      <c r="J20" s="5">
        <v>885649684.64932871</v>
      </c>
      <c r="K20" s="5">
        <v>886790194.01331711</v>
      </c>
      <c r="L20" s="5">
        <v>887437163.59187758</v>
      </c>
      <c r="M20" s="5">
        <v>887873877.78172207</v>
      </c>
      <c r="N20" s="5">
        <v>888023407.114259</v>
      </c>
      <c r="O20" s="5">
        <v>888023407.114259</v>
      </c>
    </row>
    <row r="21" spans="1:15" x14ac:dyDescent="0.3">
      <c r="A21" s="7" t="s">
        <v>27</v>
      </c>
      <c r="B21" s="5">
        <v>288117642.59353626</v>
      </c>
      <c r="C21" s="5">
        <v>293946071.25162554</v>
      </c>
      <c r="D21" s="5">
        <v>294043147.43234247</v>
      </c>
      <c r="E21" s="5">
        <v>294053050.64546847</v>
      </c>
      <c r="F21" s="5">
        <v>284508924.00031531</v>
      </c>
      <c r="G21" s="5">
        <v>284942341.97234237</v>
      </c>
      <c r="H21" s="5">
        <v>285217585.87850606</v>
      </c>
      <c r="I21" s="5">
        <v>285380607.95090479</v>
      </c>
      <c r="J21" s="5">
        <v>285458242.09299654</v>
      </c>
      <c r="K21" s="5">
        <v>285486095.14067733</v>
      </c>
      <c r="L21" s="5">
        <v>289405701.85314447</v>
      </c>
      <c r="M21" s="5">
        <v>289387612.56346399</v>
      </c>
      <c r="N21" s="5">
        <v>289359658.92772651</v>
      </c>
      <c r="O21" s="5">
        <v>289359658.92772651</v>
      </c>
    </row>
    <row r="22" spans="1:15" x14ac:dyDescent="0.3">
      <c r="A22" s="7" t="s">
        <v>28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x14ac:dyDescent="0.3">
      <c r="A23" s="7" t="s">
        <v>29</v>
      </c>
      <c r="B23" s="5">
        <v>1126552142.7610235</v>
      </c>
      <c r="C23" s="5">
        <v>1126573373.0097215</v>
      </c>
      <c r="D23" s="5">
        <v>1126585750.2275672</v>
      </c>
      <c r="E23" s="5">
        <v>1127642571.2253654</v>
      </c>
      <c r="F23" s="5">
        <v>1128545343.1393924</v>
      </c>
      <c r="G23" s="5">
        <v>1129136839.9366884</v>
      </c>
      <c r="H23" s="5">
        <v>1129488162.1259174</v>
      </c>
      <c r="I23" s="5">
        <v>1129699462.7126048</v>
      </c>
      <c r="J23" s="5">
        <v>1132492993.6430254</v>
      </c>
      <c r="K23" s="5">
        <v>1136791962.7784708</v>
      </c>
      <c r="L23" s="5">
        <v>1139298258.3126502</v>
      </c>
      <c r="M23" s="5">
        <v>1143182900.9794357</v>
      </c>
      <c r="N23" s="5">
        <v>1145447644.5169907</v>
      </c>
      <c r="O23" s="5">
        <v>1145447644.5169907</v>
      </c>
    </row>
    <row r="24" spans="1:15" x14ac:dyDescent="0.3">
      <c r="A24" s="7" t="s">
        <v>30</v>
      </c>
      <c r="B24" s="5">
        <v>9588.0380745578714</v>
      </c>
      <c r="C24" s="5">
        <v>9588.5903617075546</v>
      </c>
      <c r="D24" s="5">
        <v>9589.000243762408</v>
      </c>
      <c r="E24" s="5">
        <v>9589.3044393226101</v>
      </c>
      <c r="F24" s="5">
        <v>9589.5301992400091</v>
      </c>
      <c r="G24" s="5">
        <v>9589.6977478402259</v>
      </c>
      <c r="H24" s="5">
        <v>7574.3420946851311</v>
      </c>
      <c r="I24" s="5">
        <v>7574.4343791794081</v>
      </c>
      <c r="J24" s="5">
        <v>4673.4028684755413</v>
      </c>
      <c r="K24" s="5">
        <v>2420.8336980728814</v>
      </c>
      <c r="L24" s="5">
        <v>2420.8714214561196</v>
      </c>
      <c r="M24" s="5">
        <v>2420.8994180116192</v>
      </c>
      <c r="N24" s="5">
        <v>2420.9201957641048</v>
      </c>
      <c r="O24" s="5">
        <v>2420.9201957641048</v>
      </c>
    </row>
    <row r="25" spans="1:15" x14ac:dyDescent="0.3">
      <c r="A25" s="7" t="s">
        <v>31</v>
      </c>
      <c r="B25" s="5">
        <v>982028026.15451956</v>
      </c>
      <c r="C25" s="5">
        <v>982006493.13284147</v>
      </c>
      <c r="D25" s="5">
        <v>981974174.11075437</v>
      </c>
      <c r="E25" s="5">
        <v>991365657.3534745</v>
      </c>
      <c r="F25" s="5">
        <v>1006251209.7060509</v>
      </c>
      <c r="G25" s="5">
        <v>1014985945.0890501</v>
      </c>
      <c r="H25" s="5">
        <v>1020058523.4754544</v>
      </c>
      <c r="I25" s="5">
        <v>1017499854.7192091</v>
      </c>
      <c r="J25" s="5">
        <v>1023093983.3330029</v>
      </c>
      <c r="K25" s="5">
        <v>1028207972.0904208</v>
      </c>
      <c r="L25" s="5">
        <v>1018304851.3947426</v>
      </c>
      <c r="M25" s="5">
        <v>1024852787.4151808</v>
      </c>
      <c r="N25" s="5">
        <v>1028650463.5392398</v>
      </c>
      <c r="O25" s="5">
        <v>1028650463.5392398</v>
      </c>
    </row>
    <row r="26" spans="1:15" x14ac:dyDescent="0.3">
      <c r="A26" s="7" t="s">
        <v>32</v>
      </c>
      <c r="B26" s="5">
        <v>611959744.99765551</v>
      </c>
      <c r="C26" s="5">
        <v>612858784.63252974</v>
      </c>
      <c r="D26" s="5">
        <v>614600003.25392842</v>
      </c>
      <c r="E26" s="5">
        <v>616830973.09058881</v>
      </c>
      <c r="F26" s="5">
        <v>619739947.88228023</v>
      </c>
      <c r="G26" s="5">
        <v>622571193.9600507</v>
      </c>
      <c r="H26" s="5">
        <v>625708441.62933099</v>
      </c>
      <c r="I26" s="5">
        <v>627957940.89425206</v>
      </c>
      <c r="J26" s="5">
        <v>630143485.36327672</v>
      </c>
      <c r="K26" s="5">
        <v>632563758.74469531</v>
      </c>
      <c r="L26" s="5">
        <v>635438972.28170216</v>
      </c>
      <c r="M26" s="5">
        <v>638046374.6615634</v>
      </c>
      <c r="N26" s="5">
        <v>647563090.64516294</v>
      </c>
      <c r="O26" s="5">
        <v>647563090.64516294</v>
      </c>
    </row>
    <row r="27" spans="1:15" x14ac:dyDescent="0.3">
      <c r="A27" s="7" t="s">
        <v>33</v>
      </c>
      <c r="B27" s="5">
        <v>529658797.94974536</v>
      </c>
      <c r="C27" s="5">
        <v>529589031.85941589</v>
      </c>
      <c r="D27" s="5">
        <v>529491514.36130911</v>
      </c>
      <c r="E27" s="5">
        <v>530094981.38327605</v>
      </c>
      <c r="F27" s="5">
        <v>532484982.29099256</v>
      </c>
      <c r="G27" s="5">
        <v>535299405.16394776</v>
      </c>
      <c r="H27" s="5">
        <v>538695237.77507913</v>
      </c>
      <c r="I27" s="5">
        <v>563125065.5079757</v>
      </c>
      <c r="J27" s="5">
        <v>586749924.65436041</v>
      </c>
      <c r="K27" s="5">
        <v>604908337.34313095</v>
      </c>
      <c r="L27" s="5">
        <v>625355912.45783675</v>
      </c>
      <c r="M27" s="5">
        <v>625479925.11647141</v>
      </c>
      <c r="N27" s="5">
        <v>626932732.25431871</v>
      </c>
      <c r="O27" s="5">
        <v>626932732.25431871</v>
      </c>
    </row>
    <row r="28" spans="1:15" x14ac:dyDescent="0.3">
      <c r="A28" s="7" t="s">
        <v>34</v>
      </c>
      <c r="B28" s="5">
        <v>1071164445</v>
      </c>
      <c r="C28" s="5">
        <v>1071164445</v>
      </c>
      <c r="D28" s="5">
        <v>1071164445</v>
      </c>
      <c r="E28" s="5">
        <v>1071164445</v>
      </c>
      <c r="F28" s="5">
        <v>1071164445</v>
      </c>
      <c r="G28" s="5">
        <v>1071164445</v>
      </c>
      <c r="H28" s="5">
        <v>1071164445</v>
      </c>
      <c r="I28" s="5">
        <v>1071164445</v>
      </c>
      <c r="J28" s="5">
        <v>1071164445</v>
      </c>
      <c r="K28" s="5">
        <v>1071164445</v>
      </c>
      <c r="L28" s="5">
        <v>1071164445</v>
      </c>
      <c r="M28" s="5">
        <v>1071164445</v>
      </c>
      <c r="N28" s="5">
        <v>1071164445</v>
      </c>
      <c r="O28" s="5">
        <v>1071164445</v>
      </c>
    </row>
    <row r="29" spans="1:15" x14ac:dyDescent="0.3">
      <c r="A29" s="7" t="s">
        <v>35</v>
      </c>
      <c r="B29" s="5">
        <v>698157352.50125098</v>
      </c>
      <c r="C29" s="5">
        <v>698047827.84117723</v>
      </c>
      <c r="D29" s="5">
        <v>697939603.15642846</v>
      </c>
      <c r="E29" s="5">
        <v>697878391.25590181</v>
      </c>
      <c r="F29" s="5">
        <v>701566436.37449121</v>
      </c>
      <c r="G29" s="5">
        <v>701935901.28119016</v>
      </c>
      <c r="H29" s="5">
        <v>704610900.53846765</v>
      </c>
      <c r="I29" s="5">
        <v>705057533.71793342</v>
      </c>
      <c r="J29" s="5">
        <v>705511334.13222599</v>
      </c>
      <c r="K29" s="5">
        <v>706558703.45685744</v>
      </c>
      <c r="L29" s="5">
        <v>707609133.782076</v>
      </c>
      <c r="M29" s="5">
        <v>708529176.24178243</v>
      </c>
      <c r="N29" s="5">
        <v>714783923.58915865</v>
      </c>
      <c r="O29" s="5">
        <v>714783923.58915865</v>
      </c>
    </row>
    <row r="30" spans="1:15" x14ac:dyDescent="0.3">
      <c r="A30" s="7" t="s">
        <v>36</v>
      </c>
      <c r="B30" s="5">
        <v>686129846.707376</v>
      </c>
      <c r="C30" s="5">
        <v>686105353.22595632</v>
      </c>
      <c r="D30" s="5">
        <v>686026247.83419812</v>
      </c>
      <c r="E30" s="5">
        <v>686009259.00760245</v>
      </c>
      <c r="F30" s="5">
        <v>688403568.17053795</v>
      </c>
      <c r="G30" s="5">
        <v>688465314.62157261</v>
      </c>
      <c r="H30" s="5">
        <v>688547255.14629734</v>
      </c>
      <c r="I30" s="5">
        <v>688612285.11953509</v>
      </c>
      <c r="J30" s="5">
        <v>688722187.5021224</v>
      </c>
      <c r="K30" s="5">
        <v>688787097.86383855</v>
      </c>
      <c r="L30" s="5">
        <v>693106069.847036</v>
      </c>
      <c r="M30" s="5">
        <v>693721940.49471712</v>
      </c>
      <c r="N30" s="5">
        <v>695874900.84241331</v>
      </c>
      <c r="O30" s="5">
        <v>695874900.84241331</v>
      </c>
    </row>
    <row r="31" spans="1:15" x14ac:dyDescent="0.3">
      <c r="A31" s="7" t="s">
        <v>37</v>
      </c>
      <c r="B31" s="5">
        <v>40714881.409999996</v>
      </c>
      <c r="C31" s="5">
        <v>40714881.409999996</v>
      </c>
      <c r="D31" s="5">
        <v>40714881.409999996</v>
      </c>
      <c r="E31" s="5">
        <v>40714881.409999996</v>
      </c>
      <c r="F31" s="5">
        <v>40714881.409999996</v>
      </c>
      <c r="G31" s="5">
        <v>40714881.409999996</v>
      </c>
      <c r="H31" s="5">
        <v>40714881.409999996</v>
      </c>
      <c r="I31" s="5">
        <v>40714881.409999996</v>
      </c>
      <c r="J31" s="5">
        <v>40714881.409999996</v>
      </c>
      <c r="K31" s="5">
        <v>40714881.409999996</v>
      </c>
      <c r="L31" s="5">
        <v>40714881.409999996</v>
      </c>
      <c r="M31" s="5">
        <v>40714881.409999996</v>
      </c>
      <c r="N31" s="5">
        <v>40714881.409999996</v>
      </c>
      <c r="O31" s="5">
        <v>40714881.409999996</v>
      </c>
    </row>
    <row r="32" spans="1:15" x14ac:dyDescent="0.3">
      <c r="A32" s="7" t="s">
        <v>38</v>
      </c>
      <c r="B32" s="5">
        <v>732150679.36000001</v>
      </c>
      <c r="C32" s="5">
        <v>732150679.36000001</v>
      </c>
      <c r="D32" s="5">
        <v>732150679.36000001</v>
      </c>
      <c r="E32" s="5">
        <v>732150679.36000001</v>
      </c>
      <c r="F32" s="5">
        <v>732150679.36000001</v>
      </c>
      <c r="G32" s="5">
        <v>732150679.36000001</v>
      </c>
      <c r="H32" s="5">
        <v>732150679.36000001</v>
      </c>
      <c r="I32" s="5">
        <v>732150679.36000001</v>
      </c>
      <c r="J32" s="5">
        <v>732150679.36000001</v>
      </c>
      <c r="K32" s="5">
        <v>732150679.36000001</v>
      </c>
      <c r="L32" s="5">
        <v>732150679.36000001</v>
      </c>
      <c r="M32" s="5">
        <v>732150679.36000001</v>
      </c>
      <c r="N32" s="5">
        <v>732150679.36000001</v>
      </c>
      <c r="O32" s="5">
        <v>732150679.36000001</v>
      </c>
    </row>
    <row r="33" spans="1:15" x14ac:dyDescent="0.3">
      <c r="A33" s="7" t="s">
        <v>39</v>
      </c>
      <c r="B33" s="5">
        <v>1040623343.4724921</v>
      </c>
      <c r="C33" s="5">
        <v>1041059109.4973129</v>
      </c>
      <c r="D33" s="5">
        <v>1035786115.7062182</v>
      </c>
      <c r="E33" s="5">
        <v>1035033505.9476169</v>
      </c>
      <c r="F33" s="5">
        <v>1033418315.6532551</v>
      </c>
      <c r="G33" s="5">
        <v>1031741572.8490788</v>
      </c>
      <c r="H33" s="5">
        <v>1031877514.6784973</v>
      </c>
      <c r="I33" s="5">
        <v>1028353376.058839</v>
      </c>
      <c r="J33" s="5">
        <v>1026989646.8357942</v>
      </c>
      <c r="K33" s="5">
        <v>1024861390.5165902</v>
      </c>
      <c r="L33" s="5">
        <v>1024814844.2136426</v>
      </c>
      <c r="M33" s="5">
        <v>1010651235.0928999</v>
      </c>
      <c r="N33" s="5">
        <v>992965351.61323488</v>
      </c>
      <c r="O33" s="5">
        <v>992965351.61323488</v>
      </c>
    </row>
    <row r="34" spans="1:15" x14ac:dyDescent="0.3">
      <c r="A34" s="7" t="s">
        <v>40</v>
      </c>
      <c r="B34" s="5">
        <v>1054223564.5812619</v>
      </c>
      <c r="C34" s="5">
        <v>1054558849.9235785</v>
      </c>
      <c r="D34" s="5">
        <v>1054807496.8723024</v>
      </c>
      <c r="E34" s="5">
        <v>1055035440.2138741</v>
      </c>
      <c r="F34" s="5">
        <v>1055317918.5985596</v>
      </c>
      <c r="G34" s="5">
        <v>1055687521.1618757</v>
      </c>
      <c r="H34" s="5">
        <v>1060096607.7982922</v>
      </c>
      <c r="I34" s="5">
        <v>1060552645.9336693</v>
      </c>
      <c r="J34" s="5">
        <v>1061320596.8140165</v>
      </c>
      <c r="K34" s="5">
        <v>1062105193.1800169</v>
      </c>
      <c r="L34" s="5">
        <v>1062635712.9214245</v>
      </c>
      <c r="M34" s="5">
        <v>1063276906.9231446</v>
      </c>
      <c r="N34" s="5">
        <v>1064625997.9244772</v>
      </c>
      <c r="O34" s="5">
        <v>1064625997.9244772</v>
      </c>
    </row>
    <row r="35" spans="1:15" x14ac:dyDescent="0.3">
      <c r="A35" s="7" t="s">
        <v>41</v>
      </c>
      <c r="B35" s="5">
        <v>1536818892.7286851</v>
      </c>
      <c r="C35" s="5">
        <v>1536943703.3662894</v>
      </c>
      <c r="D35" s="5">
        <v>1537013149.0128186</v>
      </c>
      <c r="E35" s="5">
        <v>1537370504.9904275</v>
      </c>
      <c r="F35" s="5">
        <v>1542656408.3350484</v>
      </c>
      <c r="G35" s="5">
        <v>1542868159.4408448</v>
      </c>
      <c r="H35" s="5">
        <v>1542926649.4632738</v>
      </c>
      <c r="I35" s="5">
        <v>1542916585.6278219</v>
      </c>
      <c r="J35" s="5">
        <v>1542886678.0138845</v>
      </c>
      <c r="K35" s="5">
        <v>1542764409.6727526</v>
      </c>
      <c r="L35" s="5">
        <v>1542544811.1916251</v>
      </c>
      <c r="M35" s="5">
        <v>1542302919.060286</v>
      </c>
      <c r="N35" s="5">
        <v>1541966553.4478135</v>
      </c>
      <c r="O35" s="5">
        <v>1541966553.4478135</v>
      </c>
    </row>
    <row r="36" spans="1:15" x14ac:dyDescent="0.3">
      <c r="A36" s="7" t="s">
        <v>42</v>
      </c>
      <c r="B36" s="5">
        <v>1598454.33</v>
      </c>
      <c r="C36" s="5">
        <v>1598454.33</v>
      </c>
      <c r="D36" s="5">
        <v>1598454.33</v>
      </c>
      <c r="E36" s="5">
        <v>1598454.33</v>
      </c>
      <c r="F36" s="5">
        <v>1598454.33</v>
      </c>
      <c r="G36" s="5">
        <v>1598454.33</v>
      </c>
      <c r="H36" s="5">
        <v>1598454.33</v>
      </c>
      <c r="I36" s="5">
        <v>1598454.33</v>
      </c>
      <c r="J36" s="5">
        <v>1598454.33</v>
      </c>
      <c r="K36" s="5">
        <v>1598454.33</v>
      </c>
      <c r="L36" s="5">
        <v>1598454.33</v>
      </c>
      <c r="M36" s="5">
        <v>1598454.33</v>
      </c>
      <c r="N36" s="5">
        <v>1598454.33</v>
      </c>
      <c r="O36" s="5">
        <v>1598454.33</v>
      </c>
    </row>
    <row r="37" spans="1:15" x14ac:dyDescent="0.3">
      <c r="A37" s="7" t="s">
        <v>43</v>
      </c>
      <c r="B37" s="5">
        <v>551061398.08000004</v>
      </c>
      <c r="C37" s="5">
        <v>551061398.08000004</v>
      </c>
      <c r="D37" s="5">
        <v>551061398.08000004</v>
      </c>
      <c r="E37" s="5">
        <v>551061398.08000004</v>
      </c>
      <c r="F37" s="5">
        <v>551061398.08000004</v>
      </c>
      <c r="G37" s="5">
        <v>551061398.08000004</v>
      </c>
      <c r="H37" s="5">
        <v>551061398.08000004</v>
      </c>
      <c r="I37" s="5">
        <v>551061398.08000004</v>
      </c>
      <c r="J37" s="5">
        <v>551061398.08000004</v>
      </c>
      <c r="K37" s="5">
        <v>551061398.08000004</v>
      </c>
      <c r="L37" s="5">
        <v>551061398.08000004</v>
      </c>
      <c r="M37" s="5">
        <v>551061398.08000004</v>
      </c>
      <c r="N37" s="5">
        <v>551061398.08000004</v>
      </c>
      <c r="O37" s="5">
        <v>551061398.08000004</v>
      </c>
    </row>
    <row r="38" spans="1:15" x14ac:dyDescent="0.3">
      <c r="A38" s="7" t="s">
        <v>44</v>
      </c>
      <c r="B38" s="5">
        <v>399888977.94000006</v>
      </c>
      <c r="C38" s="5">
        <v>399888977.94000006</v>
      </c>
      <c r="D38" s="5">
        <v>399888977.94000006</v>
      </c>
      <c r="E38" s="5">
        <v>399888977.94000006</v>
      </c>
      <c r="F38" s="5">
        <v>399888977.94000006</v>
      </c>
      <c r="G38" s="5">
        <v>399888977.94000006</v>
      </c>
      <c r="H38" s="5">
        <v>399888977.94000006</v>
      </c>
      <c r="I38" s="5">
        <v>399888977.94000006</v>
      </c>
      <c r="J38" s="5">
        <v>399888977.94000006</v>
      </c>
      <c r="K38" s="5">
        <v>399888977.94000006</v>
      </c>
      <c r="L38" s="5">
        <v>399888977.94000006</v>
      </c>
      <c r="M38" s="5">
        <v>399888977.94000006</v>
      </c>
      <c r="N38" s="5">
        <v>399888977.94000006</v>
      </c>
      <c r="O38" s="5">
        <v>399888977.94000006</v>
      </c>
    </row>
    <row r="39" spans="1:15" x14ac:dyDescent="0.3">
      <c r="A39" s="7" t="s">
        <v>45</v>
      </c>
      <c r="B39" s="5">
        <v>698461001.13462901</v>
      </c>
      <c r="C39" s="5">
        <v>698610575.8841635</v>
      </c>
      <c r="D39" s="5">
        <v>698873533.37175858</v>
      </c>
      <c r="E39" s="5">
        <v>699630365.36937046</v>
      </c>
      <c r="F39" s="5">
        <v>700530147.89228046</v>
      </c>
      <c r="G39" s="5">
        <v>701772454.84569812</v>
      </c>
      <c r="H39" s="5">
        <v>703946609.8217026</v>
      </c>
      <c r="I39" s="5">
        <v>705856846.85064793</v>
      </c>
      <c r="J39" s="5">
        <v>707409312.92327166</v>
      </c>
      <c r="K39" s="5">
        <v>708831677.15541446</v>
      </c>
      <c r="L39" s="5">
        <v>710038086.70831609</v>
      </c>
      <c r="M39" s="5">
        <v>710888600.68883836</v>
      </c>
      <c r="N39" s="5">
        <v>711724647.46653807</v>
      </c>
      <c r="O39" s="5">
        <v>711724647.46653807</v>
      </c>
    </row>
    <row r="40" spans="1:15" x14ac:dyDescent="0.3">
      <c r="A40" s="7" t="s">
        <v>46</v>
      </c>
      <c r="B40" s="5">
        <v>513859407.49864894</v>
      </c>
      <c r="C40" s="5">
        <v>519750000.05870551</v>
      </c>
      <c r="D40" s="5">
        <v>530087003.50411963</v>
      </c>
      <c r="E40" s="5">
        <v>575634197.77239573</v>
      </c>
      <c r="F40" s="5">
        <v>584504032.22155178</v>
      </c>
      <c r="G40" s="5">
        <v>604873388.21552503</v>
      </c>
      <c r="H40" s="5">
        <v>607442541.61001968</v>
      </c>
      <c r="I40" s="5">
        <v>608862644.0624063</v>
      </c>
      <c r="J40" s="5">
        <v>609582623.17654419</v>
      </c>
      <c r="K40" s="5">
        <v>616740926.85479462</v>
      </c>
      <c r="L40" s="5">
        <v>616951831.13644016</v>
      </c>
      <c r="M40" s="5">
        <v>617747014.69288576</v>
      </c>
      <c r="N40" s="5">
        <v>617637790.64208174</v>
      </c>
      <c r="O40" s="5">
        <v>617637790.64208174</v>
      </c>
    </row>
    <row r="41" spans="1:15" x14ac:dyDescent="0.3">
      <c r="A41" s="7" t="s">
        <v>47</v>
      </c>
      <c r="B41" s="5">
        <v>132754569.92070779</v>
      </c>
      <c r="C41" s="5">
        <v>132954780.9307078</v>
      </c>
      <c r="D41" s="5">
        <v>132975801.9307078</v>
      </c>
      <c r="E41" s="5">
        <v>132996822.9307078</v>
      </c>
      <c r="F41" s="5">
        <v>132996822.9307078</v>
      </c>
      <c r="G41" s="5">
        <v>132996822.9307078</v>
      </c>
      <c r="H41" s="5">
        <v>132996822.9307078</v>
      </c>
      <c r="I41" s="5">
        <v>132996822.9307078</v>
      </c>
      <c r="J41" s="5">
        <v>132996822.9307078</v>
      </c>
      <c r="K41" s="5">
        <v>132996822.9307078</v>
      </c>
      <c r="L41" s="5">
        <v>132996822.9307078</v>
      </c>
      <c r="M41" s="5">
        <v>132996822.9307078</v>
      </c>
      <c r="N41" s="5">
        <v>132996822.9307078</v>
      </c>
      <c r="O41" s="5">
        <v>132996822.9307078</v>
      </c>
    </row>
    <row r="42" spans="1:15" x14ac:dyDescent="0.3">
      <c r="A42" s="7" t="s">
        <v>48</v>
      </c>
      <c r="B42" s="5">
        <v>1661762598.8199515</v>
      </c>
      <c r="C42" s="5">
        <v>1652054422.0500603</v>
      </c>
      <c r="D42" s="5">
        <v>1651738215.8682346</v>
      </c>
      <c r="E42" s="5">
        <v>1652221784.2906487</v>
      </c>
      <c r="F42" s="5">
        <v>1647826845.1151738</v>
      </c>
      <c r="G42" s="5">
        <v>1662946143.4956582</v>
      </c>
      <c r="H42" s="5">
        <v>1665119641.2067738</v>
      </c>
      <c r="I42" s="5">
        <v>1670251403.3772123</v>
      </c>
      <c r="J42" s="5">
        <v>1670900380.6079032</v>
      </c>
      <c r="K42" s="5">
        <v>1670986426.5260632</v>
      </c>
      <c r="L42" s="5">
        <v>1674469937.781347</v>
      </c>
      <c r="M42" s="5">
        <v>1677599527.5731249</v>
      </c>
      <c r="N42" s="5">
        <v>1676792582.0469348</v>
      </c>
      <c r="O42" s="5">
        <v>1676792582.0469348</v>
      </c>
    </row>
    <row r="43" spans="1:15" x14ac:dyDescent="0.3">
      <c r="A43" s="7" t="s">
        <v>49</v>
      </c>
      <c r="B43" s="5">
        <v>601475127.1335665</v>
      </c>
      <c r="C43" s="5">
        <v>575637117.63501644</v>
      </c>
      <c r="D43" s="5">
        <v>582494199.50633812</v>
      </c>
      <c r="E43" s="5">
        <v>597479589.9092648</v>
      </c>
      <c r="F43" s="5">
        <v>606737240.44396126</v>
      </c>
      <c r="G43" s="5">
        <v>616280032.67615974</v>
      </c>
      <c r="H43" s="5">
        <v>622694676.24454474</v>
      </c>
      <c r="I43" s="5">
        <v>640178192.55348504</v>
      </c>
      <c r="J43" s="5">
        <v>660187193.61817229</v>
      </c>
      <c r="K43" s="5">
        <v>661673393.66061163</v>
      </c>
      <c r="L43" s="5">
        <v>667062106.39334333</v>
      </c>
      <c r="M43" s="5">
        <v>671194412.05479252</v>
      </c>
      <c r="N43" s="5">
        <v>674719375.48830688</v>
      </c>
      <c r="O43" s="5">
        <v>674719375.48830688</v>
      </c>
    </row>
    <row r="44" spans="1:15" x14ac:dyDescent="0.3">
      <c r="A44" s="7" t="s">
        <v>77</v>
      </c>
      <c r="B44" s="5">
        <v>370941.56</v>
      </c>
      <c r="C44" s="5">
        <v>370941.56</v>
      </c>
      <c r="D44" s="5">
        <v>370941.56</v>
      </c>
      <c r="E44" s="5">
        <v>370941.56</v>
      </c>
      <c r="F44" s="5">
        <v>370941.56</v>
      </c>
      <c r="G44" s="5">
        <v>370941.56</v>
      </c>
      <c r="H44" s="5">
        <v>370941.56</v>
      </c>
      <c r="I44" s="5">
        <v>370941.56</v>
      </c>
      <c r="J44" s="5">
        <v>370941.56</v>
      </c>
      <c r="K44" s="5">
        <v>370941.56</v>
      </c>
      <c r="L44" s="5">
        <v>370941.56</v>
      </c>
      <c r="M44" s="5">
        <v>370941.56</v>
      </c>
      <c r="N44" s="5">
        <v>370941.56</v>
      </c>
      <c r="O44" s="5">
        <v>370941.56</v>
      </c>
    </row>
    <row r="45" spans="1:15" x14ac:dyDescent="0.3">
      <c r="A45" s="7" t="s">
        <v>50</v>
      </c>
      <c r="B45" s="5">
        <v>421277252.17627656</v>
      </c>
      <c r="C45" s="5">
        <v>421260199.38192528</v>
      </c>
      <c r="D45" s="5">
        <v>421240054.01965928</v>
      </c>
      <c r="E45" s="5">
        <v>421218105.69279653</v>
      </c>
      <c r="F45" s="5">
        <v>421195106.23902988</v>
      </c>
      <c r="G45" s="5">
        <v>421171493.97912711</v>
      </c>
      <c r="H45" s="5">
        <v>421356854.67246175</v>
      </c>
      <c r="I45" s="5">
        <v>421454716.2100504</v>
      </c>
      <c r="J45" s="5">
        <v>421501565.81050223</v>
      </c>
      <c r="K45" s="5">
        <v>421518675.49279982</v>
      </c>
      <c r="L45" s="5">
        <v>421518446.82683092</v>
      </c>
      <c r="M45" s="5">
        <v>421508109.91782492</v>
      </c>
      <c r="N45" s="5">
        <v>421491879.9112916</v>
      </c>
      <c r="O45" s="5">
        <v>421491879.9112916</v>
      </c>
    </row>
    <row r="46" spans="1:15" x14ac:dyDescent="0.3">
      <c r="A46" s="7" t="s">
        <v>51</v>
      </c>
      <c r="B46" s="5">
        <v>1413205090.6921117</v>
      </c>
      <c r="C46" s="5">
        <v>1413017558.0267906</v>
      </c>
      <c r="D46" s="5">
        <v>1412756054.2492926</v>
      </c>
      <c r="E46" s="5">
        <v>1413607665.7926781</v>
      </c>
      <c r="F46" s="5">
        <v>1414352949.267771</v>
      </c>
      <c r="G46" s="5">
        <v>1417288376.5512631</v>
      </c>
      <c r="H46" s="5">
        <v>1418643773.2807167</v>
      </c>
      <c r="I46" s="5">
        <v>1418555921.4064248</v>
      </c>
      <c r="J46" s="5">
        <v>1418352531.4495952</v>
      </c>
      <c r="K46" s="5">
        <v>1418543008.6913371</v>
      </c>
      <c r="L46" s="5">
        <v>1418501884.3843813</v>
      </c>
      <c r="M46" s="5">
        <v>1418325736.5615726</v>
      </c>
      <c r="N46" s="5">
        <v>1417792514.9548566</v>
      </c>
      <c r="O46" s="5">
        <v>1417792514.9548566</v>
      </c>
    </row>
    <row r="47" spans="1:15" x14ac:dyDescent="0.3">
      <c r="A47" s="7" t="s">
        <v>52</v>
      </c>
      <c r="B47" s="5">
        <v>773495294.33128381</v>
      </c>
      <c r="C47" s="5">
        <v>773371815.6972388</v>
      </c>
      <c r="D47" s="5">
        <v>763825080.32319283</v>
      </c>
      <c r="E47" s="5">
        <v>747832147.54469681</v>
      </c>
      <c r="F47" s="5">
        <v>754631781.96103024</v>
      </c>
      <c r="G47" s="5">
        <v>758539459.90434909</v>
      </c>
      <c r="H47" s="5">
        <v>762604210.04921818</v>
      </c>
      <c r="I47" s="5">
        <v>764917452.67092609</v>
      </c>
      <c r="J47" s="5">
        <v>769976865.42112303</v>
      </c>
      <c r="K47" s="5">
        <v>783818637.3698926</v>
      </c>
      <c r="L47" s="5">
        <v>785242881.43233824</v>
      </c>
      <c r="M47" s="5">
        <v>786016711.14042771</v>
      </c>
      <c r="N47" s="5">
        <v>788254430.29500842</v>
      </c>
      <c r="O47" s="5">
        <v>788254430.29500842</v>
      </c>
    </row>
    <row r="48" spans="1:15" x14ac:dyDescent="0.3">
      <c r="A48" s="7" t="s">
        <v>53</v>
      </c>
      <c r="B48" s="5">
        <v>147327195.60341775</v>
      </c>
      <c r="C48" s="5">
        <v>147285484.57341385</v>
      </c>
      <c r="D48" s="5">
        <v>147285485.63576844</v>
      </c>
      <c r="E48" s="5">
        <v>147285452.6406852</v>
      </c>
      <c r="F48" s="5">
        <v>147287305.68399429</v>
      </c>
      <c r="G48" s="5">
        <v>147288352.3923119</v>
      </c>
      <c r="H48" s="5">
        <v>147293503.14821917</v>
      </c>
      <c r="I48" s="5">
        <v>147296472.42031834</v>
      </c>
      <c r="J48" s="5">
        <v>147298169.88911909</v>
      </c>
      <c r="K48" s="5">
        <v>147299125.89762402</v>
      </c>
      <c r="L48" s="5">
        <v>147375885.30601716</v>
      </c>
      <c r="M48" s="5">
        <v>147420602.36468551</v>
      </c>
      <c r="N48" s="5">
        <v>147446638.75934121</v>
      </c>
      <c r="O48" s="5">
        <v>147446638.75934121</v>
      </c>
    </row>
    <row r="49" spans="1:15" x14ac:dyDescent="0.3">
      <c r="A49" s="7" t="s">
        <v>54</v>
      </c>
      <c r="B49" s="5">
        <v>62009908.230000004</v>
      </c>
      <c r="C49" s="5">
        <v>62009908.230000004</v>
      </c>
      <c r="D49" s="5">
        <v>62009908.230000004</v>
      </c>
      <c r="E49" s="5">
        <v>62009908.230000004</v>
      </c>
      <c r="F49" s="5">
        <v>62009908.230000004</v>
      </c>
      <c r="G49" s="5">
        <v>61972453.450000003</v>
      </c>
      <c r="H49" s="5">
        <v>61972453.450000003</v>
      </c>
      <c r="I49" s="5">
        <v>61972453.450000003</v>
      </c>
      <c r="J49" s="5">
        <v>61972453.450000003</v>
      </c>
      <c r="K49" s="5">
        <v>61972453.450000003</v>
      </c>
      <c r="L49" s="5">
        <v>61972453.450000003</v>
      </c>
      <c r="M49" s="5">
        <v>61972453.450000003</v>
      </c>
      <c r="N49" s="5">
        <v>61972453.450000003</v>
      </c>
      <c r="O49" s="5">
        <v>61972453.450000003</v>
      </c>
    </row>
    <row r="50" spans="1:15" x14ac:dyDescent="0.3">
      <c r="A50" s="7" t="s">
        <v>55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</row>
    <row r="51" spans="1:15" x14ac:dyDescent="0.3">
      <c r="A51" s="7" t="s">
        <v>56</v>
      </c>
      <c r="B51" s="5">
        <v>131378477.58196871</v>
      </c>
      <c r="C51" s="5">
        <v>131647144.98196872</v>
      </c>
      <c r="D51" s="5">
        <v>131668165.98196872</v>
      </c>
      <c r="E51" s="5">
        <v>131689186.98196872</v>
      </c>
      <c r="F51" s="5">
        <v>131689186.98196872</v>
      </c>
      <c r="G51" s="5">
        <v>131689186.98196872</v>
      </c>
      <c r="H51" s="5">
        <v>131689186.98196872</v>
      </c>
      <c r="I51" s="5">
        <v>131689186.98196872</v>
      </c>
      <c r="J51" s="5">
        <v>131689186.98196872</v>
      </c>
      <c r="K51" s="5">
        <v>131689186.98196872</v>
      </c>
      <c r="L51" s="5">
        <v>131689186.98196872</v>
      </c>
      <c r="M51" s="5">
        <v>131689186.98196872</v>
      </c>
      <c r="N51" s="5">
        <v>131689186.98196872</v>
      </c>
      <c r="O51" s="5">
        <v>131689186.98196872</v>
      </c>
    </row>
    <row r="52" spans="1:15" x14ac:dyDescent="0.3">
      <c r="A52" s="7" t="s">
        <v>57</v>
      </c>
      <c r="B52" s="5">
        <v>135374025.76643339</v>
      </c>
      <c r="C52" s="5">
        <v>135812614.91643339</v>
      </c>
      <c r="D52" s="5">
        <v>135833635.91643339</v>
      </c>
      <c r="E52" s="5">
        <v>135854656.91643339</v>
      </c>
      <c r="F52" s="5">
        <v>135854656.91643339</v>
      </c>
      <c r="G52" s="5">
        <v>135854656.91643339</v>
      </c>
      <c r="H52" s="5">
        <v>135854656.91643339</v>
      </c>
      <c r="I52" s="5">
        <v>135854656.91643339</v>
      </c>
      <c r="J52" s="5">
        <v>135854656.91643339</v>
      </c>
      <c r="K52" s="5">
        <v>135854656.91643339</v>
      </c>
      <c r="L52" s="5">
        <v>135854656.91643339</v>
      </c>
      <c r="M52" s="5">
        <v>135854656.91643339</v>
      </c>
      <c r="N52" s="5">
        <v>135854656.91643339</v>
      </c>
      <c r="O52" s="5">
        <v>135854656.91643339</v>
      </c>
    </row>
    <row r="53" spans="1:15" x14ac:dyDescent="0.3">
      <c r="A53" s="7" t="s">
        <v>78</v>
      </c>
      <c r="B53" s="5">
        <v>4200001</v>
      </c>
      <c r="C53" s="5">
        <v>4200001</v>
      </c>
      <c r="D53" s="5">
        <v>4200001</v>
      </c>
      <c r="E53" s="5">
        <v>4200001</v>
      </c>
      <c r="F53" s="5">
        <v>4200001</v>
      </c>
      <c r="G53" s="5">
        <v>4200001</v>
      </c>
      <c r="H53" s="5">
        <v>4200001</v>
      </c>
      <c r="I53" s="5">
        <v>4200001</v>
      </c>
      <c r="J53" s="5">
        <v>4200001</v>
      </c>
      <c r="K53" s="5">
        <v>4200001</v>
      </c>
      <c r="L53" s="5">
        <v>4200001</v>
      </c>
      <c r="M53" s="5">
        <v>4200001</v>
      </c>
      <c r="N53" s="5">
        <v>4200001</v>
      </c>
      <c r="O53" s="5">
        <v>4200001</v>
      </c>
    </row>
    <row r="54" spans="1:15" x14ac:dyDescent="0.3">
      <c r="A54" s="7" t="s">
        <v>79</v>
      </c>
      <c r="B54" s="5">
        <v>13425337.060000001</v>
      </c>
      <c r="C54" s="5">
        <v>13425337.060000001</v>
      </c>
      <c r="D54" s="5">
        <v>13425337.060000001</v>
      </c>
      <c r="E54" s="5">
        <v>13425337.060000001</v>
      </c>
      <c r="F54" s="5">
        <v>13425337.060000001</v>
      </c>
      <c r="G54" s="5">
        <v>13425337.060000001</v>
      </c>
      <c r="H54" s="5">
        <v>13425337.060000001</v>
      </c>
      <c r="I54" s="5">
        <v>13425337.060000001</v>
      </c>
      <c r="J54" s="5">
        <v>13425337.060000001</v>
      </c>
      <c r="K54" s="5">
        <v>13425337.060000001</v>
      </c>
      <c r="L54" s="5">
        <v>13425337.060000001</v>
      </c>
      <c r="M54" s="5">
        <v>13425337.060000001</v>
      </c>
      <c r="N54" s="5">
        <v>13425337.060000001</v>
      </c>
      <c r="O54" s="5">
        <v>13425337.060000001</v>
      </c>
    </row>
    <row r="55" spans="1:15" x14ac:dyDescent="0.3">
      <c r="A55" s="7" t="s">
        <v>58</v>
      </c>
      <c r="B55" s="5">
        <v>14978609.549999999</v>
      </c>
      <c r="C55" s="5">
        <v>14978609.549999999</v>
      </c>
      <c r="D55" s="5">
        <v>14978609.549999999</v>
      </c>
      <c r="E55" s="5">
        <v>14978609.549999999</v>
      </c>
      <c r="F55" s="5">
        <v>14978609.549999999</v>
      </c>
      <c r="G55" s="5">
        <v>14978609.549999999</v>
      </c>
      <c r="H55" s="5">
        <v>14978609.549999999</v>
      </c>
      <c r="I55" s="5">
        <v>14978609.549999999</v>
      </c>
      <c r="J55" s="5">
        <v>14978609.549999999</v>
      </c>
      <c r="K55" s="5">
        <v>14978609.549999999</v>
      </c>
      <c r="L55" s="5">
        <v>14978609.549999999</v>
      </c>
      <c r="M55" s="5">
        <v>14978609.549999999</v>
      </c>
      <c r="N55" s="5">
        <v>14978609.549999999</v>
      </c>
      <c r="O55" s="5">
        <v>14978609.549999999</v>
      </c>
    </row>
    <row r="56" spans="1:15" x14ac:dyDescent="0.3">
      <c r="A56" s="7" t="s">
        <v>80</v>
      </c>
      <c r="B56" s="5">
        <v>4308120.8100000005</v>
      </c>
      <c r="C56" s="5">
        <v>4308120.8100000005</v>
      </c>
      <c r="D56" s="5">
        <v>4308120.8100000005</v>
      </c>
      <c r="E56" s="5">
        <v>4308120.8100000005</v>
      </c>
      <c r="F56" s="5">
        <v>4308120.8100000005</v>
      </c>
      <c r="G56" s="5">
        <v>4308120.8100000005</v>
      </c>
      <c r="H56" s="5">
        <v>4308120.8100000005</v>
      </c>
      <c r="I56" s="5">
        <v>4308120.8100000005</v>
      </c>
      <c r="J56" s="5">
        <v>4308120.8100000005</v>
      </c>
      <c r="K56" s="5">
        <v>4308120.8100000005</v>
      </c>
      <c r="L56" s="5">
        <v>4308120.8100000005</v>
      </c>
      <c r="M56" s="5">
        <v>4308120.8100000005</v>
      </c>
      <c r="N56" s="5">
        <v>4308120.8100000005</v>
      </c>
      <c r="O56" s="5">
        <v>4308120.8100000005</v>
      </c>
    </row>
    <row r="57" spans="1:15" x14ac:dyDescent="0.3">
      <c r="A57" s="7" t="s">
        <v>81</v>
      </c>
      <c r="B57" s="5">
        <v>10045776.059999999</v>
      </c>
      <c r="C57" s="5">
        <v>10045776.059999999</v>
      </c>
      <c r="D57" s="5">
        <v>10045776.059999999</v>
      </c>
      <c r="E57" s="5">
        <v>10045776.059999999</v>
      </c>
      <c r="F57" s="5">
        <v>10045776.059999999</v>
      </c>
      <c r="G57" s="5">
        <v>10045776.059999999</v>
      </c>
      <c r="H57" s="5">
        <v>10045776.059999999</v>
      </c>
      <c r="I57" s="5">
        <v>10045776.059999999</v>
      </c>
      <c r="J57" s="5">
        <v>10045776.059999999</v>
      </c>
      <c r="K57" s="5">
        <v>10045776.059999999</v>
      </c>
      <c r="L57" s="5">
        <v>10045776.059999999</v>
      </c>
      <c r="M57" s="5">
        <v>10045776.059999999</v>
      </c>
      <c r="N57" s="5">
        <v>10045776.059999999</v>
      </c>
      <c r="O57" s="5">
        <v>10045776.059999999</v>
      </c>
    </row>
    <row r="58" spans="1:15" x14ac:dyDescent="0.3">
      <c r="A58" s="7" t="s">
        <v>59</v>
      </c>
      <c r="B58" s="5">
        <v>197266257.03226352</v>
      </c>
      <c r="C58" s="5">
        <v>197628990.0833424</v>
      </c>
      <c r="D58" s="5">
        <v>198028687.54855821</v>
      </c>
      <c r="E58" s="5">
        <v>198386270.02425075</v>
      </c>
      <c r="F58" s="5">
        <v>198850749.24929741</v>
      </c>
      <c r="G58" s="5">
        <v>199326814.66997051</v>
      </c>
      <c r="H58" s="5">
        <v>200422358.80437109</v>
      </c>
      <c r="I58" s="5">
        <v>200983876.60512301</v>
      </c>
      <c r="J58" s="5">
        <v>201497701.25344783</v>
      </c>
      <c r="K58" s="5">
        <v>201955932.84987733</v>
      </c>
      <c r="L58" s="5">
        <v>202442050.47294068</v>
      </c>
      <c r="M58" s="5">
        <v>202831728.04951134</v>
      </c>
      <c r="N58" s="5">
        <v>203167973.73797959</v>
      </c>
      <c r="O58" s="5">
        <v>203167973.73797959</v>
      </c>
    </row>
    <row r="59" spans="1:15" x14ac:dyDescent="0.3">
      <c r="A59" s="7" t="s">
        <v>60</v>
      </c>
      <c r="B59" s="5">
        <v>1744270108.4325769</v>
      </c>
      <c r="C59" s="5">
        <v>1754421715.6243005</v>
      </c>
      <c r="D59" s="5">
        <v>1765667290.5874174</v>
      </c>
      <c r="E59" s="5">
        <v>1776092944.6386247</v>
      </c>
      <c r="F59" s="5">
        <v>1789697751.0889649</v>
      </c>
      <c r="G59" s="5">
        <v>1803720465.6197467</v>
      </c>
      <c r="H59" s="5">
        <v>1834503994.7025416</v>
      </c>
      <c r="I59" s="5">
        <v>1851060648.2342725</v>
      </c>
      <c r="J59" s="5">
        <v>1866321926.4475543</v>
      </c>
      <c r="K59" s="5">
        <v>1880113268.088387</v>
      </c>
      <c r="L59" s="5">
        <v>1894616862.1251287</v>
      </c>
      <c r="M59" s="5">
        <v>1905990386.072073</v>
      </c>
      <c r="N59" s="5">
        <v>1915790193.3871398</v>
      </c>
      <c r="O59" s="5">
        <v>1915790193.3871398</v>
      </c>
    </row>
    <row r="60" spans="1:15" x14ac:dyDescent="0.3">
      <c r="A60" s="7" t="s">
        <v>61</v>
      </c>
      <c r="B60" s="5">
        <v>1791681357.6156516</v>
      </c>
      <c r="C60" s="5">
        <v>1812286454.6404669</v>
      </c>
      <c r="D60" s="5">
        <v>1833895376.2199726</v>
      </c>
      <c r="E60" s="5">
        <v>1856499070.5547345</v>
      </c>
      <c r="F60" s="5">
        <v>1880660011.2601068</v>
      </c>
      <c r="G60" s="5">
        <v>1906070901.6070487</v>
      </c>
      <c r="H60" s="5">
        <v>1932276773.2636364</v>
      </c>
      <c r="I60" s="5">
        <v>1958143070.4865086</v>
      </c>
      <c r="J60" s="5">
        <v>1984306983.0935581</v>
      </c>
      <c r="K60" s="5">
        <v>2010838635.3610308</v>
      </c>
      <c r="L60" s="5">
        <v>2037106017.1724403</v>
      </c>
      <c r="M60" s="5">
        <v>2062404402.1260712</v>
      </c>
      <c r="N60" s="5">
        <v>2085333296.0296662</v>
      </c>
      <c r="O60" s="5">
        <v>2085333296.0296662</v>
      </c>
    </row>
    <row r="61" spans="1:15" x14ac:dyDescent="0.3">
      <c r="A61" s="7" t="s">
        <v>62</v>
      </c>
      <c r="B61" s="5">
        <v>1992742878.8034053</v>
      </c>
      <c r="C61" s="5">
        <v>2009713781.2453735</v>
      </c>
      <c r="D61" s="5">
        <v>2027517110.822329</v>
      </c>
      <c r="E61" s="5">
        <v>2046145361.2788863</v>
      </c>
      <c r="F61" s="5">
        <v>2066064967.0113232</v>
      </c>
      <c r="G61" s="5">
        <v>2087021100.4857326</v>
      </c>
      <c r="H61" s="5">
        <v>2108636476.6643224</v>
      </c>
      <c r="I61" s="5">
        <v>2129970258.8415983</v>
      </c>
      <c r="J61" s="5">
        <v>2151550840.2433209</v>
      </c>
      <c r="K61" s="5">
        <v>2173436371.8183756</v>
      </c>
      <c r="L61" s="5">
        <v>2195102755.6374063</v>
      </c>
      <c r="M61" s="5">
        <v>2215965593.3842039</v>
      </c>
      <c r="N61" s="5">
        <v>2234863517.4048495</v>
      </c>
      <c r="O61" s="5">
        <v>2234863517.4048495</v>
      </c>
    </row>
    <row r="62" spans="1:15" x14ac:dyDescent="0.3">
      <c r="A62" s="7" t="s">
        <v>63</v>
      </c>
      <c r="B62" s="5">
        <v>1722713059.9707355</v>
      </c>
      <c r="C62" s="5">
        <v>1729201440.0943213</v>
      </c>
      <c r="D62" s="5">
        <v>1735999239.215486</v>
      </c>
      <c r="E62" s="5">
        <v>1743103667.2065187</v>
      </c>
      <c r="F62" s="5">
        <v>1750688101.0000854</v>
      </c>
      <c r="G62" s="5">
        <v>1758657819.4166589</v>
      </c>
      <c r="H62" s="5">
        <v>1766872582.9646502</v>
      </c>
      <c r="I62" s="5">
        <v>1774982676.0496681</v>
      </c>
      <c r="J62" s="5">
        <v>1783184506.1353459</v>
      </c>
      <c r="K62" s="5">
        <v>1791499688.336756</v>
      </c>
      <c r="L62" s="5">
        <v>1799733411.7820294</v>
      </c>
      <c r="M62" s="5">
        <v>1807668451.5230732</v>
      </c>
      <c r="N62" s="5">
        <v>1814873119.0670547</v>
      </c>
      <c r="O62" s="5">
        <v>1814873119.0670547</v>
      </c>
    </row>
    <row r="63" spans="1:15" x14ac:dyDescent="0.3">
      <c r="A63" s="7" t="s">
        <v>64</v>
      </c>
      <c r="B63" s="5">
        <v>2464006168.2834888</v>
      </c>
      <c r="C63" s="5">
        <v>2477082087.9250045</v>
      </c>
      <c r="D63" s="5">
        <v>2491196088.484242</v>
      </c>
      <c r="E63" s="5">
        <v>2505629303.4552336</v>
      </c>
      <c r="F63" s="5">
        <v>2521135637.3789473</v>
      </c>
      <c r="G63" s="5">
        <v>2537496948.1066375</v>
      </c>
      <c r="H63" s="5">
        <v>2554413615.3777466</v>
      </c>
      <c r="I63" s="5">
        <v>2571094684.8693228</v>
      </c>
      <c r="J63" s="5">
        <v>2587963064.1897531</v>
      </c>
      <c r="K63" s="5">
        <v>2605094255.2270103</v>
      </c>
      <c r="L63" s="5">
        <v>2622049510.3914485</v>
      </c>
      <c r="M63" s="5">
        <v>2638342349.0406561</v>
      </c>
      <c r="N63" s="5">
        <v>2653015378.5112948</v>
      </c>
      <c r="O63" s="5">
        <v>2653015378.5112948</v>
      </c>
    </row>
    <row r="64" spans="1:15" x14ac:dyDescent="0.3">
      <c r="A64" s="7" t="s">
        <v>65</v>
      </c>
      <c r="B64" s="5">
        <v>2172520513.9499297</v>
      </c>
      <c r="C64" s="5">
        <v>2175552455.7167454</v>
      </c>
      <c r="D64" s="5">
        <v>2178882145.8953481</v>
      </c>
      <c r="E64" s="5">
        <v>2182506899.5953426</v>
      </c>
      <c r="F64" s="5">
        <v>2186593554.3630533</v>
      </c>
      <c r="G64" s="5">
        <v>2191050961.6879239</v>
      </c>
      <c r="H64" s="5">
        <v>2195744171.5952687</v>
      </c>
      <c r="I64" s="5">
        <v>2200336658.9731145</v>
      </c>
      <c r="J64" s="5">
        <v>2205017423.2391357</v>
      </c>
      <c r="K64" s="5">
        <v>2209807264.2350798</v>
      </c>
      <c r="L64" s="5">
        <v>2214518718.9152007</v>
      </c>
      <c r="M64" s="5">
        <v>2218942755.5658641</v>
      </c>
      <c r="N64" s="5">
        <v>2222663968.009253</v>
      </c>
      <c r="O64" s="5">
        <v>2222663968.009253</v>
      </c>
    </row>
    <row r="65" spans="1:15" x14ac:dyDescent="0.3">
      <c r="A65" s="7" t="s">
        <v>66</v>
      </c>
      <c r="B65" s="5">
        <v>1247481143.1417773</v>
      </c>
      <c r="C65" s="5">
        <v>1258119794.8254025</v>
      </c>
      <c r="D65" s="5">
        <v>1269270862.2566822</v>
      </c>
      <c r="E65" s="5">
        <v>1280929724.8228285</v>
      </c>
      <c r="F65" s="5">
        <v>1293383504.7473423</v>
      </c>
      <c r="G65" s="5">
        <v>1306475338.2810483</v>
      </c>
      <c r="H65" s="5">
        <v>1319972980.7185614</v>
      </c>
      <c r="I65" s="5">
        <v>1333297282.8183393</v>
      </c>
      <c r="J65" s="5">
        <v>1346773506.6945715</v>
      </c>
      <c r="K65" s="5">
        <v>1360437448.2273977</v>
      </c>
      <c r="L65" s="5">
        <v>1373966489.3508904</v>
      </c>
      <c r="M65" s="5">
        <v>1387000892.9931285</v>
      </c>
      <c r="N65" s="5">
        <v>1398825758.0538561</v>
      </c>
      <c r="O65" s="5">
        <v>1398825758.0538561</v>
      </c>
    </row>
    <row r="66" spans="1:15" x14ac:dyDescent="0.3">
      <c r="A66" s="7" t="s">
        <v>67</v>
      </c>
      <c r="B66" s="5">
        <v>752056611.65668964</v>
      </c>
      <c r="C66" s="5">
        <v>758226668.55475569</v>
      </c>
      <c r="D66" s="5">
        <v>764718028.1379658</v>
      </c>
      <c r="E66" s="5">
        <v>771527793.11968768</v>
      </c>
      <c r="F66" s="5">
        <v>778835999.22637522</v>
      </c>
      <c r="G66" s="5">
        <v>786544287.37354958</v>
      </c>
      <c r="H66" s="5">
        <v>794507031.96755517</v>
      </c>
      <c r="I66" s="5">
        <v>802361086.07690465</v>
      </c>
      <c r="J66" s="5">
        <v>810310400.48012674</v>
      </c>
      <c r="K66" s="5">
        <v>818377420.45229101</v>
      </c>
      <c r="L66" s="5">
        <v>826359853.12606668</v>
      </c>
      <c r="M66" s="5">
        <v>834032130.71263552</v>
      </c>
      <c r="N66" s="5">
        <v>840945985.09343171</v>
      </c>
      <c r="O66" s="5">
        <v>840945985.09343171</v>
      </c>
    </row>
    <row r="67" spans="1:15" x14ac:dyDescent="0.3">
      <c r="A67" s="7" t="s">
        <v>82</v>
      </c>
      <c r="B67" s="5">
        <v>-9855.35</v>
      </c>
      <c r="C67" s="5">
        <v>-9855.35</v>
      </c>
      <c r="D67" s="5">
        <v>-9855.35</v>
      </c>
      <c r="E67" s="5">
        <v>-9855.35</v>
      </c>
      <c r="F67" s="5">
        <v>-9855.35</v>
      </c>
      <c r="G67" s="5">
        <v>-9855.35</v>
      </c>
      <c r="H67" s="5">
        <v>-9855.35</v>
      </c>
      <c r="I67" s="5">
        <v>-9855.35</v>
      </c>
      <c r="J67" s="5">
        <v>-9855.35</v>
      </c>
      <c r="K67" s="5">
        <v>-9855.35</v>
      </c>
      <c r="L67" s="5">
        <v>-9855.35</v>
      </c>
      <c r="M67" s="5">
        <v>-9855.35</v>
      </c>
      <c r="N67" s="5">
        <v>-9855.35</v>
      </c>
      <c r="O67" s="5">
        <v>-9855.35</v>
      </c>
    </row>
    <row r="68" spans="1:15" x14ac:dyDescent="0.3">
      <c r="A68" s="7" t="s">
        <v>68</v>
      </c>
      <c r="B68" s="5">
        <v>90579355.189999998</v>
      </c>
      <c r="C68" s="5">
        <v>90579355.189999998</v>
      </c>
      <c r="D68" s="5">
        <v>90579355.189999998</v>
      </c>
      <c r="E68" s="5">
        <v>90579355.189999998</v>
      </c>
      <c r="F68" s="5">
        <v>90579355.189999998</v>
      </c>
      <c r="G68" s="5">
        <v>90579355.189999998</v>
      </c>
      <c r="H68" s="5">
        <v>90579355.189999998</v>
      </c>
      <c r="I68" s="5">
        <v>90579355.189999998</v>
      </c>
      <c r="J68" s="5">
        <v>90579355.189999998</v>
      </c>
      <c r="K68" s="5">
        <v>90579355.189999998</v>
      </c>
      <c r="L68" s="5">
        <v>90579355.189999998</v>
      </c>
      <c r="M68" s="5">
        <v>90579355.189999998</v>
      </c>
      <c r="N68" s="5">
        <v>90579355.189999998</v>
      </c>
      <c r="O68" s="5">
        <v>90579355.189999998</v>
      </c>
    </row>
    <row r="69" spans="1:15" x14ac:dyDescent="0.3">
      <c r="A69" s="7" t="s">
        <v>69</v>
      </c>
      <c r="B69" s="5">
        <v>103408855.345083</v>
      </c>
      <c r="C69" s="5">
        <v>100902010.27235994</v>
      </c>
      <c r="D69" s="5">
        <v>101210810.23994434</v>
      </c>
      <c r="E69" s="5">
        <v>101536412.27966526</v>
      </c>
      <c r="F69" s="5">
        <v>101888316.77461036</v>
      </c>
      <c r="G69" s="5">
        <v>102261333.37172522</v>
      </c>
      <c r="H69" s="5">
        <v>102647777.49109708</v>
      </c>
      <c r="I69" s="5">
        <v>103028486.07529183</v>
      </c>
      <c r="J69" s="5">
        <v>103414221.4911197</v>
      </c>
      <c r="K69" s="5">
        <v>103806168.16300504</v>
      </c>
      <c r="L69" s="5">
        <v>104193651.21117042</v>
      </c>
      <c r="M69" s="5">
        <v>104564767.55144355</v>
      </c>
      <c r="N69" s="5">
        <v>104895862.32966724</v>
      </c>
      <c r="O69" s="5">
        <v>104895862.32966724</v>
      </c>
    </row>
    <row r="70" spans="1:15" x14ac:dyDescent="0.3">
      <c r="A70" s="7" t="s">
        <v>70</v>
      </c>
      <c r="B70" s="5">
        <v>463759000.5339148</v>
      </c>
      <c r="C70" s="5">
        <v>465313054.85920531</v>
      </c>
      <c r="D70" s="5">
        <v>466967713.34395534</v>
      </c>
      <c r="E70" s="5">
        <v>468722068.80904734</v>
      </c>
      <c r="F70" s="5">
        <v>470632492.84354699</v>
      </c>
      <c r="G70" s="5">
        <v>472668187.905209</v>
      </c>
      <c r="H70" s="5">
        <v>474783556.67685276</v>
      </c>
      <c r="I70" s="5">
        <v>476864893.00695258</v>
      </c>
      <c r="J70" s="5">
        <v>478976056.60659617</v>
      </c>
      <c r="K70" s="5">
        <v>481124075.39100677</v>
      </c>
      <c r="L70" s="5">
        <v>483245608.76322258</v>
      </c>
      <c r="M70" s="5">
        <v>485270028.43769085</v>
      </c>
      <c r="N70" s="5">
        <v>487056975.68301606</v>
      </c>
      <c r="O70" s="5">
        <v>487056975.68301606</v>
      </c>
    </row>
    <row r="71" spans="1:15" x14ac:dyDescent="0.3">
      <c r="A71" s="7" t="s">
        <v>71</v>
      </c>
      <c r="B71" s="5">
        <v>201680710.75560701</v>
      </c>
      <c r="C71" s="5">
        <v>201780796.37678793</v>
      </c>
      <c r="D71" s="5">
        <v>201890951.21813956</v>
      </c>
      <c r="E71" s="5">
        <v>202025276.45389807</v>
      </c>
      <c r="F71" s="5">
        <v>202181864.2230376</v>
      </c>
      <c r="G71" s="5">
        <v>202311306.87966299</v>
      </c>
      <c r="H71" s="5">
        <v>202418368.44228914</v>
      </c>
      <c r="I71" s="5">
        <v>202507288.30732554</v>
      </c>
      <c r="J71" s="5">
        <v>202573114.16304305</v>
      </c>
      <c r="K71" s="5">
        <v>202622463.55566916</v>
      </c>
      <c r="L71" s="5">
        <v>202667203.74978477</v>
      </c>
      <c r="M71" s="5">
        <v>202706591.36644113</v>
      </c>
      <c r="N71" s="5">
        <v>202736894.24454358</v>
      </c>
      <c r="O71" s="5">
        <v>202736894.24454358</v>
      </c>
    </row>
    <row r="72" spans="1:15" x14ac:dyDescent="0.3">
      <c r="A72" s="7" t="s">
        <v>83</v>
      </c>
      <c r="B72" s="5">
        <v>52104.91</v>
      </c>
      <c r="C72" s="5">
        <v>52104.91</v>
      </c>
      <c r="D72" s="5">
        <v>52104.91</v>
      </c>
      <c r="E72" s="5">
        <v>52104.91</v>
      </c>
      <c r="F72" s="5">
        <v>52104.91</v>
      </c>
      <c r="G72" s="5">
        <v>52104.91</v>
      </c>
      <c r="H72" s="5">
        <v>52104.91</v>
      </c>
      <c r="I72" s="5">
        <v>52104.91</v>
      </c>
      <c r="J72" s="5">
        <v>52104.91</v>
      </c>
      <c r="K72" s="5">
        <v>52104.91</v>
      </c>
      <c r="L72" s="5">
        <v>52104.91</v>
      </c>
      <c r="M72" s="5">
        <v>52104.91</v>
      </c>
      <c r="N72" s="5">
        <v>52104.91</v>
      </c>
      <c r="O72" s="5">
        <v>52104.91</v>
      </c>
    </row>
    <row r="73" spans="1:15" x14ac:dyDescent="0.3">
      <c r="A73" s="7" t="s">
        <v>72</v>
      </c>
      <c r="B73" s="5">
        <v>137487919.95999998</v>
      </c>
      <c r="C73" s="5">
        <v>137402541.15999997</v>
      </c>
      <c r="D73" s="5">
        <v>137317162.35999995</v>
      </c>
      <c r="E73" s="5">
        <v>137231783.55999994</v>
      </c>
      <c r="F73" s="5">
        <v>137146404.75999996</v>
      </c>
      <c r="G73" s="5">
        <v>137061025.95999998</v>
      </c>
      <c r="H73" s="5">
        <v>136975647.15999997</v>
      </c>
      <c r="I73" s="5">
        <v>136890268.35999995</v>
      </c>
      <c r="J73" s="5">
        <v>136804889.55999994</v>
      </c>
      <c r="K73" s="5">
        <v>136719510.75999993</v>
      </c>
      <c r="L73" s="5">
        <v>136634131.95999995</v>
      </c>
      <c r="M73" s="5">
        <v>136548753.15999997</v>
      </c>
      <c r="N73" s="5">
        <v>136463374.35999995</v>
      </c>
      <c r="O73" s="5">
        <v>136463374.35999995</v>
      </c>
    </row>
    <row r="74" spans="1:15" x14ac:dyDescent="0.3">
      <c r="A74" s="7" t="s">
        <v>73</v>
      </c>
      <c r="B74" s="5">
        <v>57985042.240000002</v>
      </c>
      <c r="C74" s="5">
        <v>57953024.220000006</v>
      </c>
      <c r="D74" s="5">
        <v>57921006.200000003</v>
      </c>
      <c r="E74" s="5">
        <v>57888988.18</v>
      </c>
      <c r="F74" s="5">
        <v>57856970.159999996</v>
      </c>
      <c r="G74" s="5">
        <v>57824952.140000001</v>
      </c>
      <c r="H74" s="5">
        <v>57792934.120000005</v>
      </c>
      <c r="I74" s="5">
        <v>57760916.100000001</v>
      </c>
      <c r="J74" s="5">
        <v>57728898.079999998</v>
      </c>
      <c r="K74" s="5">
        <v>57696880.059999995</v>
      </c>
      <c r="L74" s="5">
        <v>57664862.039999999</v>
      </c>
      <c r="M74" s="5">
        <v>57632844.020000003</v>
      </c>
      <c r="N74" s="5">
        <v>57600826</v>
      </c>
      <c r="O74" s="5">
        <v>57600826</v>
      </c>
    </row>
    <row r="75" spans="1:15" x14ac:dyDescent="0.3">
      <c r="A75" s="7" t="s">
        <v>74</v>
      </c>
      <c r="B75" s="5">
        <v>1146681790.4319186</v>
      </c>
      <c r="C75" s="5">
        <v>1147507176.367167</v>
      </c>
      <c r="D75" s="5">
        <v>1148356194.3717599</v>
      </c>
      <c r="E75" s="5">
        <v>1150981722.9563069</v>
      </c>
      <c r="F75" s="5">
        <v>1153185781.8089423</v>
      </c>
      <c r="G75" s="5">
        <v>1155238002.8357806</v>
      </c>
      <c r="H75" s="5">
        <v>1157010782.7026634</v>
      </c>
      <c r="I75" s="5">
        <v>1158564109.5140545</v>
      </c>
      <c r="J75" s="5">
        <v>1159947167.4870527</v>
      </c>
      <c r="K75" s="5">
        <v>1161196941.8897841</v>
      </c>
      <c r="L75" s="5">
        <v>1162356343.9804077</v>
      </c>
      <c r="M75" s="5">
        <v>1163550758.099834</v>
      </c>
      <c r="N75" s="5">
        <v>1164997768.8846922</v>
      </c>
      <c r="O75" s="5">
        <v>1164997768.8846922</v>
      </c>
    </row>
    <row r="76" spans="1:15" x14ac:dyDescent="0.3">
      <c r="A76" s="7" t="s">
        <v>75</v>
      </c>
      <c r="B76" s="5">
        <v>15773330.818207197</v>
      </c>
      <c r="C76" s="5">
        <v>15808024.156017447</v>
      </c>
      <c r="D76" s="5">
        <v>15898597.001012158</v>
      </c>
      <c r="E76" s="5">
        <v>16039685.771861613</v>
      </c>
      <c r="F76" s="5">
        <v>16203641.971560966</v>
      </c>
      <c r="G76" s="5">
        <v>16390971.937940685</v>
      </c>
      <c r="H76" s="5">
        <v>16590427.337655738</v>
      </c>
      <c r="I76" s="5">
        <v>16781513.278285041</v>
      </c>
      <c r="J76" s="5">
        <v>16966339.202090278</v>
      </c>
      <c r="K76" s="5">
        <v>17135957.239054389</v>
      </c>
      <c r="L76" s="5">
        <v>17291274.841162641</v>
      </c>
      <c r="M76" s="5">
        <v>17437113.140954167</v>
      </c>
      <c r="N76" s="5">
        <v>17574268.862577312</v>
      </c>
      <c r="O76" s="5">
        <v>17574268.862577312</v>
      </c>
    </row>
    <row r="77" spans="1:15" collapsed="1" x14ac:dyDescent="0.3">
      <c r="A77" s="8" t="s">
        <v>84</v>
      </c>
      <c r="B77" s="9">
        <v>45293584018.335716</v>
      </c>
      <c r="C77" s="9">
        <f t="shared" ref="C77:O77" si="0">SUM(C10:C76)</f>
        <v>45427963493.884041</v>
      </c>
      <c r="D77" s="9">
        <f t="shared" si="0"/>
        <v>45581168963.728043</v>
      </c>
      <c r="E77" s="9">
        <f t="shared" si="0"/>
        <v>45796463392.889526</v>
      </c>
      <c r="F77" s="9">
        <f t="shared" si="0"/>
        <v>46021338563.222473</v>
      </c>
      <c r="G77" s="9">
        <f t="shared" si="0"/>
        <v>46293392431.32428</v>
      </c>
      <c r="H77" s="9">
        <f t="shared" si="0"/>
        <v>46535031415.609489</v>
      </c>
      <c r="I77" s="9">
        <f t="shared" si="0"/>
        <v>46741589147.130829</v>
      </c>
      <c r="J77" s="9">
        <f t="shared" si="0"/>
        <v>46966727667.931221</v>
      </c>
      <c r="K77" s="9">
        <f t="shared" si="0"/>
        <v>47179317769.374428</v>
      </c>
      <c r="L77" s="9">
        <f t="shared" si="0"/>
        <v>47363309015.878242</v>
      </c>
      <c r="M77" s="9">
        <f t="shared" si="0"/>
        <v>47523854285.118187</v>
      </c>
      <c r="N77" s="9">
        <f t="shared" si="0"/>
        <v>47824274758.395683</v>
      </c>
      <c r="O77" s="9">
        <f t="shared" si="0"/>
        <v>47824274758.395683</v>
      </c>
    </row>
    <row r="79" spans="1:15" x14ac:dyDescent="0.3">
      <c r="A79" s="22" t="s">
        <v>85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x14ac:dyDescent="0.3">
      <c r="A80" s="7" t="s">
        <v>15</v>
      </c>
      <c r="B80" s="5">
        <v>107382869.72</v>
      </c>
      <c r="C80" s="5">
        <v>107382869.72</v>
      </c>
      <c r="D80" s="5">
        <v>107382869.72</v>
      </c>
      <c r="E80" s="5">
        <v>107382869.72</v>
      </c>
      <c r="F80" s="5">
        <v>107382869.72</v>
      </c>
      <c r="G80" s="5">
        <v>107382869.72</v>
      </c>
      <c r="H80" s="5">
        <v>107382869.72</v>
      </c>
      <c r="I80" s="5">
        <v>107382869.72</v>
      </c>
      <c r="J80" s="5">
        <v>107382869.72</v>
      </c>
      <c r="K80" s="5">
        <v>107382869.72</v>
      </c>
      <c r="L80" s="5">
        <v>107382869.72</v>
      </c>
      <c r="M80" s="5">
        <v>107382869.72</v>
      </c>
      <c r="N80" s="5">
        <v>107382869.72</v>
      </c>
      <c r="O80" s="5">
        <v>107382869.72</v>
      </c>
    </row>
    <row r="81" spans="1:15" x14ac:dyDescent="0.3">
      <c r="A81" s="8" t="s">
        <v>86</v>
      </c>
      <c r="B81" s="9">
        <v>107382869.72</v>
      </c>
      <c r="C81" s="9">
        <v>107382869.72</v>
      </c>
      <c r="D81" s="9">
        <v>107382869.72</v>
      </c>
      <c r="E81" s="9">
        <v>107382869.72</v>
      </c>
      <c r="F81" s="9">
        <v>107382869.72</v>
      </c>
      <c r="G81" s="9">
        <v>107382869.72</v>
      </c>
      <c r="H81" s="9">
        <v>107382869.72</v>
      </c>
      <c r="I81" s="9">
        <v>107382869.72</v>
      </c>
      <c r="J81" s="9">
        <v>107382869.72</v>
      </c>
      <c r="K81" s="9">
        <v>107382869.72</v>
      </c>
      <c r="L81" s="9">
        <v>107382869.72</v>
      </c>
      <c r="M81" s="9">
        <v>107382869.72</v>
      </c>
      <c r="N81" s="9">
        <v>107382869.72</v>
      </c>
      <c r="O81" s="9">
        <v>107382869.72</v>
      </c>
    </row>
    <row r="82" spans="1:15" x14ac:dyDescent="0.3">
      <c r="O82" s="10"/>
    </row>
    <row r="83" spans="1:15" s="11" customFormat="1" ht="13.2" x14ac:dyDescent="0.25">
      <c r="A83" s="11" t="s">
        <v>89</v>
      </c>
      <c r="B83" s="14">
        <v>659940408.69000006</v>
      </c>
      <c r="C83" s="12">
        <v>701607075.69000006</v>
      </c>
      <c r="D83" s="12">
        <v>743273741.69000006</v>
      </c>
      <c r="E83" s="12">
        <v>784940408.69000006</v>
      </c>
      <c r="F83" s="12">
        <v>826607075.69000006</v>
      </c>
      <c r="G83" s="12">
        <v>868273741.69000006</v>
      </c>
      <c r="H83" s="12">
        <v>909940408.69000006</v>
      </c>
      <c r="I83" s="12">
        <v>951607075.69000006</v>
      </c>
      <c r="J83" s="12">
        <v>993273741.69000006</v>
      </c>
      <c r="K83" s="12">
        <v>1034940408.6900001</v>
      </c>
      <c r="L83" s="12">
        <v>1076607075.6900001</v>
      </c>
      <c r="M83" s="12">
        <v>1118273741.6900001</v>
      </c>
      <c r="N83" s="12">
        <v>1159940408.6900001</v>
      </c>
      <c r="O83" s="13">
        <f>N83</f>
        <v>1159940408.6900001</v>
      </c>
    </row>
    <row r="84" spans="1:15" x14ac:dyDescent="0.3">
      <c r="B84" s="10">
        <f>B77+B81+B83</f>
        <v>46060907296.74572</v>
      </c>
      <c r="C84" s="10">
        <f>C77+C81+C83</f>
        <v>46236953439.294044</v>
      </c>
      <c r="D84" s="10">
        <f t="shared" ref="D84:O84" si="1">D77+D81+D83</f>
        <v>46431825575.138046</v>
      </c>
      <c r="E84" s="10">
        <f t="shared" si="1"/>
        <v>46688786671.29953</v>
      </c>
      <c r="F84" s="10">
        <f t="shared" si="1"/>
        <v>46955328508.632477</v>
      </c>
      <c r="G84" s="10">
        <f t="shared" si="1"/>
        <v>47269049042.734283</v>
      </c>
      <c r="H84" s="10">
        <f t="shared" si="1"/>
        <v>47552354694.019493</v>
      </c>
      <c r="I84" s="10">
        <f t="shared" si="1"/>
        <v>47800579092.540833</v>
      </c>
      <c r="J84" s="10">
        <f t="shared" si="1"/>
        <v>48067384279.341225</v>
      </c>
      <c r="K84" s="10">
        <f t="shared" si="1"/>
        <v>48321641047.784431</v>
      </c>
      <c r="L84" s="10">
        <f t="shared" si="1"/>
        <v>48547298961.288246</v>
      </c>
      <c r="M84" s="10">
        <f t="shared" si="1"/>
        <v>48749510896.528191</v>
      </c>
      <c r="N84" s="10">
        <f t="shared" si="1"/>
        <v>49091598036.805687</v>
      </c>
      <c r="O84" s="10">
        <f t="shared" si="1"/>
        <v>49091598036.805687</v>
      </c>
    </row>
    <row r="85" spans="1:15" x14ac:dyDescent="0.3">
      <c r="O85" s="10"/>
    </row>
    <row r="86" spans="1:15" x14ac:dyDescent="0.3">
      <c r="A86" s="4" t="s">
        <v>87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 x14ac:dyDescent="0.3">
      <c r="A87" s="6" t="s">
        <v>76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x14ac:dyDescent="0.3">
      <c r="A88" s="7" t="s">
        <v>15</v>
      </c>
      <c r="B88" s="5">
        <v>93118702.938678101</v>
      </c>
      <c r="C88" s="5">
        <v>93120218.966027811</v>
      </c>
      <c r="D88" s="5">
        <v>93121478.555395976</v>
      </c>
      <c r="E88" s="5">
        <v>93122518.205920234</v>
      </c>
      <c r="F88" s="5">
        <v>93123371.464405432</v>
      </c>
      <c r="G88" s="5">
        <v>93124068.30017139</v>
      </c>
      <c r="H88" s="5">
        <v>93124634.931047216</v>
      </c>
      <c r="I88" s="5">
        <v>93125093.926396027</v>
      </c>
      <c r="J88" s="5">
        <v>93125464.468329325</v>
      </c>
      <c r="K88" s="5">
        <v>93125762.691920057</v>
      </c>
      <c r="L88" s="5">
        <v>93126002.053216711</v>
      </c>
      <c r="M88" s="5">
        <v>93126193.693303362</v>
      </c>
      <c r="N88" s="5">
        <v>93126346.779918566</v>
      </c>
      <c r="O88" s="5">
        <v>93126346.779918566</v>
      </c>
    </row>
    <row r="89" spans="1:15" x14ac:dyDescent="0.3">
      <c r="A89" s="7" t="s">
        <v>16</v>
      </c>
      <c r="B89" s="5">
        <v>67263.44</v>
      </c>
      <c r="C89" s="5">
        <v>67263.44</v>
      </c>
      <c r="D89" s="5">
        <v>67263.44</v>
      </c>
      <c r="E89" s="5">
        <v>67263.44</v>
      </c>
      <c r="F89" s="5">
        <v>67263.44</v>
      </c>
      <c r="G89" s="5">
        <v>67263.44</v>
      </c>
      <c r="H89" s="5">
        <v>67263.44</v>
      </c>
      <c r="I89" s="5">
        <v>67263.44</v>
      </c>
      <c r="J89" s="5">
        <v>67263.44</v>
      </c>
      <c r="K89" s="5">
        <v>67263.44</v>
      </c>
      <c r="L89" s="5">
        <v>67263.44</v>
      </c>
      <c r="M89" s="5">
        <v>67263.44</v>
      </c>
      <c r="N89" s="5">
        <v>67263.44</v>
      </c>
      <c r="O89" s="5">
        <v>67263.44</v>
      </c>
    </row>
    <row r="90" spans="1:15" x14ac:dyDescent="0.3">
      <c r="A90" s="7" t="s">
        <v>17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</row>
    <row r="91" spans="1:15" x14ac:dyDescent="0.3">
      <c r="A91" s="7" t="s">
        <v>18</v>
      </c>
      <c r="B91" s="5">
        <v>12488526.220000001</v>
      </c>
      <c r="C91" s="5">
        <v>12488526.220000001</v>
      </c>
      <c r="D91" s="5">
        <v>12488526.220000001</v>
      </c>
      <c r="E91" s="5">
        <v>12488526.220000001</v>
      </c>
      <c r="F91" s="5">
        <v>12488526.220000001</v>
      </c>
      <c r="G91" s="5">
        <v>12488526.220000001</v>
      </c>
      <c r="H91" s="5">
        <v>12488526.220000001</v>
      </c>
      <c r="I91" s="5">
        <v>12488526.220000001</v>
      </c>
      <c r="J91" s="5">
        <v>12488526.220000001</v>
      </c>
      <c r="K91" s="5">
        <v>12488526.220000001</v>
      </c>
      <c r="L91" s="5">
        <v>12488526.220000001</v>
      </c>
      <c r="M91" s="5">
        <v>12488526.220000001</v>
      </c>
      <c r="N91" s="5">
        <v>12488526.220000001</v>
      </c>
      <c r="O91" s="5">
        <v>12488526.220000001</v>
      </c>
    </row>
    <row r="92" spans="1:15" x14ac:dyDescent="0.3">
      <c r="A92" s="7" t="s">
        <v>19</v>
      </c>
      <c r="B92" s="5">
        <v>37983.31</v>
      </c>
      <c r="C92" s="5">
        <v>37983.31</v>
      </c>
      <c r="D92" s="5">
        <v>37983.31</v>
      </c>
      <c r="E92" s="5">
        <v>37983.31</v>
      </c>
      <c r="F92" s="5">
        <v>37983.31</v>
      </c>
      <c r="G92" s="5">
        <v>37983.31</v>
      </c>
      <c r="H92" s="5">
        <v>37983.31</v>
      </c>
      <c r="I92" s="5">
        <v>37983.31</v>
      </c>
      <c r="J92" s="5">
        <v>37983.31</v>
      </c>
      <c r="K92" s="5">
        <v>37983.31</v>
      </c>
      <c r="L92" s="5">
        <v>37983.31</v>
      </c>
      <c r="M92" s="5">
        <v>37983.31</v>
      </c>
      <c r="N92" s="5">
        <v>37983.31</v>
      </c>
      <c r="O92" s="5">
        <v>37983.31</v>
      </c>
    </row>
    <row r="93" spans="1:15" x14ac:dyDescent="0.3">
      <c r="A93" s="7" t="s">
        <v>20</v>
      </c>
      <c r="B93" s="5">
        <v>1717612.17</v>
      </c>
      <c r="C93" s="5">
        <v>1717612.17</v>
      </c>
      <c r="D93" s="5">
        <v>1717612.17</v>
      </c>
      <c r="E93" s="5">
        <v>1717612.17</v>
      </c>
      <c r="F93" s="5">
        <v>1717612.17</v>
      </c>
      <c r="G93" s="5">
        <v>1717612.17</v>
      </c>
      <c r="H93" s="5">
        <v>1717612.17</v>
      </c>
      <c r="I93" s="5">
        <v>1717612.17</v>
      </c>
      <c r="J93" s="5">
        <v>1717612.17</v>
      </c>
      <c r="K93" s="5">
        <v>1717612.17</v>
      </c>
      <c r="L93" s="5">
        <v>1717612.17</v>
      </c>
      <c r="M93" s="5">
        <v>1717612.17</v>
      </c>
      <c r="N93" s="5">
        <v>1717612.17</v>
      </c>
      <c r="O93" s="5">
        <v>1717612.17</v>
      </c>
    </row>
    <row r="94" spans="1:15" x14ac:dyDescent="0.3">
      <c r="A94" s="7" t="s">
        <v>21</v>
      </c>
      <c r="B94" s="5">
        <v>553477.35</v>
      </c>
      <c r="C94" s="5">
        <v>553477.35</v>
      </c>
      <c r="D94" s="5">
        <v>553477.35</v>
      </c>
      <c r="E94" s="5">
        <v>553477.35</v>
      </c>
      <c r="F94" s="5">
        <v>553477.35</v>
      </c>
      <c r="G94" s="5">
        <v>553477.35</v>
      </c>
      <c r="H94" s="5">
        <v>553477.35</v>
      </c>
      <c r="I94" s="5">
        <v>553477.35</v>
      </c>
      <c r="J94" s="5">
        <v>553477.35</v>
      </c>
      <c r="K94" s="5">
        <v>553477.35</v>
      </c>
      <c r="L94" s="5">
        <v>553477.35</v>
      </c>
      <c r="M94" s="5">
        <v>553477.35</v>
      </c>
      <c r="N94" s="5">
        <v>553477.35</v>
      </c>
      <c r="O94" s="5">
        <v>553477.35</v>
      </c>
    </row>
    <row r="95" spans="1:15" x14ac:dyDescent="0.3">
      <c r="A95" s="7" t="s">
        <v>22</v>
      </c>
      <c r="B95" s="5">
        <v>5714665.9900000002</v>
      </c>
      <c r="C95" s="5">
        <v>5714665.9900000002</v>
      </c>
      <c r="D95" s="5">
        <v>5714665.9900000002</v>
      </c>
      <c r="E95" s="5">
        <v>5714665.9900000002</v>
      </c>
      <c r="F95" s="5">
        <v>5714665.9900000002</v>
      </c>
      <c r="G95" s="5">
        <v>5714665.9900000002</v>
      </c>
      <c r="H95" s="5">
        <v>5714665.9900000002</v>
      </c>
      <c r="I95" s="5">
        <v>5714665.9900000002</v>
      </c>
      <c r="J95" s="5">
        <v>5714665.9900000002</v>
      </c>
      <c r="K95" s="5">
        <v>5714665.9900000002</v>
      </c>
      <c r="L95" s="5">
        <v>5714665.9900000002</v>
      </c>
      <c r="M95" s="5">
        <v>5714665.9900000002</v>
      </c>
      <c r="N95" s="5">
        <v>5714665.9900000002</v>
      </c>
      <c r="O95" s="5">
        <v>5714665.9900000002</v>
      </c>
    </row>
    <row r="96" spans="1:15" x14ac:dyDescent="0.3">
      <c r="A96" s="7" t="s">
        <v>26</v>
      </c>
      <c r="B96" s="5">
        <v>1858563.6400000001</v>
      </c>
      <c r="C96" s="5">
        <v>1858563.6400000001</v>
      </c>
      <c r="D96" s="5">
        <v>1858563.6400000001</v>
      </c>
      <c r="E96" s="5">
        <v>1858563.6400000001</v>
      </c>
      <c r="F96" s="5">
        <v>1858563.6400000001</v>
      </c>
      <c r="G96" s="5">
        <v>1858563.6400000001</v>
      </c>
      <c r="H96" s="5">
        <v>1858563.6400000001</v>
      </c>
      <c r="I96" s="5">
        <v>1858563.6400000001</v>
      </c>
      <c r="J96" s="5">
        <v>1858563.6400000001</v>
      </c>
      <c r="K96" s="5">
        <v>1858563.6400000001</v>
      </c>
      <c r="L96" s="5">
        <v>1858563.6400000001</v>
      </c>
      <c r="M96" s="5">
        <v>1858563.6400000001</v>
      </c>
      <c r="N96" s="5">
        <v>1858563.6400000001</v>
      </c>
      <c r="O96" s="5">
        <v>1858563.6400000001</v>
      </c>
    </row>
    <row r="97" spans="1:15" x14ac:dyDescent="0.3">
      <c r="A97" s="7" t="s">
        <v>28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</row>
    <row r="98" spans="1:15" x14ac:dyDescent="0.3">
      <c r="A98" s="7" t="s">
        <v>29</v>
      </c>
      <c r="B98" s="5">
        <v>15709657.810000001</v>
      </c>
      <c r="C98" s="5">
        <v>15709657.810000001</v>
      </c>
      <c r="D98" s="5">
        <v>15709657.810000001</v>
      </c>
      <c r="E98" s="5">
        <v>15709657.810000001</v>
      </c>
      <c r="F98" s="5">
        <v>15709657.810000001</v>
      </c>
      <c r="G98" s="5">
        <v>15709657.810000001</v>
      </c>
      <c r="H98" s="5">
        <v>15709657.810000001</v>
      </c>
      <c r="I98" s="5">
        <v>15709657.810000001</v>
      </c>
      <c r="J98" s="5">
        <v>15709657.810000001</v>
      </c>
      <c r="K98" s="5">
        <v>15709657.810000001</v>
      </c>
      <c r="L98" s="5">
        <v>15709657.810000001</v>
      </c>
      <c r="M98" s="5">
        <v>15709657.810000001</v>
      </c>
      <c r="N98" s="5">
        <v>15709657.810000001</v>
      </c>
      <c r="O98" s="5">
        <v>15709657.810000001</v>
      </c>
    </row>
    <row r="99" spans="1:15" x14ac:dyDescent="0.3">
      <c r="A99" s="7" t="s">
        <v>30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</row>
    <row r="100" spans="1:15" x14ac:dyDescent="0.3">
      <c r="A100" s="7" t="s">
        <v>31</v>
      </c>
      <c r="B100" s="5">
        <v>804070.72</v>
      </c>
      <c r="C100" s="5">
        <v>804070.72</v>
      </c>
      <c r="D100" s="5">
        <v>804070.72</v>
      </c>
      <c r="E100" s="5">
        <v>804070.72</v>
      </c>
      <c r="F100" s="5">
        <v>804070.72</v>
      </c>
      <c r="G100" s="5">
        <v>804070.72</v>
      </c>
      <c r="H100" s="5">
        <v>804070.72</v>
      </c>
      <c r="I100" s="5">
        <v>804070.72</v>
      </c>
      <c r="J100" s="5">
        <v>804070.72</v>
      </c>
      <c r="K100" s="5">
        <v>804070.72</v>
      </c>
      <c r="L100" s="5">
        <v>804070.72</v>
      </c>
      <c r="M100" s="5">
        <v>804070.72</v>
      </c>
      <c r="N100" s="5">
        <v>804070.72</v>
      </c>
      <c r="O100" s="5">
        <v>804070.72</v>
      </c>
    </row>
    <row r="101" spans="1:15" x14ac:dyDescent="0.3">
      <c r="A101" s="7" t="s">
        <v>32</v>
      </c>
      <c r="B101" s="5">
        <v>11726476.609999999</v>
      </c>
      <c r="C101" s="5">
        <v>11726476.609999999</v>
      </c>
      <c r="D101" s="5">
        <v>11726476.609999999</v>
      </c>
      <c r="E101" s="5">
        <v>11726476.609999999</v>
      </c>
      <c r="F101" s="5">
        <v>11726476.609999999</v>
      </c>
      <c r="G101" s="5">
        <v>11726476.609999999</v>
      </c>
      <c r="H101" s="5">
        <v>11726476.609999999</v>
      </c>
      <c r="I101" s="5">
        <v>11726476.609999999</v>
      </c>
      <c r="J101" s="5">
        <v>11726476.609999999</v>
      </c>
      <c r="K101" s="5">
        <v>11726476.609999999</v>
      </c>
      <c r="L101" s="5">
        <v>11726476.609999999</v>
      </c>
      <c r="M101" s="5">
        <v>11726476.609999999</v>
      </c>
      <c r="N101" s="5">
        <v>11726476.609999999</v>
      </c>
      <c r="O101" s="5">
        <v>11726476.609999999</v>
      </c>
    </row>
    <row r="102" spans="1:15" x14ac:dyDescent="0.3">
      <c r="A102" s="7" t="s">
        <v>39</v>
      </c>
      <c r="B102" s="5">
        <v>2444839.1800000002</v>
      </c>
      <c r="C102" s="5">
        <v>2444839.1800000002</v>
      </c>
      <c r="D102" s="5">
        <v>2444839.1800000002</v>
      </c>
      <c r="E102" s="5">
        <v>2444839.1800000002</v>
      </c>
      <c r="F102" s="5">
        <v>2444839.1800000002</v>
      </c>
      <c r="G102" s="5">
        <v>2444839.1800000002</v>
      </c>
      <c r="H102" s="5">
        <v>2444839.1800000002</v>
      </c>
      <c r="I102" s="5">
        <v>2444839.1800000002</v>
      </c>
      <c r="J102" s="5">
        <v>2444839.1800000002</v>
      </c>
      <c r="K102" s="5">
        <v>2444839.1800000002</v>
      </c>
      <c r="L102" s="5">
        <v>2444839.1800000002</v>
      </c>
      <c r="M102" s="5">
        <v>2444839.1800000002</v>
      </c>
      <c r="N102" s="5">
        <v>2444839.1800000002</v>
      </c>
      <c r="O102" s="5">
        <v>2444839.1800000002</v>
      </c>
    </row>
    <row r="103" spans="1:15" x14ac:dyDescent="0.3">
      <c r="A103" s="7" t="s">
        <v>45</v>
      </c>
      <c r="B103" s="5">
        <v>6092654.7800000003</v>
      </c>
      <c r="C103" s="5">
        <v>6092654.7800000003</v>
      </c>
      <c r="D103" s="5">
        <v>6092654.7800000003</v>
      </c>
      <c r="E103" s="5">
        <v>6092654.7800000003</v>
      </c>
      <c r="F103" s="5">
        <v>6092654.7800000003</v>
      </c>
      <c r="G103" s="5">
        <v>6092654.7800000003</v>
      </c>
      <c r="H103" s="5">
        <v>6092654.7800000003</v>
      </c>
      <c r="I103" s="5">
        <v>6092654.7800000003</v>
      </c>
      <c r="J103" s="5">
        <v>6092654.7800000003</v>
      </c>
      <c r="K103" s="5">
        <v>6092654.7800000003</v>
      </c>
      <c r="L103" s="5">
        <v>6092654.7800000003</v>
      </c>
      <c r="M103" s="5">
        <v>6092654.7800000003</v>
      </c>
      <c r="N103" s="5">
        <v>6092654.7800000003</v>
      </c>
      <c r="O103" s="5">
        <v>6092654.7800000003</v>
      </c>
    </row>
    <row r="104" spans="1:15" x14ac:dyDescent="0.3">
      <c r="A104" s="7" t="s">
        <v>48</v>
      </c>
      <c r="B104" s="5">
        <v>11143313.399999999</v>
      </c>
      <c r="C104" s="5">
        <v>11143313.399999999</v>
      </c>
      <c r="D104" s="5">
        <v>11143313.399999999</v>
      </c>
      <c r="E104" s="5">
        <v>11143313.399999999</v>
      </c>
      <c r="F104" s="5">
        <v>11143313.399999999</v>
      </c>
      <c r="G104" s="5">
        <v>11143313.399999999</v>
      </c>
      <c r="H104" s="5">
        <v>11143313.399999999</v>
      </c>
      <c r="I104" s="5">
        <v>11143313.399999999</v>
      </c>
      <c r="J104" s="5">
        <v>11143313.399999999</v>
      </c>
      <c r="K104" s="5">
        <v>11143313.399999999</v>
      </c>
      <c r="L104" s="5">
        <v>11143313.399999999</v>
      </c>
      <c r="M104" s="5">
        <v>11143313.399999999</v>
      </c>
      <c r="N104" s="5">
        <v>11143313.399999999</v>
      </c>
      <c r="O104" s="5">
        <v>11143313.399999999</v>
      </c>
    </row>
    <row r="105" spans="1:15" x14ac:dyDescent="0.3">
      <c r="A105" s="7" t="s">
        <v>50</v>
      </c>
      <c r="B105" s="5">
        <v>216844.31</v>
      </c>
      <c r="C105" s="5">
        <v>216844.31</v>
      </c>
      <c r="D105" s="5">
        <v>216844.31</v>
      </c>
      <c r="E105" s="5">
        <v>216844.31</v>
      </c>
      <c r="F105" s="5">
        <v>216844.31</v>
      </c>
      <c r="G105" s="5">
        <v>216844.31</v>
      </c>
      <c r="H105" s="5">
        <v>216844.31</v>
      </c>
      <c r="I105" s="5">
        <v>216844.31</v>
      </c>
      <c r="J105" s="5">
        <v>216844.31</v>
      </c>
      <c r="K105" s="5">
        <v>216844.31</v>
      </c>
      <c r="L105" s="5">
        <v>216844.31</v>
      </c>
      <c r="M105" s="5">
        <v>216844.31</v>
      </c>
      <c r="N105" s="5">
        <v>216844.31</v>
      </c>
      <c r="O105" s="5">
        <v>216844.31</v>
      </c>
    </row>
    <row r="106" spans="1:15" x14ac:dyDescent="0.3">
      <c r="A106" s="7" t="s">
        <v>51</v>
      </c>
      <c r="B106" s="5">
        <v>40449683.020000003</v>
      </c>
      <c r="C106" s="5">
        <v>40449683.020000003</v>
      </c>
      <c r="D106" s="5">
        <v>40449683.020000003</v>
      </c>
      <c r="E106" s="5">
        <v>40449683.020000003</v>
      </c>
      <c r="F106" s="5">
        <v>40449683.020000003</v>
      </c>
      <c r="G106" s="5">
        <v>40449683.020000003</v>
      </c>
      <c r="H106" s="5">
        <v>40449683.020000003</v>
      </c>
      <c r="I106" s="5">
        <v>40449683.020000003</v>
      </c>
      <c r="J106" s="5">
        <v>40449683.020000003</v>
      </c>
      <c r="K106" s="5">
        <v>40449683.020000003</v>
      </c>
      <c r="L106" s="5">
        <v>40449683.020000003</v>
      </c>
      <c r="M106" s="5">
        <v>40449683.020000003</v>
      </c>
      <c r="N106" s="5">
        <v>40449683.020000003</v>
      </c>
      <c r="O106" s="5">
        <v>40449683.020000003</v>
      </c>
    </row>
    <row r="107" spans="1:15" x14ac:dyDescent="0.3">
      <c r="A107" s="7" t="s">
        <v>53</v>
      </c>
      <c r="B107" s="5">
        <v>255507</v>
      </c>
      <c r="C107" s="5">
        <v>255507</v>
      </c>
      <c r="D107" s="5">
        <v>255507</v>
      </c>
      <c r="E107" s="5">
        <v>255507</v>
      </c>
      <c r="F107" s="5">
        <v>255507</v>
      </c>
      <c r="G107" s="5">
        <v>255507</v>
      </c>
      <c r="H107" s="5">
        <v>255507</v>
      </c>
      <c r="I107" s="5">
        <v>255507</v>
      </c>
      <c r="J107" s="5">
        <v>255507</v>
      </c>
      <c r="K107" s="5">
        <v>255507</v>
      </c>
      <c r="L107" s="5">
        <v>255507</v>
      </c>
      <c r="M107" s="5">
        <v>255507</v>
      </c>
      <c r="N107" s="5">
        <v>255507</v>
      </c>
      <c r="O107" s="5">
        <v>255507</v>
      </c>
    </row>
    <row r="108" spans="1:15" x14ac:dyDescent="0.3">
      <c r="A108" s="7" t="s">
        <v>55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</row>
    <row r="109" spans="1:15" x14ac:dyDescent="0.3">
      <c r="A109" s="7" t="s">
        <v>88</v>
      </c>
      <c r="B109" s="5">
        <v>91271640.189999998</v>
      </c>
      <c r="C109" s="5">
        <v>91271640.189999998</v>
      </c>
      <c r="D109" s="5">
        <v>91271640.189999998</v>
      </c>
      <c r="E109" s="5">
        <v>91271640.189999998</v>
      </c>
      <c r="F109" s="5">
        <v>91271640.189999998</v>
      </c>
      <c r="G109" s="5">
        <v>91271640.189999998</v>
      </c>
      <c r="H109" s="5">
        <v>91271640.189999998</v>
      </c>
      <c r="I109" s="5">
        <v>91271640.189999998</v>
      </c>
      <c r="J109" s="5">
        <v>91271640.189999998</v>
      </c>
      <c r="K109" s="5">
        <v>91271640.189999998</v>
      </c>
      <c r="L109" s="5">
        <v>91271640.189999998</v>
      </c>
      <c r="M109" s="5">
        <v>91271640.189999998</v>
      </c>
      <c r="N109" s="5">
        <v>91271640.189999998</v>
      </c>
      <c r="O109" s="5">
        <v>91271640.189999998</v>
      </c>
    </row>
    <row r="110" spans="1:15" x14ac:dyDescent="0.3">
      <c r="A110" s="7" t="s">
        <v>71</v>
      </c>
      <c r="B110" s="5">
        <v>1228407.29</v>
      </c>
      <c r="C110" s="5">
        <v>1228407.29</v>
      </c>
      <c r="D110" s="5">
        <v>1228407.29</v>
      </c>
      <c r="E110" s="5">
        <v>1228407.29</v>
      </c>
      <c r="F110" s="5">
        <v>1228407.29</v>
      </c>
      <c r="G110" s="5">
        <v>1228407.29</v>
      </c>
      <c r="H110" s="5">
        <v>1228407.29</v>
      </c>
      <c r="I110" s="5">
        <v>1228407.29</v>
      </c>
      <c r="J110" s="5">
        <v>1228407.29</v>
      </c>
      <c r="K110" s="5">
        <v>1228407.29</v>
      </c>
      <c r="L110" s="5">
        <v>1228407.29</v>
      </c>
      <c r="M110" s="5">
        <v>1228407.29</v>
      </c>
      <c r="N110" s="5">
        <v>1228407.29</v>
      </c>
      <c r="O110" s="5">
        <v>1228407.29</v>
      </c>
    </row>
    <row r="111" spans="1:15" x14ac:dyDescent="0.3">
      <c r="A111" s="7" t="s">
        <v>73</v>
      </c>
      <c r="B111" s="5">
        <v>104434.65</v>
      </c>
      <c r="C111" s="5">
        <v>104434.65</v>
      </c>
      <c r="D111" s="5">
        <v>104434.65</v>
      </c>
      <c r="E111" s="5">
        <v>104434.65</v>
      </c>
      <c r="F111" s="5">
        <v>104434.65</v>
      </c>
      <c r="G111" s="5">
        <v>104434.65</v>
      </c>
      <c r="H111" s="5">
        <v>104434.65</v>
      </c>
      <c r="I111" s="5">
        <v>104434.65</v>
      </c>
      <c r="J111" s="5">
        <v>104434.65</v>
      </c>
      <c r="K111" s="5">
        <v>104434.65</v>
      </c>
      <c r="L111" s="5">
        <v>104434.65</v>
      </c>
      <c r="M111" s="5">
        <v>104434.65</v>
      </c>
      <c r="N111" s="5">
        <v>104434.65</v>
      </c>
      <c r="O111" s="5">
        <v>104434.65</v>
      </c>
    </row>
    <row r="112" spans="1:15" ht="15" x14ac:dyDescent="0.25">
      <c r="A112" s="7" t="s">
        <v>74</v>
      </c>
      <c r="B112" s="5">
        <v>4352391.0199999996</v>
      </c>
      <c r="C112" s="5">
        <v>4352391.0199999996</v>
      </c>
      <c r="D112" s="5">
        <v>4352391.0199999996</v>
      </c>
      <c r="E112" s="5">
        <v>4352391.0199999996</v>
      </c>
      <c r="F112" s="5">
        <v>4352391.0199999996</v>
      </c>
      <c r="G112" s="5">
        <v>4352391.0199999996</v>
      </c>
      <c r="H112" s="5">
        <v>4352391.0199999996</v>
      </c>
      <c r="I112" s="5">
        <v>4352391.0199999996</v>
      </c>
      <c r="J112" s="5">
        <v>4352391.0199999996</v>
      </c>
      <c r="K112" s="5">
        <v>4352391.0199999996</v>
      </c>
      <c r="L112" s="5">
        <v>4352391.0199999996</v>
      </c>
      <c r="M112" s="5">
        <v>4352391.0199999996</v>
      </c>
      <c r="N112" s="5">
        <v>4352391.0199999996</v>
      </c>
      <c r="O112" s="5">
        <v>4352391.0199999996</v>
      </c>
    </row>
    <row r="113" spans="1:15" x14ac:dyDescent="0.3">
      <c r="A113" s="8" t="s">
        <v>84</v>
      </c>
      <c r="B113" s="9">
        <v>301356715.03867811</v>
      </c>
      <c r="C113" s="9">
        <f t="shared" ref="C113:O113" si="2">SUM(C88:C112)</f>
        <v>301358231.06602782</v>
      </c>
      <c r="D113" s="9">
        <f t="shared" si="2"/>
        <v>301359490.65539593</v>
      </c>
      <c r="E113" s="9">
        <f t="shared" si="2"/>
        <v>301360530.30592018</v>
      </c>
      <c r="F113" s="9">
        <f t="shared" si="2"/>
        <v>301361383.56440538</v>
      </c>
      <c r="G113" s="9">
        <f t="shared" si="2"/>
        <v>301362080.40017134</v>
      </c>
      <c r="H113" s="9">
        <f t="shared" si="2"/>
        <v>301362647.03104717</v>
      </c>
      <c r="I113" s="9">
        <f t="shared" si="2"/>
        <v>301363106.02639598</v>
      </c>
      <c r="J113" s="9">
        <f t="shared" si="2"/>
        <v>301363476.56832927</v>
      </c>
      <c r="K113" s="9">
        <f t="shared" si="2"/>
        <v>301363774.79192001</v>
      </c>
      <c r="L113" s="9">
        <f t="shared" si="2"/>
        <v>301364014.15321666</v>
      </c>
      <c r="M113" s="9">
        <f t="shared" si="2"/>
        <v>301364205.79330331</v>
      </c>
      <c r="N113" s="9">
        <f t="shared" si="2"/>
        <v>301364358.87991852</v>
      </c>
      <c r="O113" s="9">
        <f t="shared" si="2"/>
        <v>301364358.87991852</v>
      </c>
    </row>
    <row r="114" spans="1:15" ht="15" thickBot="1" x14ac:dyDescent="0.35">
      <c r="A114" s="19" t="s">
        <v>92</v>
      </c>
      <c r="B114" s="20">
        <f>B84+B113</f>
        <v>46362264011.784401</v>
      </c>
      <c r="C114" s="20">
        <f>C84+C113</f>
        <v>46538311670.360069</v>
      </c>
      <c r="D114" s="20">
        <f t="shared" ref="D114:O114" si="3">D84+D113</f>
        <v>46733185065.793442</v>
      </c>
      <c r="E114" s="20">
        <f t="shared" si="3"/>
        <v>46990147201.605453</v>
      </c>
      <c r="F114" s="20">
        <f t="shared" si="3"/>
        <v>47256689892.196884</v>
      </c>
      <c r="G114" s="20">
        <f t="shared" si="3"/>
        <v>47570411123.134453</v>
      </c>
      <c r="H114" s="20">
        <f t="shared" si="3"/>
        <v>47853717341.050537</v>
      </c>
      <c r="I114" s="20">
        <f t="shared" si="3"/>
        <v>48101942198.56723</v>
      </c>
      <c r="J114" s="20">
        <f t="shared" si="3"/>
        <v>48368747755.909554</v>
      </c>
      <c r="K114" s="20">
        <f t="shared" si="3"/>
        <v>48623004822.576355</v>
      </c>
      <c r="L114" s="20">
        <f t="shared" si="3"/>
        <v>48848662975.44146</v>
      </c>
      <c r="M114" s="20">
        <f t="shared" si="3"/>
        <v>49050875102.321495</v>
      </c>
      <c r="N114" s="20">
        <f t="shared" si="3"/>
        <v>49392962395.685608</v>
      </c>
      <c r="O114" s="21">
        <f t="shared" si="3"/>
        <v>49392962395.685608</v>
      </c>
    </row>
    <row r="116" spans="1:15" x14ac:dyDescent="0.3">
      <c r="B116" s="15"/>
    </row>
    <row r="118" spans="1:15" ht="15" x14ac:dyDescent="0.25">
      <c r="B118" s="16"/>
    </row>
    <row r="119" spans="1:15" x14ac:dyDescent="0.3">
      <c r="B119" s="10"/>
    </row>
  </sheetData>
  <pageMargins left="0.7" right="0.7" top="0.75" bottom="0.75" header="0.3" footer="0.3"/>
  <pageSetup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F09428-D145-4B49-AD67-461EDB440E6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ED277AA4-DF3A-4CD7-A9FA-7601D90EA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F8C5BA-33EF-4B76-BCFC-94EA7178A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CAP_Plant_Detail_by_Component</vt:lpstr>
      <vt:lpstr>CAP_Plant_Detail_by_Component!Print_Area</vt:lpstr>
      <vt:lpstr>CAP_Plant_Detail_by_Component!Print_Titles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2016-04-11T16:30:19Z</dcterms:created>
  <dcterms:modified xsi:type="dcterms:W3CDTF">2016-04-14T12:02:52Z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