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45" windowWidth="18195" windowHeight="11010"/>
  </bookViews>
  <sheets>
    <sheet name="Sheet1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"UQYXWFTPKIWYT8GDDXWWXFLW"</definedName>
    <definedName name="_xlnm.Print_Area" localSheetId="0">Sheet1!$A$4:$F$27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E18" i="1" l="1"/>
  <c r="E19" i="1"/>
  <c r="E20" i="1"/>
  <c r="E21" i="1"/>
  <c r="E17" i="1"/>
  <c r="F17" i="1" l="1"/>
  <c r="F18" i="1"/>
  <c r="F19" i="1"/>
  <c r="F20" i="1"/>
  <c r="F21" i="1"/>
  <c r="B18" i="1" l="1"/>
  <c r="B19" i="1" s="1"/>
  <c r="B20" i="1" s="1"/>
  <c r="B21" i="1" s="1"/>
  <c r="C24" i="1" l="1"/>
  <c r="D24" i="1" l="1"/>
  <c r="C23" i="1" l="1"/>
  <c r="D23" i="1" l="1"/>
</calcChain>
</file>

<file path=xl/sharedStrings.xml><?xml version="1.0" encoding="utf-8"?>
<sst xmlns="http://schemas.openxmlformats.org/spreadsheetml/2006/main" count="27" uniqueCount="12">
  <si>
    <t>Net Energy for Load</t>
  </si>
  <si>
    <t>Retail Delivered Sales</t>
  </si>
  <si>
    <t>MWh</t>
  </si>
  <si>
    <t>CAGR 2015-2020</t>
  </si>
  <si>
    <t>CAGR 2006-2015</t>
  </si>
  <si>
    <t>FORECAST</t>
  </si>
  <si>
    <t>WN ACTUALS</t>
  </si>
  <si>
    <t>Weather-normalized (WN)</t>
  </si>
  <si>
    <t>Incorporates Adjustment No. 4 from FPL's May 3, 2016 Notice of Adjustments</t>
  </si>
  <si>
    <t>Compared with WN 2015</t>
  </si>
  <si>
    <t>SFHHA 010942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</si>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</sst>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17" fontId="0" fillId="0" borderId="0" xfId="0" applyNumberFormat="1"/>
    <xf numFmtId="164" fontId="0" fillId="0" borderId="0" xfId="1" applyNumberFormat="1" applyFont="1" applyAlignment="1">
      <alignment horizontal="center"/>
    </xf>
    <xf numFmtId="3" fontId="0" fillId="0" borderId="0" xfId="0" applyNumberFormat="1"/>
    <xf numFmtId="164" fontId="0" fillId="0" borderId="0" xfId="1" applyNumberFormat="1" applyFont="1"/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zoomScaleNormal="100" workbookViewId="0">
      <selection sqref="A1:A2"/>
    </sheetView>
  </sheetViews>
  <sheetFormatPr defaultRowHeight="15" x14ac:dyDescent="0.25"/>
  <cols>
    <col min="1" max="1" width="15.140625" customWidth="1"/>
    <col min="2" max="2" width="5.7109375" bestFit="1" customWidth="1"/>
    <col min="3" max="3" width="15" customWidth="1"/>
    <col min="4" max="5" width="16.42578125" customWidth="1"/>
    <col min="6" max="6" width="16.5703125" customWidth="1"/>
  </cols>
  <sheetData>
    <row r="1" spans="1:6" ht="14.45" x14ac:dyDescent="0.3">
      <c r="A1" s="10" t="s">
        <v>10</v>
      </c>
    </row>
    <row r="2" spans="1:6" ht="14.45" x14ac:dyDescent="0.3">
      <c r="A2" s="10" t="s">
        <v>11</v>
      </c>
    </row>
    <row r="4" spans="1:6" ht="14.45" x14ac:dyDescent="0.3">
      <c r="C4" s="11" t="s">
        <v>2</v>
      </c>
      <c r="D4" s="11"/>
      <c r="E4" s="9"/>
    </row>
    <row r="5" spans="1:6" ht="14.45" x14ac:dyDescent="0.3">
      <c r="C5" s="9"/>
      <c r="D5" s="9"/>
      <c r="E5" s="11" t="s">
        <v>9</v>
      </c>
      <c r="F5" s="11"/>
    </row>
    <row r="6" spans="1:6" ht="28.9" x14ac:dyDescent="0.3">
      <c r="C6" s="2" t="s">
        <v>0</v>
      </c>
      <c r="D6" s="2" t="s">
        <v>1</v>
      </c>
      <c r="E6" s="2" t="s">
        <v>0</v>
      </c>
      <c r="F6" s="2" t="s">
        <v>1</v>
      </c>
    </row>
    <row r="7" spans="1:6" ht="14.45" x14ac:dyDescent="0.3">
      <c r="A7" t="s">
        <v>6</v>
      </c>
      <c r="B7">
        <v>2006</v>
      </c>
      <c r="C7" s="8">
        <v>114462762.10500266</v>
      </c>
      <c r="D7" s="8">
        <v>104614535.56904818</v>
      </c>
      <c r="E7" s="8"/>
    </row>
    <row r="8" spans="1:6" ht="14.45" x14ac:dyDescent="0.3">
      <c r="A8" t="s">
        <v>6</v>
      </c>
      <c r="B8">
        <v>2007</v>
      </c>
      <c r="C8" s="8">
        <v>114225712.65778685</v>
      </c>
      <c r="D8" s="8">
        <v>105013790.92332682</v>
      </c>
      <c r="E8" s="8"/>
    </row>
    <row r="9" spans="1:6" ht="14.45" x14ac:dyDescent="0.3">
      <c r="A9" t="s">
        <v>6</v>
      </c>
      <c r="B9">
        <v>2008</v>
      </c>
      <c r="C9" s="8">
        <v>112298236.52788775</v>
      </c>
      <c r="D9" s="8">
        <v>103860476.39683698</v>
      </c>
      <c r="E9" s="8"/>
    </row>
    <row r="10" spans="1:6" ht="14.45" x14ac:dyDescent="0.3">
      <c r="A10" t="s">
        <v>6</v>
      </c>
      <c r="B10">
        <v>2009</v>
      </c>
      <c r="C10" s="8">
        <v>109055354.53476538</v>
      </c>
      <c r="D10" s="8">
        <v>100734123.29167974</v>
      </c>
      <c r="E10" s="8"/>
    </row>
    <row r="11" spans="1:6" ht="14.45" x14ac:dyDescent="0.3">
      <c r="A11" t="s">
        <v>6</v>
      </c>
      <c r="B11">
        <v>2010</v>
      </c>
      <c r="C11" s="8">
        <v>110704589.20563057</v>
      </c>
      <c r="D11" s="8">
        <v>101400074.28755978</v>
      </c>
      <c r="E11" s="8"/>
    </row>
    <row r="12" spans="1:6" ht="14.45" x14ac:dyDescent="0.3">
      <c r="A12" t="s">
        <v>6</v>
      </c>
      <c r="B12">
        <v>2011</v>
      </c>
      <c r="C12" s="8">
        <v>109467257.48487541</v>
      </c>
      <c r="D12" s="8">
        <v>101569361.18816426</v>
      </c>
      <c r="E12" s="8"/>
    </row>
    <row r="13" spans="1:6" ht="14.45" x14ac:dyDescent="0.3">
      <c r="A13" t="s">
        <v>6</v>
      </c>
      <c r="B13">
        <v>2012</v>
      </c>
      <c r="C13" s="3">
        <v>111635607.32769865</v>
      </c>
      <c r="D13" s="3">
        <v>102853385.09982459</v>
      </c>
      <c r="E13" s="3"/>
    </row>
    <row r="14" spans="1:6" ht="14.45" x14ac:dyDescent="0.3">
      <c r="A14" t="s">
        <v>6</v>
      </c>
      <c r="B14">
        <v>2013</v>
      </c>
      <c r="C14" s="3">
        <v>111806187.27803616</v>
      </c>
      <c r="D14" s="3">
        <v>103198401.78352302</v>
      </c>
      <c r="E14" s="3"/>
    </row>
    <row r="15" spans="1:6" ht="14.45" x14ac:dyDescent="0.3">
      <c r="A15" t="s">
        <v>6</v>
      </c>
      <c r="B15">
        <v>2014</v>
      </c>
      <c r="C15" s="3">
        <v>116402558.86718586</v>
      </c>
      <c r="D15" s="3">
        <v>104849039.96203335</v>
      </c>
      <c r="E15" s="3"/>
    </row>
    <row r="16" spans="1:6" ht="14.45" x14ac:dyDescent="0.3">
      <c r="A16" t="s">
        <v>6</v>
      </c>
      <c r="B16">
        <v>2015</v>
      </c>
      <c r="C16" s="3">
        <v>117907706.19186267</v>
      </c>
      <c r="D16" s="3">
        <v>105704054.88795687</v>
      </c>
      <c r="E16" s="3"/>
    </row>
    <row r="17" spans="1:6" ht="14.45" x14ac:dyDescent="0.3">
      <c r="A17" t="s">
        <v>5</v>
      </c>
      <c r="B17">
        <v>2016</v>
      </c>
      <c r="C17" s="3">
        <v>119644060.11408594</v>
      </c>
      <c r="D17" s="3">
        <v>107447157.59444961</v>
      </c>
      <c r="E17" s="5">
        <f>+C17/$C$16-1</f>
        <v>1.4726382000832317E-2</v>
      </c>
      <c r="F17" s="5">
        <f>+D17/$D$16-1</f>
        <v>1.6490405295618737E-2</v>
      </c>
    </row>
    <row r="18" spans="1:6" ht="14.45" x14ac:dyDescent="0.3">
      <c r="A18" t="s">
        <v>5</v>
      </c>
      <c r="B18">
        <f>B17+1</f>
        <v>2017</v>
      </c>
      <c r="C18" s="3">
        <v>118929391.25440854</v>
      </c>
      <c r="D18" s="3">
        <v>107354177.32123353</v>
      </c>
      <c r="E18" s="5">
        <f t="shared" ref="E18:E21" si="0">+C18/$C$16-1</f>
        <v>8.6651254234677566E-3</v>
      </c>
      <c r="F18" s="5">
        <f t="shared" ref="F18:F21" si="1">+D18/$D$16-1</f>
        <v>1.5610777041862089E-2</v>
      </c>
    </row>
    <row r="19" spans="1:6" ht="14.45" x14ac:dyDescent="0.3">
      <c r="A19" t="s">
        <v>5</v>
      </c>
      <c r="B19">
        <f>B18+1</f>
        <v>2018</v>
      </c>
      <c r="C19" s="3">
        <v>119748222.65093467</v>
      </c>
      <c r="D19" s="3">
        <v>108064393.54359309</v>
      </c>
      <c r="E19" s="5">
        <f t="shared" si="0"/>
        <v>1.5609806335109777E-2</v>
      </c>
      <c r="F19" s="5">
        <f t="shared" si="1"/>
        <v>2.2329688848153451E-2</v>
      </c>
    </row>
    <row r="20" spans="1:6" ht="14.45" x14ac:dyDescent="0.3">
      <c r="A20" t="s">
        <v>5</v>
      </c>
      <c r="B20">
        <f>B19+1</f>
        <v>2019</v>
      </c>
      <c r="C20" s="3">
        <v>120572979.91364004</v>
      </c>
      <c r="D20" s="3">
        <v>108778520.39084809</v>
      </c>
      <c r="E20" s="5">
        <f t="shared" si="0"/>
        <v>2.2604745761403811E-2</v>
      </c>
      <c r="F20" s="5">
        <f t="shared" si="1"/>
        <v>2.9085596632504318E-2</v>
      </c>
    </row>
    <row r="21" spans="1:6" ht="14.45" x14ac:dyDescent="0.3">
      <c r="A21" t="s">
        <v>5</v>
      </c>
      <c r="B21">
        <f>B20+1</f>
        <v>2020</v>
      </c>
      <c r="C21" s="3">
        <v>121987484.52173659</v>
      </c>
      <c r="D21" s="3">
        <v>110053493.88560955</v>
      </c>
      <c r="E21" s="5">
        <f t="shared" si="0"/>
        <v>3.4601456186716062E-2</v>
      </c>
      <c r="F21" s="5">
        <f t="shared" si="1"/>
        <v>4.1147324028987908E-2</v>
      </c>
    </row>
    <row r="22" spans="1:6" ht="14.45" x14ac:dyDescent="0.3">
      <c r="C22" s="5"/>
      <c r="D22" s="5"/>
      <c r="E22" s="5"/>
    </row>
    <row r="23" spans="1:6" ht="14.45" x14ac:dyDescent="0.3">
      <c r="A23" t="s">
        <v>4</v>
      </c>
      <c r="C23" s="5">
        <f t="shared" ref="C23:D23" si="2">(C16/C7)^(1/9)-1</f>
        <v>3.3001690735561251E-3</v>
      </c>
      <c r="D23" s="5">
        <f t="shared" si="2"/>
        <v>1.1518572142286132E-3</v>
      </c>
      <c r="E23" s="5"/>
    </row>
    <row r="24" spans="1:6" ht="14.45" x14ac:dyDescent="0.3">
      <c r="A24" t="s">
        <v>3</v>
      </c>
      <c r="C24" s="5">
        <f>(C21/C16)^(1/5)-1</f>
        <v>6.826451939209166E-3</v>
      </c>
      <c r="D24" s="5">
        <f>(D21/D16)^(1/5)-1</f>
        <v>8.0972672205121832E-3</v>
      </c>
      <c r="E24" s="5"/>
    </row>
    <row r="25" spans="1:6" ht="14.45" x14ac:dyDescent="0.3">
      <c r="C25" s="5"/>
      <c r="D25" s="5"/>
      <c r="E25" s="5"/>
    </row>
    <row r="26" spans="1:6" ht="14.45" x14ac:dyDescent="0.3">
      <c r="B26" t="s">
        <v>7</v>
      </c>
      <c r="C26" s="1"/>
      <c r="D26" s="1"/>
      <c r="E26" s="9"/>
    </row>
    <row r="27" spans="1:6" ht="14.45" x14ac:dyDescent="0.3">
      <c r="B27" t="s">
        <v>8</v>
      </c>
      <c r="C27" s="5"/>
      <c r="D27" s="5"/>
      <c r="E27" s="5"/>
    </row>
    <row r="28" spans="1:6" ht="14.45" x14ac:dyDescent="0.3">
      <c r="C28" s="5"/>
      <c r="D28" s="5"/>
      <c r="E28" s="5"/>
    </row>
    <row r="29" spans="1:6" ht="14.45" x14ac:dyDescent="0.3">
      <c r="B29" s="4"/>
      <c r="C29" s="3"/>
      <c r="D29" s="5"/>
      <c r="E29" s="5"/>
    </row>
    <row r="30" spans="1:6" ht="14.45" x14ac:dyDescent="0.3">
      <c r="B30" s="4"/>
      <c r="C30" s="3"/>
      <c r="D30" s="5"/>
      <c r="E30" s="5"/>
    </row>
    <row r="31" spans="1:6" ht="14.45" x14ac:dyDescent="0.3">
      <c r="C31" s="5"/>
      <c r="D31" s="5"/>
      <c r="E31" s="5"/>
    </row>
    <row r="32" spans="1:6" ht="14.45" x14ac:dyDescent="0.3">
      <c r="C32" s="5"/>
      <c r="D32" s="5"/>
      <c r="E32" s="5"/>
    </row>
    <row r="33" spans="3:5" ht="14.45" x14ac:dyDescent="0.3">
      <c r="C33" s="5"/>
      <c r="D33" s="5"/>
      <c r="E33" s="5"/>
    </row>
    <row r="34" spans="3:5" ht="14.45" x14ac:dyDescent="0.3">
      <c r="C34" s="5"/>
      <c r="D34" s="5"/>
      <c r="E34" s="5"/>
    </row>
    <row r="35" spans="3:5" x14ac:dyDescent="0.25">
      <c r="C35" s="5"/>
      <c r="D35" s="5"/>
      <c r="E35" s="5"/>
    </row>
    <row r="36" spans="3:5" x14ac:dyDescent="0.25">
      <c r="C36" s="5"/>
      <c r="D36" s="5"/>
      <c r="E36" s="5"/>
    </row>
    <row r="38" spans="3:5" x14ac:dyDescent="0.25">
      <c r="D38" s="6"/>
      <c r="E38" s="6"/>
    </row>
    <row r="39" spans="3:5" x14ac:dyDescent="0.25">
      <c r="D39" s="7"/>
      <c r="E39" s="7"/>
    </row>
  </sheetData>
  <mergeCells count="2">
    <mergeCell ref="C4:D4"/>
    <mergeCell ref="E5:F5"/>
  </mergeCells>
  <pageMargins left="0.95" right="0.7" top="1" bottom="0.75" header="0.3" footer="0.3"/>
  <pageSetup fitToHeight="0" orientation="portrait" r:id="rId1"/>
  <headerFooter>
    <oddFooter>&amp;C&amp;Z&amp;F&amp;A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2016-08-01T15:02:57Z</dcterms:created>
  <dcterms:modified xsi:type="dcterms:W3CDTF">2016-08-01T15:03:00Z</dcterms:modified>
</cp:coreProperties>
</file>