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85" yWindow="525" windowWidth="16110" windowHeight="5295" tabRatio="932"/>
  </bookViews>
  <sheets>
    <sheet name="MDS Impact on Rev. Req. ALL" sheetId="12" r:id="rId1"/>
    <sheet name="MDS E-1 Target Rev. Req. Summ" sheetId="8" r:id="rId2"/>
    <sheet name="E_1_Att_2_Test MDS 25%" sheetId="17" r:id="rId3"/>
    <sheet name="E_1_Att_2_Test MDS 1-13th" sheetId="18" r:id="rId4"/>
    <sheet name="E_1_Att_2_Test 4CP&amp;MDS" sheetId="13" r:id="rId5"/>
    <sheet name="E_1_Att_2_Test 4CP 1CP Wint&amp;MDS" sheetId="15" r:id="rId6"/>
    <sheet name="E_1_Att_2_Test A&amp;E Demand&amp;MDS" sheetId="16" r:id="rId7"/>
    <sheet name="RBD-6 PASTED" sheetId="7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</externalReferences>
  <definedNames>
    <definedName name="\0" localSheetId="5">#REF!</definedName>
    <definedName name="\0" localSheetId="4">#REF!</definedName>
    <definedName name="\0" localSheetId="3">#REF!</definedName>
    <definedName name="\0" localSheetId="2">#REF!</definedName>
    <definedName name="\0" localSheetId="0">#REF!</definedName>
    <definedName name="\0">#REF!</definedName>
    <definedName name="\A" localSheetId="5">#REF!</definedName>
    <definedName name="\A" localSheetId="4">#REF!</definedName>
    <definedName name="\A" localSheetId="3">#REF!</definedName>
    <definedName name="\A" localSheetId="2">#REF!</definedName>
    <definedName name="\A" localSheetId="0">#REF!</definedName>
    <definedName name="\A">#REF!</definedName>
    <definedName name="\B" localSheetId="5">#REF!</definedName>
    <definedName name="\B" localSheetId="4">#REF!</definedName>
    <definedName name="\B" localSheetId="3">#REF!</definedName>
    <definedName name="\B" localSheetId="2">#REF!</definedName>
    <definedName name="\B" localSheetId="0">#REF!</definedName>
    <definedName name="\B">#REF!</definedName>
    <definedName name="\c" localSheetId="5">#REF!</definedName>
    <definedName name="\c" localSheetId="4">#REF!</definedName>
    <definedName name="\c" localSheetId="3">#REF!</definedName>
    <definedName name="\c" localSheetId="2">#REF!</definedName>
    <definedName name="\c" localSheetId="0">#REF!</definedName>
    <definedName name="\c">#REF!</definedName>
    <definedName name="\D" localSheetId="5">#REF!</definedName>
    <definedName name="\D" localSheetId="4">#REF!</definedName>
    <definedName name="\D" localSheetId="3">#REF!</definedName>
    <definedName name="\D" localSheetId="2">#REF!</definedName>
    <definedName name="\D" localSheetId="0">#REF!</definedName>
    <definedName name="\D">#REF!</definedName>
    <definedName name="\e" localSheetId="5">'[1]purch software &lt;25k'!#REF!</definedName>
    <definedName name="\e" localSheetId="4">'[1]purch software &lt;25k'!#REF!</definedName>
    <definedName name="\e" localSheetId="3">'[1]purch software &lt;25k'!#REF!</definedName>
    <definedName name="\e" localSheetId="2">'[1]purch software &lt;25k'!#REF!</definedName>
    <definedName name="\e" localSheetId="0">'[1]purch software &lt;25k'!#REF!</definedName>
    <definedName name="\e">'[1]purch software &lt;25k'!#REF!</definedName>
    <definedName name="\f" localSheetId="5">#REF!</definedName>
    <definedName name="\f" localSheetId="4">#REF!</definedName>
    <definedName name="\f" localSheetId="3">#REF!</definedName>
    <definedName name="\f" localSheetId="2">#REF!</definedName>
    <definedName name="\f" localSheetId="0">#REF!</definedName>
    <definedName name="\f">#REF!</definedName>
    <definedName name="\K" localSheetId="5">#REF!</definedName>
    <definedName name="\K" localSheetId="4">#REF!</definedName>
    <definedName name="\K" localSheetId="3">#REF!</definedName>
    <definedName name="\K" localSheetId="2">#REF!</definedName>
    <definedName name="\K" localSheetId="0">#REF!</definedName>
    <definedName name="\K">#REF!</definedName>
    <definedName name="\l" localSheetId="5">[2]ISFPLSUB!#REF!</definedName>
    <definedName name="\l" localSheetId="4">[2]ISFPLSUB!#REF!</definedName>
    <definedName name="\l" localSheetId="3">[2]ISFPLSUB!#REF!</definedName>
    <definedName name="\l" localSheetId="2">[2]ISFPLSUB!#REF!</definedName>
    <definedName name="\l" localSheetId="0">[2]ISFPLSUB!#REF!</definedName>
    <definedName name="\l">[2]ISFPLSUB!#REF!</definedName>
    <definedName name="\n">'[3]14802'!$AA$15</definedName>
    <definedName name="\P" localSheetId="5">#REF!</definedName>
    <definedName name="\P" localSheetId="4">#REF!</definedName>
    <definedName name="\P" localSheetId="3">#REF!</definedName>
    <definedName name="\P" localSheetId="2">#REF!</definedName>
    <definedName name="\P" localSheetId="0">#REF!</definedName>
    <definedName name="\P">#REF!</definedName>
    <definedName name="\q" localSheetId="5">#REF!</definedName>
    <definedName name="\q" localSheetId="4">#REF!</definedName>
    <definedName name="\q" localSheetId="3">#REF!</definedName>
    <definedName name="\q" localSheetId="2">#REF!</definedName>
    <definedName name="\q" localSheetId="0">#REF!</definedName>
    <definedName name="\q">#REF!</definedName>
    <definedName name="\r" localSheetId="5">#REF!</definedName>
    <definedName name="\r" localSheetId="4">#REF!</definedName>
    <definedName name="\r" localSheetId="3">#REF!</definedName>
    <definedName name="\r" localSheetId="2">#REF!</definedName>
    <definedName name="\r" localSheetId="0">#REF!</definedName>
    <definedName name="\r">#REF!</definedName>
    <definedName name="\S" localSheetId="5">#REF!</definedName>
    <definedName name="\S" localSheetId="4">#REF!</definedName>
    <definedName name="\S" localSheetId="3">#REF!</definedName>
    <definedName name="\S" localSheetId="2">#REF!</definedName>
    <definedName name="\S" localSheetId="0">#REF!</definedName>
    <definedName name="\S">#REF!</definedName>
    <definedName name="\t">'[3]14802'!$Z$2</definedName>
    <definedName name="\v" localSheetId="5">#REF!</definedName>
    <definedName name="\v" localSheetId="4">#REF!</definedName>
    <definedName name="\v" localSheetId="3">#REF!</definedName>
    <definedName name="\v" localSheetId="2">#REF!</definedName>
    <definedName name="\v" localSheetId="0">#REF!</definedName>
    <definedName name="\v">#REF!</definedName>
    <definedName name="\W" localSheetId="5">#REF!</definedName>
    <definedName name="\W" localSheetId="4">#REF!</definedName>
    <definedName name="\W" localSheetId="3">#REF!</definedName>
    <definedName name="\W" localSheetId="2">#REF!</definedName>
    <definedName name="\W" localSheetId="0">#REF!</definedName>
    <definedName name="\W">#REF!</definedName>
    <definedName name="\y" localSheetId="5">[2]JVTAX.XLS!#REF!</definedName>
    <definedName name="\y" localSheetId="4">[2]JVTAX.XLS!#REF!</definedName>
    <definedName name="\y" localSheetId="3">[2]JVTAX.XLS!#REF!</definedName>
    <definedName name="\y" localSheetId="2">[2]JVTAX.XLS!#REF!</definedName>
    <definedName name="\y" localSheetId="0">[2]JVTAX.XLS!#REF!</definedName>
    <definedName name="\y">[2]JVTAX.XLS!#REF!</definedName>
    <definedName name="\z" localSheetId="5">#REF!</definedName>
    <definedName name="\z" localSheetId="4">#REF!</definedName>
    <definedName name="\z" localSheetId="3">#REF!</definedName>
    <definedName name="\z" localSheetId="2">#REF!</definedName>
    <definedName name="\z" localSheetId="0">#REF!</definedName>
    <definedName name="\z">#REF!</definedName>
    <definedName name="___DOC1" localSheetId="5">#REF!</definedName>
    <definedName name="___DOC1" localSheetId="4">#REF!</definedName>
    <definedName name="___DOC1" localSheetId="3">#REF!</definedName>
    <definedName name="___DOC1" localSheetId="2">#REF!</definedName>
    <definedName name="___DOC1" localSheetId="0">#REF!</definedName>
    <definedName name="___DOC1">#REF!</definedName>
    <definedName name="___DOC2" localSheetId="5">#REF!</definedName>
    <definedName name="___DOC2" localSheetId="4">#REF!</definedName>
    <definedName name="___DOC2" localSheetId="3">#REF!</definedName>
    <definedName name="___DOC2" localSheetId="2">#REF!</definedName>
    <definedName name="___DOC2" localSheetId="0">#REF!</definedName>
    <definedName name="___DOC2">#REF!</definedName>
    <definedName name="___ESY12" localSheetId="5">[2]ISFPLSUB!#REF!</definedName>
    <definedName name="___ESY12" localSheetId="4">[2]ISFPLSUB!#REF!</definedName>
    <definedName name="___ESY12" localSheetId="3">[2]ISFPLSUB!#REF!</definedName>
    <definedName name="___ESY12" localSheetId="2">[2]ISFPLSUB!#REF!</definedName>
    <definedName name="___ESY12" localSheetId="0">[2]ISFPLSUB!#REF!</definedName>
    <definedName name="___ESY12">[2]ISFPLSUB!#REF!</definedName>
    <definedName name="___INP5" localSheetId="5">[4]SITRP!#REF!</definedName>
    <definedName name="___INP5" localSheetId="4">[4]SITRP!#REF!</definedName>
    <definedName name="___INP5" localSheetId="3">[4]SITRP!#REF!</definedName>
    <definedName name="___INP5" localSheetId="2">[4]SITRP!#REF!</definedName>
    <definedName name="___INP5" localSheetId="0">[4]SITRP!#REF!</definedName>
    <definedName name="___INP5">[4]SITRP!#REF!</definedName>
    <definedName name="___PG1">#N/A</definedName>
    <definedName name="___PG2">#N/A</definedName>
    <definedName name="___PG3">#N/A</definedName>
    <definedName name="___SCH1" localSheetId="5">#REF!</definedName>
    <definedName name="___SCH1" localSheetId="4">#REF!</definedName>
    <definedName name="___SCH1" localSheetId="3">#REF!</definedName>
    <definedName name="___SCH1" localSheetId="2">#REF!</definedName>
    <definedName name="___SCH1" localSheetId="0">#REF!</definedName>
    <definedName name="___SCH1">#REF!</definedName>
    <definedName name="___SCH2" localSheetId="5">#REF!</definedName>
    <definedName name="___SCH2" localSheetId="4">#REF!</definedName>
    <definedName name="___SCH2" localSheetId="3">#REF!</definedName>
    <definedName name="___SCH2" localSheetId="2">#REF!</definedName>
    <definedName name="___SCH2" localSheetId="0">#REF!</definedName>
    <definedName name="___SCH2">#REF!</definedName>
    <definedName name="__DOC1" localSheetId="5">#REF!</definedName>
    <definedName name="__DOC1" localSheetId="4">#REF!</definedName>
    <definedName name="__DOC1" localSheetId="3">#REF!</definedName>
    <definedName name="__DOC1" localSheetId="2">#REF!</definedName>
    <definedName name="__DOC1" localSheetId="0">#REF!</definedName>
    <definedName name="__DOC1">#REF!</definedName>
    <definedName name="__DOC2" localSheetId="5">#REF!</definedName>
    <definedName name="__DOC2" localSheetId="4">#REF!</definedName>
    <definedName name="__DOC2" localSheetId="3">#REF!</definedName>
    <definedName name="__DOC2" localSheetId="2">#REF!</definedName>
    <definedName name="__DOC2" localSheetId="0">#REF!</definedName>
    <definedName name="__DOC2">#REF!</definedName>
    <definedName name="__ESY12" localSheetId="5">[2]ISFPLSUB!#REF!</definedName>
    <definedName name="__ESY12" localSheetId="4">[2]ISFPLSUB!#REF!</definedName>
    <definedName name="__ESY12" localSheetId="3">[2]ISFPLSUB!#REF!</definedName>
    <definedName name="__ESY12" localSheetId="2">[2]ISFPLSUB!#REF!</definedName>
    <definedName name="__ESY12" localSheetId="0">[2]ISFPLSUB!#REF!</definedName>
    <definedName name="__ESY12">[2]ISFPLSUB!#REF!</definedName>
    <definedName name="__FLL2" localSheetId="5" hidden="1">#REF!</definedName>
    <definedName name="__FLL2" localSheetId="4" hidden="1">#REF!</definedName>
    <definedName name="__FLL2" localSheetId="3" hidden="1">#REF!</definedName>
    <definedName name="__FLL2" localSheetId="2" hidden="1">#REF!</definedName>
    <definedName name="__FLL2" localSheetId="0" hidden="1">#REF!</definedName>
    <definedName name="__FLL2" hidden="1">#REF!</definedName>
    <definedName name="__INP5" localSheetId="5">[4]SITRP!#REF!</definedName>
    <definedName name="__INP5" localSheetId="4">[4]SITRP!#REF!</definedName>
    <definedName name="__INP5" localSheetId="3">[4]SITRP!#REF!</definedName>
    <definedName name="__INP5" localSheetId="2">[4]SITRP!#REF!</definedName>
    <definedName name="__INP5" localSheetId="0">[4]SITRP!#REF!</definedName>
    <definedName name="__INP5">[4]SITRP!#REF!</definedName>
    <definedName name="__PG1">#N/A</definedName>
    <definedName name="__PG2">#N/A</definedName>
    <definedName name="__PG3">#N/A</definedName>
    <definedName name="__SCH1" localSheetId="5">#REF!</definedName>
    <definedName name="__SCH1" localSheetId="4">#REF!</definedName>
    <definedName name="__SCH1" localSheetId="3">#REF!</definedName>
    <definedName name="__SCH1" localSheetId="2">#REF!</definedName>
    <definedName name="__SCH1" localSheetId="0">#REF!</definedName>
    <definedName name="__SCH1">#REF!</definedName>
    <definedName name="__SCH2" localSheetId="5">#REF!</definedName>
    <definedName name="__SCH2" localSheetId="4">#REF!</definedName>
    <definedName name="__SCH2" localSheetId="3">#REF!</definedName>
    <definedName name="__SCH2" localSheetId="2">#REF!</definedName>
    <definedName name="__SCH2" localSheetId="0">#REF!</definedName>
    <definedName name="__SCH2">#REF!</definedName>
    <definedName name="_10114000Dec" localSheetId="5">#REF!</definedName>
    <definedName name="_10114000Dec" localSheetId="4">#REF!</definedName>
    <definedName name="_10114000Dec" localSheetId="3">#REF!</definedName>
    <definedName name="_10114000Dec" localSheetId="2">#REF!</definedName>
    <definedName name="_10114000Dec" localSheetId="0">#REF!</definedName>
    <definedName name="_10114000Dec">#REF!</definedName>
    <definedName name="_10114000Jan" localSheetId="5">#REF!</definedName>
    <definedName name="_10114000Jan" localSheetId="4">#REF!</definedName>
    <definedName name="_10114000Jan" localSheetId="3">#REF!</definedName>
    <definedName name="_10114000Jan" localSheetId="2">#REF!</definedName>
    <definedName name="_10114000Jan" localSheetId="0">#REF!</definedName>
    <definedName name="_10114000Jan">#REF!</definedName>
    <definedName name="_10301000Apr" localSheetId="5">#REF!</definedName>
    <definedName name="_10301000Apr" localSheetId="4">#REF!</definedName>
    <definedName name="_10301000Apr" localSheetId="3">#REF!</definedName>
    <definedName name="_10301000Apr" localSheetId="2">#REF!</definedName>
    <definedName name="_10301000Apr" localSheetId="0">#REF!</definedName>
    <definedName name="_10301000Apr">#REF!</definedName>
    <definedName name="_10301000Aug" localSheetId="5">#REF!</definedName>
    <definedName name="_10301000Aug" localSheetId="4">#REF!</definedName>
    <definedName name="_10301000Aug" localSheetId="3">#REF!</definedName>
    <definedName name="_10301000Aug" localSheetId="2">#REF!</definedName>
    <definedName name="_10301000Aug" localSheetId="0">#REF!</definedName>
    <definedName name="_10301000Aug">#REF!</definedName>
    <definedName name="_10301000Dec" localSheetId="5">#REF!</definedName>
    <definedName name="_10301000Dec" localSheetId="4">#REF!</definedName>
    <definedName name="_10301000Dec" localSheetId="3">#REF!</definedName>
    <definedName name="_10301000Dec" localSheetId="2">#REF!</definedName>
    <definedName name="_10301000Dec" localSheetId="0">#REF!</definedName>
    <definedName name="_10301000Dec">#REF!</definedName>
    <definedName name="_10301000Feb" localSheetId="5">#REF!</definedName>
    <definedName name="_10301000Feb" localSheetId="4">#REF!</definedName>
    <definedName name="_10301000Feb" localSheetId="3">#REF!</definedName>
    <definedName name="_10301000Feb" localSheetId="2">#REF!</definedName>
    <definedName name="_10301000Feb" localSheetId="0">#REF!</definedName>
    <definedName name="_10301000Feb">#REF!</definedName>
    <definedName name="_10301000Jan" localSheetId="5">#REF!</definedName>
    <definedName name="_10301000Jan" localSheetId="4">#REF!</definedName>
    <definedName name="_10301000Jan" localSheetId="3">#REF!</definedName>
    <definedName name="_10301000Jan" localSheetId="2">#REF!</definedName>
    <definedName name="_10301000Jan" localSheetId="0">#REF!</definedName>
    <definedName name="_10301000Jan">#REF!</definedName>
    <definedName name="_10301000Jul" localSheetId="5">#REF!</definedName>
    <definedName name="_10301000Jul" localSheetId="4">#REF!</definedName>
    <definedName name="_10301000Jul" localSheetId="3">#REF!</definedName>
    <definedName name="_10301000Jul" localSheetId="2">#REF!</definedName>
    <definedName name="_10301000Jul" localSheetId="0">#REF!</definedName>
    <definedName name="_10301000Jul">#REF!</definedName>
    <definedName name="_10301000Jun" localSheetId="5">#REF!</definedName>
    <definedName name="_10301000Jun" localSheetId="4">#REF!</definedName>
    <definedName name="_10301000Jun" localSheetId="3">#REF!</definedName>
    <definedName name="_10301000Jun" localSheetId="2">#REF!</definedName>
    <definedName name="_10301000Jun" localSheetId="0">#REF!</definedName>
    <definedName name="_10301000Jun">#REF!</definedName>
    <definedName name="_10301000Mar" localSheetId="5">#REF!</definedName>
    <definedName name="_10301000Mar" localSheetId="4">#REF!</definedName>
    <definedName name="_10301000Mar" localSheetId="3">#REF!</definedName>
    <definedName name="_10301000Mar" localSheetId="2">#REF!</definedName>
    <definedName name="_10301000Mar" localSheetId="0">#REF!</definedName>
    <definedName name="_10301000Mar">#REF!</definedName>
    <definedName name="_10301000May" localSheetId="5">#REF!</definedName>
    <definedName name="_10301000May" localSheetId="4">#REF!</definedName>
    <definedName name="_10301000May" localSheetId="3">#REF!</definedName>
    <definedName name="_10301000May" localSheetId="2">#REF!</definedName>
    <definedName name="_10301000May" localSheetId="0">#REF!</definedName>
    <definedName name="_10301000May">#REF!</definedName>
    <definedName name="_10301000Nov" localSheetId="5">#REF!</definedName>
    <definedName name="_10301000Nov" localSheetId="4">#REF!</definedName>
    <definedName name="_10301000Nov" localSheetId="3">#REF!</definedName>
    <definedName name="_10301000Nov" localSheetId="2">#REF!</definedName>
    <definedName name="_10301000Nov" localSheetId="0">#REF!</definedName>
    <definedName name="_10301000Nov">#REF!</definedName>
    <definedName name="_10301000Oct" localSheetId="5">#REF!</definedName>
    <definedName name="_10301000Oct" localSheetId="4">#REF!</definedName>
    <definedName name="_10301000Oct" localSheetId="3">#REF!</definedName>
    <definedName name="_10301000Oct" localSheetId="2">#REF!</definedName>
    <definedName name="_10301000Oct" localSheetId="0">#REF!</definedName>
    <definedName name="_10301000Oct">#REF!</definedName>
    <definedName name="_10301000Sep" localSheetId="5">#REF!</definedName>
    <definedName name="_10301000Sep" localSheetId="4">#REF!</definedName>
    <definedName name="_10301000Sep" localSheetId="3">#REF!</definedName>
    <definedName name="_10301000Sep" localSheetId="2">#REF!</definedName>
    <definedName name="_10301000Sep" localSheetId="0">#REF!</definedName>
    <definedName name="_10301000Sep">#REF!</definedName>
    <definedName name="_10303000Apr" localSheetId="5">#REF!</definedName>
    <definedName name="_10303000Apr" localSheetId="4">#REF!</definedName>
    <definedName name="_10303000Apr" localSheetId="3">#REF!</definedName>
    <definedName name="_10303000Apr" localSheetId="2">#REF!</definedName>
    <definedName name="_10303000Apr" localSheetId="0">#REF!</definedName>
    <definedName name="_10303000Apr">#REF!</definedName>
    <definedName name="_10303000Aug" localSheetId="5">#REF!</definedName>
    <definedName name="_10303000Aug" localSheetId="4">#REF!</definedName>
    <definedName name="_10303000Aug" localSheetId="3">#REF!</definedName>
    <definedName name="_10303000Aug" localSheetId="2">#REF!</definedName>
    <definedName name="_10303000Aug" localSheetId="0">#REF!</definedName>
    <definedName name="_10303000Aug">#REF!</definedName>
    <definedName name="_10303000Dec" localSheetId="5">#REF!</definedName>
    <definedName name="_10303000Dec" localSheetId="4">#REF!</definedName>
    <definedName name="_10303000Dec" localSheetId="3">#REF!</definedName>
    <definedName name="_10303000Dec" localSheetId="2">#REF!</definedName>
    <definedName name="_10303000Dec" localSheetId="0">#REF!</definedName>
    <definedName name="_10303000Dec">#REF!</definedName>
    <definedName name="_10303000Feb" localSheetId="5">#REF!</definedName>
    <definedName name="_10303000Feb" localSheetId="4">#REF!</definedName>
    <definedName name="_10303000Feb" localSheetId="3">#REF!</definedName>
    <definedName name="_10303000Feb" localSheetId="2">#REF!</definedName>
    <definedName name="_10303000Feb" localSheetId="0">#REF!</definedName>
    <definedName name="_10303000Feb">#REF!</definedName>
    <definedName name="_10303000Jan" localSheetId="5">#REF!</definedName>
    <definedName name="_10303000Jan" localSheetId="4">#REF!</definedName>
    <definedName name="_10303000Jan" localSheetId="3">#REF!</definedName>
    <definedName name="_10303000Jan" localSheetId="2">#REF!</definedName>
    <definedName name="_10303000Jan" localSheetId="0">#REF!</definedName>
    <definedName name="_10303000Jan">#REF!</definedName>
    <definedName name="_10303000Jul" localSheetId="5">#REF!</definedName>
    <definedName name="_10303000Jul" localSheetId="4">#REF!</definedName>
    <definedName name="_10303000Jul" localSheetId="3">#REF!</definedName>
    <definedName name="_10303000Jul" localSheetId="2">#REF!</definedName>
    <definedName name="_10303000Jul" localSheetId="0">#REF!</definedName>
    <definedName name="_10303000Jul">#REF!</definedName>
    <definedName name="_10303000Jun" localSheetId="5">#REF!</definedName>
    <definedName name="_10303000Jun" localSheetId="4">#REF!</definedName>
    <definedName name="_10303000Jun" localSheetId="3">#REF!</definedName>
    <definedName name="_10303000Jun" localSheetId="2">#REF!</definedName>
    <definedName name="_10303000Jun" localSheetId="0">#REF!</definedName>
    <definedName name="_10303000Jun">#REF!</definedName>
    <definedName name="_10303000Mar" localSheetId="5">#REF!</definedName>
    <definedName name="_10303000Mar" localSheetId="4">#REF!</definedName>
    <definedName name="_10303000Mar" localSheetId="3">#REF!</definedName>
    <definedName name="_10303000Mar" localSheetId="2">#REF!</definedName>
    <definedName name="_10303000Mar" localSheetId="0">#REF!</definedName>
    <definedName name="_10303000Mar">#REF!</definedName>
    <definedName name="_10303000May" localSheetId="5">#REF!</definedName>
    <definedName name="_10303000May" localSheetId="4">#REF!</definedName>
    <definedName name="_10303000May" localSheetId="3">#REF!</definedName>
    <definedName name="_10303000May" localSheetId="2">#REF!</definedName>
    <definedName name="_10303000May" localSheetId="0">#REF!</definedName>
    <definedName name="_10303000May">#REF!</definedName>
    <definedName name="_10303000Nov" localSheetId="5">#REF!</definedName>
    <definedName name="_10303000Nov" localSheetId="4">#REF!</definedName>
    <definedName name="_10303000Nov" localSheetId="3">#REF!</definedName>
    <definedName name="_10303000Nov" localSheetId="2">#REF!</definedName>
    <definedName name="_10303000Nov" localSheetId="0">#REF!</definedName>
    <definedName name="_10303000Nov">#REF!</definedName>
    <definedName name="_10303000Oct" localSheetId="5">#REF!</definedName>
    <definedName name="_10303000Oct" localSheetId="4">#REF!</definedName>
    <definedName name="_10303000Oct" localSheetId="3">#REF!</definedName>
    <definedName name="_10303000Oct" localSheetId="2">#REF!</definedName>
    <definedName name="_10303000Oct" localSheetId="0">#REF!</definedName>
    <definedName name="_10303000Oct">#REF!</definedName>
    <definedName name="_10303000Sep" localSheetId="5">#REF!</definedName>
    <definedName name="_10303000Sep" localSheetId="4">#REF!</definedName>
    <definedName name="_10303000Sep" localSheetId="3">#REF!</definedName>
    <definedName name="_10303000Sep" localSheetId="2">#REF!</definedName>
    <definedName name="_10303000Sep" localSheetId="0">#REF!</definedName>
    <definedName name="_10303000Sep">#REF!</definedName>
    <definedName name="_10303004Apr" localSheetId="5">#REF!</definedName>
    <definedName name="_10303004Apr" localSheetId="4">#REF!</definedName>
    <definedName name="_10303004Apr" localSheetId="3">#REF!</definedName>
    <definedName name="_10303004Apr" localSheetId="2">#REF!</definedName>
    <definedName name="_10303004Apr" localSheetId="0">#REF!</definedName>
    <definedName name="_10303004Apr">#REF!</definedName>
    <definedName name="_10303004Aug" localSheetId="5">#REF!</definedName>
    <definedName name="_10303004Aug" localSheetId="4">#REF!</definedName>
    <definedName name="_10303004Aug" localSheetId="3">#REF!</definedName>
    <definedName name="_10303004Aug" localSheetId="2">#REF!</definedName>
    <definedName name="_10303004Aug" localSheetId="0">#REF!</definedName>
    <definedName name="_10303004Aug">#REF!</definedName>
    <definedName name="_10303004Dec" localSheetId="5">#REF!</definedName>
    <definedName name="_10303004Dec" localSheetId="4">#REF!</definedName>
    <definedName name="_10303004Dec" localSheetId="3">#REF!</definedName>
    <definedName name="_10303004Dec" localSheetId="2">#REF!</definedName>
    <definedName name="_10303004Dec" localSheetId="0">#REF!</definedName>
    <definedName name="_10303004Dec">#REF!</definedName>
    <definedName name="_10303004Feb" localSheetId="5">#REF!</definedName>
    <definedName name="_10303004Feb" localSheetId="4">#REF!</definedName>
    <definedName name="_10303004Feb" localSheetId="3">#REF!</definedName>
    <definedName name="_10303004Feb" localSheetId="2">#REF!</definedName>
    <definedName name="_10303004Feb" localSheetId="0">#REF!</definedName>
    <definedName name="_10303004Feb">#REF!</definedName>
    <definedName name="_10303004Jan" localSheetId="5">#REF!</definedName>
    <definedName name="_10303004Jan" localSheetId="4">#REF!</definedName>
    <definedName name="_10303004Jan" localSheetId="3">#REF!</definedName>
    <definedName name="_10303004Jan" localSheetId="2">#REF!</definedName>
    <definedName name="_10303004Jan" localSheetId="0">#REF!</definedName>
    <definedName name="_10303004Jan">#REF!</definedName>
    <definedName name="_10303004Jul" localSheetId="5">#REF!</definedName>
    <definedName name="_10303004Jul" localSheetId="4">#REF!</definedName>
    <definedName name="_10303004Jul" localSheetId="3">#REF!</definedName>
    <definedName name="_10303004Jul" localSheetId="2">#REF!</definedName>
    <definedName name="_10303004Jul" localSheetId="0">#REF!</definedName>
    <definedName name="_10303004Jul">#REF!</definedName>
    <definedName name="_10303004Jun" localSheetId="5">#REF!</definedName>
    <definedName name="_10303004Jun" localSheetId="4">#REF!</definedName>
    <definedName name="_10303004Jun" localSheetId="3">#REF!</definedName>
    <definedName name="_10303004Jun" localSheetId="2">#REF!</definedName>
    <definedName name="_10303004Jun" localSheetId="0">#REF!</definedName>
    <definedName name="_10303004Jun">#REF!</definedName>
    <definedName name="_10303004Mar" localSheetId="5">#REF!</definedName>
    <definedName name="_10303004Mar" localSheetId="4">#REF!</definedName>
    <definedName name="_10303004Mar" localSheetId="3">#REF!</definedName>
    <definedName name="_10303004Mar" localSheetId="2">#REF!</definedName>
    <definedName name="_10303004Mar" localSheetId="0">#REF!</definedName>
    <definedName name="_10303004Mar">#REF!</definedName>
    <definedName name="_10303004May" localSheetId="5">#REF!</definedName>
    <definedName name="_10303004May" localSheetId="4">#REF!</definedName>
    <definedName name="_10303004May" localSheetId="3">#REF!</definedName>
    <definedName name="_10303004May" localSheetId="2">#REF!</definedName>
    <definedName name="_10303004May" localSheetId="0">#REF!</definedName>
    <definedName name="_10303004May">#REF!</definedName>
    <definedName name="_10303004Nov" localSheetId="5">#REF!</definedName>
    <definedName name="_10303004Nov" localSheetId="4">#REF!</definedName>
    <definedName name="_10303004Nov" localSheetId="3">#REF!</definedName>
    <definedName name="_10303004Nov" localSheetId="2">#REF!</definedName>
    <definedName name="_10303004Nov" localSheetId="0">#REF!</definedName>
    <definedName name="_10303004Nov">#REF!</definedName>
    <definedName name="_10303004Oct" localSheetId="5">#REF!</definedName>
    <definedName name="_10303004Oct" localSheetId="4">#REF!</definedName>
    <definedName name="_10303004Oct" localSheetId="3">#REF!</definedName>
    <definedName name="_10303004Oct" localSheetId="2">#REF!</definedName>
    <definedName name="_10303004Oct" localSheetId="0">#REF!</definedName>
    <definedName name="_10303004Oct">#REF!</definedName>
    <definedName name="_10303004Sep" localSheetId="5">#REF!</definedName>
    <definedName name="_10303004Sep" localSheetId="4">#REF!</definedName>
    <definedName name="_10303004Sep" localSheetId="3">#REF!</definedName>
    <definedName name="_10303004Sep" localSheetId="2">#REF!</definedName>
    <definedName name="_10303004Sep" localSheetId="0">#REF!</definedName>
    <definedName name="_10303004Sep">#REF!</definedName>
    <definedName name="_10310001Apr" localSheetId="5">#REF!</definedName>
    <definedName name="_10310001Apr" localSheetId="4">#REF!</definedName>
    <definedName name="_10310001Apr" localSheetId="3">#REF!</definedName>
    <definedName name="_10310001Apr" localSheetId="2">#REF!</definedName>
    <definedName name="_10310001Apr" localSheetId="0">#REF!</definedName>
    <definedName name="_10310001Apr">#REF!</definedName>
    <definedName name="_10310001Aug" localSheetId="5">#REF!</definedName>
    <definedName name="_10310001Aug" localSheetId="4">#REF!</definedName>
    <definedName name="_10310001Aug" localSheetId="3">#REF!</definedName>
    <definedName name="_10310001Aug" localSheetId="2">#REF!</definedName>
    <definedName name="_10310001Aug" localSheetId="0">#REF!</definedName>
    <definedName name="_10310001Aug">#REF!</definedName>
    <definedName name="_10310001Dec" localSheetId="5">#REF!</definedName>
    <definedName name="_10310001Dec" localSheetId="4">#REF!</definedName>
    <definedName name="_10310001Dec" localSheetId="3">#REF!</definedName>
    <definedName name="_10310001Dec" localSheetId="2">#REF!</definedName>
    <definedName name="_10310001Dec" localSheetId="0">#REF!</definedName>
    <definedName name="_10310001Dec">#REF!</definedName>
    <definedName name="_10310001Feb" localSheetId="5">#REF!</definedName>
    <definedName name="_10310001Feb" localSheetId="4">#REF!</definedName>
    <definedName name="_10310001Feb" localSheetId="3">#REF!</definedName>
    <definedName name="_10310001Feb" localSheetId="2">#REF!</definedName>
    <definedName name="_10310001Feb" localSheetId="0">#REF!</definedName>
    <definedName name="_10310001Feb">#REF!</definedName>
    <definedName name="_10310001Jan" localSheetId="5">#REF!</definedName>
    <definedName name="_10310001Jan" localSheetId="4">#REF!</definedName>
    <definedName name="_10310001Jan" localSheetId="3">#REF!</definedName>
    <definedName name="_10310001Jan" localSheetId="2">#REF!</definedName>
    <definedName name="_10310001Jan" localSheetId="0">#REF!</definedName>
    <definedName name="_10310001Jan">#REF!</definedName>
    <definedName name="_10310001Jul" localSheetId="5">#REF!</definedName>
    <definedName name="_10310001Jul" localSheetId="4">#REF!</definedName>
    <definedName name="_10310001Jul" localSheetId="3">#REF!</definedName>
    <definedName name="_10310001Jul" localSheetId="2">#REF!</definedName>
    <definedName name="_10310001Jul" localSheetId="0">#REF!</definedName>
    <definedName name="_10310001Jul">#REF!</definedName>
    <definedName name="_10310001Jun" localSheetId="5">#REF!</definedName>
    <definedName name="_10310001Jun" localSheetId="4">#REF!</definedName>
    <definedName name="_10310001Jun" localSheetId="3">#REF!</definedName>
    <definedName name="_10310001Jun" localSheetId="2">#REF!</definedName>
    <definedName name="_10310001Jun" localSheetId="0">#REF!</definedName>
    <definedName name="_10310001Jun">#REF!</definedName>
    <definedName name="_10310001Mar" localSheetId="5">#REF!</definedName>
    <definedName name="_10310001Mar" localSheetId="4">#REF!</definedName>
    <definedName name="_10310001Mar" localSheetId="3">#REF!</definedName>
    <definedName name="_10310001Mar" localSheetId="2">#REF!</definedName>
    <definedName name="_10310001Mar" localSheetId="0">#REF!</definedName>
    <definedName name="_10310001Mar">#REF!</definedName>
    <definedName name="_10310001May" localSheetId="5">#REF!</definedName>
    <definedName name="_10310001May" localSheetId="4">#REF!</definedName>
    <definedName name="_10310001May" localSheetId="3">#REF!</definedName>
    <definedName name="_10310001May" localSheetId="2">#REF!</definedName>
    <definedName name="_10310001May" localSheetId="0">#REF!</definedName>
    <definedName name="_10310001May">#REF!</definedName>
    <definedName name="_10310001Nov" localSheetId="5">#REF!</definedName>
    <definedName name="_10310001Nov" localSheetId="4">#REF!</definedName>
    <definedName name="_10310001Nov" localSheetId="3">#REF!</definedName>
    <definedName name="_10310001Nov" localSheetId="2">#REF!</definedName>
    <definedName name="_10310001Nov" localSheetId="0">#REF!</definedName>
    <definedName name="_10310001Nov">#REF!</definedName>
    <definedName name="_10310001Oct" localSheetId="5">#REF!</definedName>
    <definedName name="_10310001Oct" localSheetId="4">#REF!</definedName>
    <definedName name="_10310001Oct" localSheetId="3">#REF!</definedName>
    <definedName name="_10310001Oct" localSheetId="2">#REF!</definedName>
    <definedName name="_10310001Oct" localSheetId="0">#REF!</definedName>
    <definedName name="_10310001Oct">#REF!</definedName>
    <definedName name="_10310001Sep" localSheetId="5">#REF!</definedName>
    <definedName name="_10310001Sep" localSheetId="4">#REF!</definedName>
    <definedName name="_10310001Sep" localSheetId="3">#REF!</definedName>
    <definedName name="_10310001Sep" localSheetId="2">#REF!</definedName>
    <definedName name="_10310001Sep" localSheetId="0">#REF!</definedName>
    <definedName name="_10310001Sep">#REF!</definedName>
    <definedName name="_10310002Apr" localSheetId="5">#REF!</definedName>
    <definedName name="_10310002Apr" localSheetId="4">#REF!</definedName>
    <definedName name="_10310002Apr" localSheetId="3">#REF!</definedName>
    <definedName name="_10310002Apr" localSheetId="2">#REF!</definedName>
    <definedName name="_10310002Apr" localSheetId="0">#REF!</definedName>
    <definedName name="_10310002Apr">#REF!</definedName>
    <definedName name="_10310002Aug" localSheetId="5">#REF!</definedName>
    <definedName name="_10310002Aug" localSheetId="4">#REF!</definedName>
    <definedName name="_10310002Aug" localSheetId="3">#REF!</definedName>
    <definedName name="_10310002Aug" localSheetId="2">#REF!</definedName>
    <definedName name="_10310002Aug" localSheetId="0">#REF!</definedName>
    <definedName name="_10310002Aug">#REF!</definedName>
    <definedName name="_10310002Dec" localSheetId="5">#REF!</definedName>
    <definedName name="_10310002Dec" localSheetId="4">#REF!</definedName>
    <definedName name="_10310002Dec" localSheetId="3">#REF!</definedName>
    <definedName name="_10310002Dec" localSheetId="2">#REF!</definedName>
    <definedName name="_10310002Dec" localSheetId="0">#REF!</definedName>
    <definedName name="_10310002Dec">#REF!</definedName>
    <definedName name="_10310002Feb" localSheetId="5">#REF!</definedName>
    <definedName name="_10310002Feb" localSheetId="4">#REF!</definedName>
    <definedName name="_10310002Feb" localSheetId="3">#REF!</definedName>
    <definedName name="_10310002Feb" localSheetId="2">#REF!</definedName>
    <definedName name="_10310002Feb" localSheetId="0">#REF!</definedName>
    <definedName name="_10310002Feb">#REF!</definedName>
    <definedName name="_10310002Jan" localSheetId="5">#REF!</definedName>
    <definedName name="_10310002Jan" localSheetId="4">#REF!</definedName>
    <definedName name="_10310002Jan" localSheetId="3">#REF!</definedName>
    <definedName name="_10310002Jan" localSheetId="2">#REF!</definedName>
    <definedName name="_10310002Jan" localSheetId="0">#REF!</definedName>
    <definedName name="_10310002Jan">#REF!</definedName>
    <definedName name="_10310002Jul" localSheetId="5">#REF!</definedName>
    <definedName name="_10310002Jul" localSheetId="4">#REF!</definedName>
    <definedName name="_10310002Jul" localSheetId="3">#REF!</definedName>
    <definedName name="_10310002Jul" localSheetId="2">#REF!</definedName>
    <definedName name="_10310002Jul" localSheetId="0">#REF!</definedName>
    <definedName name="_10310002Jul">#REF!</definedName>
    <definedName name="_10310002Jun" localSheetId="5">#REF!</definedName>
    <definedName name="_10310002Jun" localSheetId="4">#REF!</definedName>
    <definedName name="_10310002Jun" localSheetId="3">#REF!</definedName>
    <definedName name="_10310002Jun" localSheetId="2">#REF!</definedName>
    <definedName name="_10310002Jun" localSheetId="0">#REF!</definedName>
    <definedName name="_10310002Jun">#REF!</definedName>
    <definedName name="_10310002Mar" localSheetId="5">#REF!</definedName>
    <definedName name="_10310002Mar" localSheetId="4">#REF!</definedName>
    <definedName name="_10310002Mar" localSheetId="3">#REF!</definedName>
    <definedName name="_10310002Mar" localSheetId="2">#REF!</definedName>
    <definedName name="_10310002Mar" localSheetId="0">#REF!</definedName>
    <definedName name="_10310002Mar">#REF!</definedName>
    <definedName name="_10310002May" localSheetId="5">#REF!</definedName>
    <definedName name="_10310002May" localSheetId="4">#REF!</definedName>
    <definedName name="_10310002May" localSheetId="3">#REF!</definedName>
    <definedName name="_10310002May" localSheetId="2">#REF!</definedName>
    <definedName name="_10310002May" localSheetId="0">#REF!</definedName>
    <definedName name="_10310002May">#REF!</definedName>
    <definedName name="_10310002Nov" localSheetId="5">#REF!</definedName>
    <definedName name="_10310002Nov" localSheetId="4">#REF!</definedName>
    <definedName name="_10310002Nov" localSheetId="3">#REF!</definedName>
    <definedName name="_10310002Nov" localSheetId="2">#REF!</definedName>
    <definedName name="_10310002Nov" localSheetId="0">#REF!</definedName>
    <definedName name="_10310002Nov">#REF!</definedName>
    <definedName name="_10310002Oct" localSheetId="5">#REF!</definedName>
    <definedName name="_10310002Oct" localSheetId="4">#REF!</definedName>
    <definedName name="_10310002Oct" localSheetId="3">#REF!</definedName>
    <definedName name="_10310002Oct" localSheetId="2">#REF!</definedName>
    <definedName name="_10310002Oct" localSheetId="0">#REF!</definedName>
    <definedName name="_10310002Oct">#REF!</definedName>
    <definedName name="_10310002Sep" localSheetId="5">#REF!</definedName>
    <definedName name="_10310002Sep" localSheetId="4">#REF!</definedName>
    <definedName name="_10310002Sep" localSheetId="3">#REF!</definedName>
    <definedName name="_10310002Sep" localSheetId="2">#REF!</definedName>
    <definedName name="_10310002Sep" localSheetId="0">#REF!</definedName>
    <definedName name="_10310002Sep">#REF!</definedName>
    <definedName name="_10310003Apr" localSheetId="5">#REF!</definedName>
    <definedName name="_10310003Apr" localSheetId="4">#REF!</definedName>
    <definedName name="_10310003Apr" localSheetId="3">#REF!</definedName>
    <definedName name="_10310003Apr" localSheetId="2">#REF!</definedName>
    <definedName name="_10310003Apr" localSheetId="0">#REF!</definedName>
    <definedName name="_10310003Apr">#REF!</definedName>
    <definedName name="_10310003Aug" localSheetId="5">#REF!</definedName>
    <definedName name="_10310003Aug" localSheetId="4">#REF!</definedName>
    <definedName name="_10310003Aug" localSheetId="3">#REF!</definedName>
    <definedName name="_10310003Aug" localSheetId="2">#REF!</definedName>
    <definedName name="_10310003Aug" localSheetId="0">#REF!</definedName>
    <definedName name="_10310003Aug">#REF!</definedName>
    <definedName name="_10310003Dec" localSheetId="5">#REF!</definedName>
    <definedName name="_10310003Dec" localSheetId="4">#REF!</definedName>
    <definedName name="_10310003Dec" localSheetId="3">#REF!</definedName>
    <definedName name="_10310003Dec" localSheetId="2">#REF!</definedName>
    <definedName name="_10310003Dec" localSheetId="0">#REF!</definedName>
    <definedName name="_10310003Dec">#REF!</definedName>
    <definedName name="_10310003Feb" localSheetId="5">#REF!</definedName>
    <definedName name="_10310003Feb" localSheetId="4">#REF!</definedName>
    <definedName name="_10310003Feb" localSheetId="3">#REF!</definedName>
    <definedName name="_10310003Feb" localSheetId="2">#REF!</definedName>
    <definedName name="_10310003Feb" localSheetId="0">#REF!</definedName>
    <definedName name="_10310003Feb">#REF!</definedName>
    <definedName name="_10310003Jan" localSheetId="5">#REF!</definedName>
    <definedName name="_10310003Jan" localSheetId="4">#REF!</definedName>
    <definedName name="_10310003Jan" localSheetId="3">#REF!</definedName>
    <definedName name="_10310003Jan" localSheetId="2">#REF!</definedName>
    <definedName name="_10310003Jan" localSheetId="0">#REF!</definedName>
    <definedName name="_10310003Jan">#REF!</definedName>
    <definedName name="_10310003Jul" localSheetId="5">#REF!</definedName>
    <definedName name="_10310003Jul" localSheetId="4">#REF!</definedName>
    <definedName name="_10310003Jul" localSheetId="3">#REF!</definedName>
    <definedName name="_10310003Jul" localSheetId="2">#REF!</definedName>
    <definedName name="_10310003Jul" localSheetId="0">#REF!</definedName>
    <definedName name="_10310003Jul">#REF!</definedName>
    <definedName name="_10310003Jun" localSheetId="5">#REF!</definedName>
    <definedName name="_10310003Jun" localSheetId="4">#REF!</definedName>
    <definedName name="_10310003Jun" localSheetId="3">#REF!</definedName>
    <definedName name="_10310003Jun" localSheetId="2">#REF!</definedName>
    <definedName name="_10310003Jun" localSheetId="0">#REF!</definedName>
    <definedName name="_10310003Jun">#REF!</definedName>
    <definedName name="_10310003Mar" localSheetId="5">#REF!</definedName>
    <definedName name="_10310003Mar" localSheetId="4">#REF!</definedName>
    <definedName name="_10310003Mar" localSheetId="3">#REF!</definedName>
    <definedName name="_10310003Mar" localSheetId="2">#REF!</definedName>
    <definedName name="_10310003Mar" localSheetId="0">#REF!</definedName>
    <definedName name="_10310003Mar">#REF!</definedName>
    <definedName name="_10310003May" localSheetId="5">#REF!</definedName>
    <definedName name="_10310003May" localSheetId="4">#REF!</definedName>
    <definedName name="_10310003May" localSheetId="3">#REF!</definedName>
    <definedName name="_10310003May" localSheetId="2">#REF!</definedName>
    <definedName name="_10310003May" localSheetId="0">#REF!</definedName>
    <definedName name="_10310003May">#REF!</definedName>
    <definedName name="_10310003Nov" localSheetId="5">#REF!</definedName>
    <definedName name="_10310003Nov" localSheetId="4">#REF!</definedName>
    <definedName name="_10310003Nov" localSheetId="3">#REF!</definedName>
    <definedName name="_10310003Nov" localSheetId="2">#REF!</definedName>
    <definedName name="_10310003Nov" localSheetId="0">#REF!</definedName>
    <definedName name="_10310003Nov">#REF!</definedName>
    <definedName name="_10310003Oct" localSheetId="5">#REF!</definedName>
    <definedName name="_10310003Oct" localSheetId="4">#REF!</definedName>
    <definedName name="_10310003Oct" localSheetId="3">#REF!</definedName>
    <definedName name="_10310003Oct" localSheetId="2">#REF!</definedName>
    <definedName name="_10310003Oct" localSheetId="0">#REF!</definedName>
    <definedName name="_10310003Oct">#REF!</definedName>
    <definedName name="_10310003Sep" localSheetId="5">#REF!</definedName>
    <definedName name="_10310003Sep" localSheetId="4">#REF!</definedName>
    <definedName name="_10310003Sep" localSheetId="3">#REF!</definedName>
    <definedName name="_10310003Sep" localSheetId="2">#REF!</definedName>
    <definedName name="_10310003Sep" localSheetId="0">#REF!</definedName>
    <definedName name="_10310003Sep">#REF!</definedName>
    <definedName name="_10311000Apr" localSheetId="5">#REF!</definedName>
    <definedName name="_10311000Apr" localSheetId="4">#REF!</definedName>
    <definedName name="_10311000Apr" localSheetId="3">#REF!</definedName>
    <definedName name="_10311000Apr" localSheetId="2">#REF!</definedName>
    <definedName name="_10311000Apr" localSheetId="0">#REF!</definedName>
    <definedName name="_10311000Apr">#REF!</definedName>
    <definedName name="_10311000Aug" localSheetId="5">#REF!</definedName>
    <definedName name="_10311000Aug" localSheetId="4">#REF!</definedName>
    <definedName name="_10311000Aug" localSheetId="3">#REF!</definedName>
    <definedName name="_10311000Aug" localSheetId="2">#REF!</definedName>
    <definedName name="_10311000Aug" localSheetId="0">#REF!</definedName>
    <definedName name="_10311000Aug">#REF!</definedName>
    <definedName name="_10311000Dec" localSheetId="5">#REF!</definedName>
    <definedName name="_10311000Dec" localSheetId="4">#REF!</definedName>
    <definedName name="_10311000Dec" localSheetId="3">#REF!</definedName>
    <definedName name="_10311000Dec" localSheetId="2">#REF!</definedName>
    <definedName name="_10311000Dec" localSheetId="0">#REF!</definedName>
    <definedName name="_10311000Dec">#REF!</definedName>
    <definedName name="_10311000Feb" localSheetId="5">#REF!</definedName>
    <definedName name="_10311000Feb" localSheetId="4">#REF!</definedName>
    <definedName name="_10311000Feb" localSheetId="3">#REF!</definedName>
    <definedName name="_10311000Feb" localSheetId="2">#REF!</definedName>
    <definedName name="_10311000Feb" localSheetId="0">#REF!</definedName>
    <definedName name="_10311000Feb">#REF!</definedName>
    <definedName name="_10311000Jan" localSheetId="5">#REF!</definedName>
    <definedName name="_10311000Jan" localSheetId="4">#REF!</definedName>
    <definedName name="_10311000Jan" localSheetId="3">#REF!</definedName>
    <definedName name="_10311000Jan" localSheetId="2">#REF!</definedName>
    <definedName name="_10311000Jan" localSheetId="0">#REF!</definedName>
    <definedName name="_10311000Jan">#REF!</definedName>
    <definedName name="_10311000Jul" localSheetId="5">#REF!</definedName>
    <definedName name="_10311000Jul" localSheetId="4">#REF!</definedName>
    <definedName name="_10311000Jul" localSheetId="3">#REF!</definedName>
    <definedName name="_10311000Jul" localSheetId="2">#REF!</definedName>
    <definedName name="_10311000Jul" localSheetId="0">#REF!</definedName>
    <definedName name="_10311000Jul">#REF!</definedName>
    <definedName name="_10311000Jun" localSheetId="5">#REF!</definedName>
    <definedName name="_10311000Jun" localSheetId="4">#REF!</definedName>
    <definedName name="_10311000Jun" localSheetId="3">#REF!</definedName>
    <definedName name="_10311000Jun" localSheetId="2">#REF!</definedName>
    <definedName name="_10311000Jun" localSheetId="0">#REF!</definedName>
    <definedName name="_10311000Jun">#REF!</definedName>
    <definedName name="_10311000Mar" localSheetId="5">#REF!</definedName>
    <definedName name="_10311000Mar" localSheetId="4">#REF!</definedName>
    <definedName name="_10311000Mar" localSheetId="3">#REF!</definedName>
    <definedName name="_10311000Mar" localSheetId="2">#REF!</definedName>
    <definedName name="_10311000Mar" localSheetId="0">#REF!</definedName>
    <definedName name="_10311000Mar">#REF!</definedName>
    <definedName name="_10311000May" localSheetId="5">#REF!</definedName>
    <definedName name="_10311000May" localSheetId="4">#REF!</definedName>
    <definedName name="_10311000May" localSheetId="3">#REF!</definedName>
    <definedName name="_10311000May" localSheetId="2">#REF!</definedName>
    <definedName name="_10311000May" localSheetId="0">#REF!</definedName>
    <definedName name="_10311000May">#REF!</definedName>
    <definedName name="_10311000Nov" localSheetId="5">#REF!</definedName>
    <definedName name="_10311000Nov" localSheetId="4">#REF!</definedName>
    <definedName name="_10311000Nov" localSheetId="3">#REF!</definedName>
    <definedName name="_10311000Nov" localSheetId="2">#REF!</definedName>
    <definedName name="_10311000Nov" localSheetId="0">#REF!</definedName>
    <definedName name="_10311000Nov">#REF!</definedName>
    <definedName name="_10311000Oct" localSheetId="5">#REF!</definedName>
    <definedName name="_10311000Oct" localSheetId="4">#REF!</definedName>
    <definedName name="_10311000Oct" localSheetId="3">#REF!</definedName>
    <definedName name="_10311000Oct" localSheetId="2">#REF!</definedName>
    <definedName name="_10311000Oct" localSheetId="0">#REF!</definedName>
    <definedName name="_10311000Oct">#REF!</definedName>
    <definedName name="_10311000Sep" localSheetId="5">#REF!</definedName>
    <definedName name="_10311000Sep" localSheetId="4">#REF!</definedName>
    <definedName name="_10311000Sep" localSheetId="3">#REF!</definedName>
    <definedName name="_10311000Sep" localSheetId="2">#REF!</definedName>
    <definedName name="_10311000Sep" localSheetId="0">#REF!</definedName>
    <definedName name="_10311000Sep">#REF!</definedName>
    <definedName name="_10312000Apr" localSheetId="5">#REF!</definedName>
    <definedName name="_10312000Apr" localSheetId="4">#REF!</definedName>
    <definedName name="_10312000Apr" localSheetId="3">#REF!</definedName>
    <definedName name="_10312000Apr" localSheetId="2">#REF!</definedName>
    <definedName name="_10312000Apr" localSheetId="0">#REF!</definedName>
    <definedName name="_10312000Apr">#REF!</definedName>
    <definedName name="_10312000Aug" localSheetId="5">#REF!</definedName>
    <definedName name="_10312000Aug" localSheetId="4">#REF!</definedName>
    <definedName name="_10312000Aug" localSheetId="3">#REF!</definedName>
    <definedName name="_10312000Aug" localSheetId="2">#REF!</definedName>
    <definedName name="_10312000Aug" localSheetId="0">#REF!</definedName>
    <definedName name="_10312000Aug">#REF!</definedName>
    <definedName name="_10312000Dec" localSheetId="5">#REF!</definedName>
    <definedName name="_10312000Dec" localSheetId="4">#REF!</definedName>
    <definedName name="_10312000Dec" localSheetId="3">#REF!</definedName>
    <definedName name="_10312000Dec" localSheetId="2">#REF!</definedName>
    <definedName name="_10312000Dec" localSheetId="0">#REF!</definedName>
    <definedName name="_10312000Dec">#REF!</definedName>
    <definedName name="_10312000Feb" localSheetId="5">#REF!</definedName>
    <definedName name="_10312000Feb" localSheetId="4">#REF!</definedName>
    <definedName name="_10312000Feb" localSheetId="3">#REF!</definedName>
    <definedName name="_10312000Feb" localSheetId="2">#REF!</definedName>
    <definedName name="_10312000Feb" localSheetId="0">#REF!</definedName>
    <definedName name="_10312000Feb">#REF!</definedName>
    <definedName name="_10312000Jan" localSheetId="5">#REF!</definedName>
    <definedName name="_10312000Jan" localSheetId="4">#REF!</definedName>
    <definedName name="_10312000Jan" localSheetId="3">#REF!</definedName>
    <definedName name="_10312000Jan" localSheetId="2">#REF!</definedName>
    <definedName name="_10312000Jan" localSheetId="0">#REF!</definedName>
    <definedName name="_10312000Jan">#REF!</definedName>
    <definedName name="_10312000Jul" localSheetId="5">#REF!</definedName>
    <definedName name="_10312000Jul" localSheetId="4">#REF!</definedName>
    <definedName name="_10312000Jul" localSheetId="3">#REF!</definedName>
    <definedName name="_10312000Jul" localSheetId="2">#REF!</definedName>
    <definedName name="_10312000Jul" localSheetId="0">#REF!</definedName>
    <definedName name="_10312000Jul">#REF!</definedName>
    <definedName name="_10312000Jun" localSheetId="5">#REF!</definedName>
    <definedName name="_10312000Jun" localSheetId="4">#REF!</definedName>
    <definedName name="_10312000Jun" localSheetId="3">#REF!</definedName>
    <definedName name="_10312000Jun" localSheetId="2">#REF!</definedName>
    <definedName name="_10312000Jun" localSheetId="0">#REF!</definedName>
    <definedName name="_10312000Jun">#REF!</definedName>
    <definedName name="_10312000Mar" localSheetId="5">#REF!</definedName>
    <definedName name="_10312000Mar" localSheetId="4">#REF!</definedName>
    <definedName name="_10312000Mar" localSheetId="3">#REF!</definedName>
    <definedName name="_10312000Mar" localSheetId="2">#REF!</definedName>
    <definedName name="_10312000Mar" localSheetId="0">#REF!</definedName>
    <definedName name="_10312000Mar">#REF!</definedName>
    <definedName name="_10312000May" localSheetId="5">#REF!</definedName>
    <definedName name="_10312000May" localSheetId="4">#REF!</definedName>
    <definedName name="_10312000May" localSheetId="3">#REF!</definedName>
    <definedName name="_10312000May" localSheetId="2">#REF!</definedName>
    <definedName name="_10312000May" localSheetId="0">#REF!</definedName>
    <definedName name="_10312000May">#REF!</definedName>
    <definedName name="_10312000Nov" localSheetId="5">#REF!</definedName>
    <definedName name="_10312000Nov" localSheetId="4">#REF!</definedName>
    <definedName name="_10312000Nov" localSheetId="3">#REF!</definedName>
    <definedName name="_10312000Nov" localSheetId="2">#REF!</definedName>
    <definedName name="_10312000Nov" localSheetId="0">#REF!</definedName>
    <definedName name="_10312000Nov">#REF!</definedName>
    <definedName name="_10312000Oct" localSheetId="5">#REF!</definedName>
    <definedName name="_10312000Oct" localSheetId="4">#REF!</definedName>
    <definedName name="_10312000Oct" localSheetId="3">#REF!</definedName>
    <definedName name="_10312000Oct" localSheetId="2">#REF!</definedName>
    <definedName name="_10312000Oct" localSheetId="0">#REF!</definedName>
    <definedName name="_10312000Oct">#REF!</definedName>
    <definedName name="_10312000Sep" localSheetId="5">#REF!</definedName>
    <definedName name="_10312000Sep" localSheetId="4">#REF!</definedName>
    <definedName name="_10312000Sep" localSheetId="3">#REF!</definedName>
    <definedName name="_10312000Sep" localSheetId="2">#REF!</definedName>
    <definedName name="_10312000Sep" localSheetId="0">#REF!</definedName>
    <definedName name="_10312000Sep">#REF!</definedName>
    <definedName name="_10314000Apr" localSheetId="5">#REF!</definedName>
    <definedName name="_10314000Apr" localSheetId="4">#REF!</definedName>
    <definedName name="_10314000Apr" localSheetId="3">#REF!</definedName>
    <definedName name="_10314000Apr" localSheetId="2">#REF!</definedName>
    <definedName name="_10314000Apr" localSheetId="0">#REF!</definedName>
    <definedName name="_10314000Apr">#REF!</definedName>
    <definedName name="_10314000Aug" localSheetId="5">#REF!</definedName>
    <definedName name="_10314000Aug" localSheetId="4">#REF!</definedName>
    <definedName name="_10314000Aug" localSheetId="3">#REF!</definedName>
    <definedName name="_10314000Aug" localSheetId="2">#REF!</definedName>
    <definedName name="_10314000Aug" localSheetId="0">#REF!</definedName>
    <definedName name="_10314000Aug">#REF!</definedName>
    <definedName name="_10314000Dec" localSheetId="5">#REF!</definedName>
    <definedName name="_10314000Dec" localSheetId="4">#REF!</definedName>
    <definedName name="_10314000Dec" localSheetId="3">#REF!</definedName>
    <definedName name="_10314000Dec" localSheetId="2">#REF!</definedName>
    <definedName name="_10314000Dec" localSheetId="0">#REF!</definedName>
    <definedName name="_10314000Dec">#REF!</definedName>
    <definedName name="_10314000Feb" localSheetId="5">#REF!</definedName>
    <definedName name="_10314000Feb" localSheetId="4">#REF!</definedName>
    <definedName name="_10314000Feb" localSheetId="3">#REF!</definedName>
    <definedName name="_10314000Feb" localSheetId="2">#REF!</definedName>
    <definedName name="_10314000Feb" localSheetId="0">#REF!</definedName>
    <definedName name="_10314000Feb">#REF!</definedName>
    <definedName name="_10314000Jan" localSheetId="5">#REF!</definedName>
    <definedName name="_10314000Jan" localSheetId="4">#REF!</definedName>
    <definedName name="_10314000Jan" localSheetId="3">#REF!</definedName>
    <definedName name="_10314000Jan" localSheetId="2">#REF!</definedName>
    <definedName name="_10314000Jan" localSheetId="0">#REF!</definedName>
    <definedName name="_10314000Jan">#REF!</definedName>
    <definedName name="_10314000Jul" localSheetId="5">#REF!</definedName>
    <definedName name="_10314000Jul" localSheetId="4">#REF!</definedName>
    <definedName name="_10314000Jul" localSheetId="3">#REF!</definedName>
    <definedName name="_10314000Jul" localSheetId="2">#REF!</definedName>
    <definedName name="_10314000Jul" localSheetId="0">#REF!</definedName>
    <definedName name="_10314000Jul">#REF!</definedName>
    <definedName name="_10314000Jun" localSheetId="5">#REF!</definedName>
    <definedName name="_10314000Jun" localSheetId="4">#REF!</definedName>
    <definedName name="_10314000Jun" localSheetId="3">#REF!</definedName>
    <definedName name="_10314000Jun" localSheetId="2">#REF!</definedName>
    <definedName name="_10314000Jun" localSheetId="0">#REF!</definedName>
    <definedName name="_10314000Jun">#REF!</definedName>
    <definedName name="_10314000Mar" localSheetId="5">#REF!</definedName>
    <definedName name="_10314000Mar" localSheetId="4">#REF!</definedName>
    <definedName name="_10314000Mar" localSheetId="3">#REF!</definedName>
    <definedName name="_10314000Mar" localSheetId="2">#REF!</definedName>
    <definedName name="_10314000Mar" localSheetId="0">#REF!</definedName>
    <definedName name="_10314000Mar">#REF!</definedName>
    <definedName name="_10314000May" localSheetId="5">#REF!</definedName>
    <definedName name="_10314000May" localSheetId="4">#REF!</definedName>
    <definedName name="_10314000May" localSheetId="3">#REF!</definedName>
    <definedName name="_10314000May" localSheetId="2">#REF!</definedName>
    <definedName name="_10314000May" localSheetId="0">#REF!</definedName>
    <definedName name="_10314000May">#REF!</definedName>
    <definedName name="_10314000Nov" localSheetId="5">#REF!</definedName>
    <definedName name="_10314000Nov" localSheetId="4">#REF!</definedName>
    <definedName name="_10314000Nov" localSheetId="3">#REF!</definedName>
    <definedName name="_10314000Nov" localSheetId="2">#REF!</definedName>
    <definedName name="_10314000Nov" localSheetId="0">#REF!</definedName>
    <definedName name="_10314000Nov">#REF!</definedName>
    <definedName name="_10314000Oct" localSheetId="5">#REF!</definedName>
    <definedName name="_10314000Oct" localSheetId="4">#REF!</definedName>
    <definedName name="_10314000Oct" localSheetId="3">#REF!</definedName>
    <definedName name="_10314000Oct" localSheetId="2">#REF!</definedName>
    <definedName name="_10314000Oct" localSheetId="0">#REF!</definedName>
    <definedName name="_10314000Oct">#REF!</definedName>
    <definedName name="_10314000Sep" localSheetId="5">#REF!</definedName>
    <definedName name="_10314000Sep" localSheetId="4">#REF!</definedName>
    <definedName name="_10314000Sep" localSheetId="3">#REF!</definedName>
    <definedName name="_10314000Sep" localSheetId="2">#REF!</definedName>
    <definedName name="_10314000Sep" localSheetId="0">#REF!</definedName>
    <definedName name="_10314000Sep">#REF!</definedName>
    <definedName name="_10315000Apr" localSheetId="5">#REF!</definedName>
    <definedName name="_10315000Apr" localSheetId="4">#REF!</definedName>
    <definedName name="_10315000Apr" localSheetId="3">#REF!</definedName>
    <definedName name="_10315000Apr" localSheetId="2">#REF!</definedName>
    <definedName name="_10315000Apr" localSheetId="0">#REF!</definedName>
    <definedName name="_10315000Apr">#REF!</definedName>
    <definedName name="_10315000Aug" localSheetId="5">#REF!</definedName>
    <definedName name="_10315000Aug" localSheetId="4">#REF!</definedName>
    <definedName name="_10315000Aug" localSheetId="3">#REF!</definedName>
    <definedName name="_10315000Aug" localSheetId="2">#REF!</definedName>
    <definedName name="_10315000Aug" localSheetId="0">#REF!</definedName>
    <definedName name="_10315000Aug">#REF!</definedName>
    <definedName name="_10315000Dec" localSheetId="5">#REF!</definedName>
    <definedName name="_10315000Dec" localSheetId="4">#REF!</definedName>
    <definedName name="_10315000Dec" localSheetId="3">#REF!</definedName>
    <definedName name="_10315000Dec" localSheetId="2">#REF!</definedName>
    <definedName name="_10315000Dec" localSheetId="0">#REF!</definedName>
    <definedName name="_10315000Dec">#REF!</definedName>
    <definedName name="_10315000Feb" localSheetId="5">#REF!</definedName>
    <definedName name="_10315000Feb" localSheetId="4">#REF!</definedName>
    <definedName name="_10315000Feb" localSheetId="3">#REF!</definedName>
    <definedName name="_10315000Feb" localSheetId="2">#REF!</definedName>
    <definedName name="_10315000Feb" localSheetId="0">#REF!</definedName>
    <definedName name="_10315000Feb">#REF!</definedName>
    <definedName name="_10315000Jan" localSheetId="5">#REF!</definedName>
    <definedName name="_10315000Jan" localSheetId="4">#REF!</definedName>
    <definedName name="_10315000Jan" localSheetId="3">#REF!</definedName>
    <definedName name="_10315000Jan" localSheetId="2">#REF!</definedName>
    <definedName name="_10315000Jan" localSheetId="0">#REF!</definedName>
    <definedName name="_10315000Jan">#REF!</definedName>
    <definedName name="_10315000Jul" localSheetId="5">#REF!</definedName>
    <definedName name="_10315000Jul" localSheetId="4">#REF!</definedName>
    <definedName name="_10315000Jul" localSheetId="3">#REF!</definedName>
    <definedName name="_10315000Jul" localSheetId="2">#REF!</definedName>
    <definedName name="_10315000Jul" localSheetId="0">#REF!</definedName>
    <definedName name="_10315000Jul">#REF!</definedName>
    <definedName name="_10315000Jun" localSheetId="5">#REF!</definedName>
    <definedName name="_10315000Jun" localSheetId="4">#REF!</definedName>
    <definedName name="_10315000Jun" localSheetId="3">#REF!</definedName>
    <definedName name="_10315000Jun" localSheetId="2">#REF!</definedName>
    <definedName name="_10315000Jun" localSheetId="0">#REF!</definedName>
    <definedName name="_10315000Jun">#REF!</definedName>
    <definedName name="_10315000Mar" localSheetId="5">#REF!</definedName>
    <definedName name="_10315000Mar" localSheetId="4">#REF!</definedName>
    <definedName name="_10315000Mar" localSheetId="3">#REF!</definedName>
    <definedName name="_10315000Mar" localSheetId="2">#REF!</definedName>
    <definedName name="_10315000Mar" localSheetId="0">#REF!</definedName>
    <definedName name="_10315000Mar">#REF!</definedName>
    <definedName name="_10315000May" localSheetId="5">#REF!</definedName>
    <definedName name="_10315000May" localSheetId="4">#REF!</definedName>
    <definedName name="_10315000May" localSheetId="3">#REF!</definedName>
    <definedName name="_10315000May" localSheetId="2">#REF!</definedName>
    <definedName name="_10315000May" localSheetId="0">#REF!</definedName>
    <definedName name="_10315000May">#REF!</definedName>
    <definedName name="_10315000Nov" localSheetId="5">#REF!</definedName>
    <definedName name="_10315000Nov" localSheetId="4">#REF!</definedName>
    <definedName name="_10315000Nov" localSheetId="3">#REF!</definedName>
    <definedName name="_10315000Nov" localSheetId="2">#REF!</definedName>
    <definedName name="_10315000Nov" localSheetId="0">#REF!</definedName>
    <definedName name="_10315000Nov">#REF!</definedName>
    <definedName name="_10315000Oct" localSheetId="5">#REF!</definedName>
    <definedName name="_10315000Oct" localSheetId="4">#REF!</definedName>
    <definedName name="_10315000Oct" localSheetId="3">#REF!</definedName>
    <definedName name="_10315000Oct" localSheetId="2">#REF!</definedName>
    <definedName name="_10315000Oct" localSheetId="0">#REF!</definedName>
    <definedName name="_10315000Oct">#REF!</definedName>
    <definedName name="_10315000Sep" localSheetId="5">#REF!</definedName>
    <definedName name="_10315000Sep" localSheetId="4">#REF!</definedName>
    <definedName name="_10315000Sep" localSheetId="3">#REF!</definedName>
    <definedName name="_10315000Sep" localSheetId="2">#REF!</definedName>
    <definedName name="_10315000Sep" localSheetId="0">#REF!</definedName>
    <definedName name="_10315000Sep">#REF!</definedName>
    <definedName name="_10316000Apr" localSheetId="5">#REF!</definedName>
    <definedName name="_10316000Apr" localSheetId="4">#REF!</definedName>
    <definedName name="_10316000Apr" localSheetId="3">#REF!</definedName>
    <definedName name="_10316000Apr" localSheetId="2">#REF!</definedName>
    <definedName name="_10316000Apr" localSheetId="0">#REF!</definedName>
    <definedName name="_10316000Apr">#REF!</definedName>
    <definedName name="_10316000Aug" localSheetId="5">#REF!</definedName>
    <definedName name="_10316000Aug" localSheetId="4">#REF!</definedName>
    <definedName name="_10316000Aug" localSheetId="3">#REF!</definedName>
    <definedName name="_10316000Aug" localSheetId="2">#REF!</definedName>
    <definedName name="_10316000Aug" localSheetId="0">#REF!</definedName>
    <definedName name="_10316000Aug">#REF!</definedName>
    <definedName name="_10316000Dec" localSheetId="5">#REF!</definedName>
    <definedName name="_10316000Dec" localSheetId="4">#REF!</definedName>
    <definedName name="_10316000Dec" localSheetId="3">#REF!</definedName>
    <definedName name="_10316000Dec" localSheetId="2">#REF!</definedName>
    <definedName name="_10316000Dec" localSheetId="0">#REF!</definedName>
    <definedName name="_10316000Dec">#REF!</definedName>
    <definedName name="_10316000Feb" localSheetId="5">#REF!</definedName>
    <definedName name="_10316000Feb" localSheetId="4">#REF!</definedName>
    <definedName name="_10316000Feb" localSheetId="3">#REF!</definedName>
    <definedName name="_10316000Feb" localSheetId="2">#REF!</definedName>
    <definedName name="_10316000Feb" localSheetId="0">#REF!</definedName>
    <definedName name="_10316000Feb">#REF!</definedName>
    <definedName name="_10316000Jan" localSheetId="5">#REF!</definedName>
    <definedName name="_10316000Jan" localSheetId="4">#REF!</definedName>
    <definedName name="_10316000Jan" localSheetId="3">#REF!</definedName>
    <definedName name="_10316000Jan" localSheetId="2">#REF!</definedName>
    <definedName name="_10316000Jan" localSheetId="0">#REF!</definedName>
    <definedName name="_10316000Jan">#REF!</definedName>
    <definedName name="_10316000Jul" localSheetId="5">#REF!</definedName>
    <definedName name="_10316000Jul" localSheetId="4">#REF!</definedName>
    <definedName name="_10316000Jul" localSheetId="3">#REF!</definedName>
    <definedName name="_10316000Jul" localSheetId="2">#REF!</definedName>
    <definedName name="_10316000Jul" localSheetId="0">#REF!</definedName>
    <definedName name="_10316000Jul">#REF!</definedName>
    <definedName name="_10316000Jun" localSheetId="5">#REF!</definedName>
    <definedName name="_10316000Jun" localSheetId="4">#REF!</definedName>
    <definedName name="_10316000Jun" localSheetId="3">#REF!</definedName>
    <definedName name="_10316000Jun" localSheetId="2">#REF!</definedName>
    <definedName name="_10316000Jun" localSheetId="0">#REF!</definedName>
    <definedName name="_10316000Jun">#REF!</definedName>
    <definedName name="_10316000Mar" localSheetId="5">#REF!</definedName>
    <definedName name="_10316000Mar" localSheetId="4">#REF!</definedName>
    <definedName name="_10316000Mar" localSheetId="3">#REF!</definedName>
    <definedName name="_10316000Mar" localSheetId="2">#REF!</definedName>
    <definedName name="_10316000Mar" localSheetId="0">#REF!</definedName>
    <definedName name="_10316000Mar">#REF!</definedName>
    <definedName name="_10316000May" localSheetId="5">#REF!</definedName>
    <definedName name="_10316000May" localSheetId="4">#REF!</definedName>
    <definedName name="_10316000May" localSheetId="3">#REF!</definedName>
    <definedName name="_10316000May" localSheetId="2">#REF!</definedName>
    <definedName name="_10316000May" localSheetId="0">#REF!</definedName>
    <definedName name="_10316000May">#REF!</definedName>
    <definedName name="_10316000Nov" localSheetId="5">#REF!</definedName>
    <definedName name="_10316000Nov" localSheetId="4">#REF!</definedName>
    <definedName name="_10316000Nov" localSheetId="3">#REF!</definedName>
    <definedName name="_10316000Nov" localSheetId="2">#REF!</definedName>
    <definedName name="_10316000Nov" localSheetId="0">#REF!</definedName>
    <definedName name="_10316000Nov">#REF!</definedName>
    <definedName name="_10316000Oct" localSheetId="5">#REF!</definedName>
    <definedName name="_10316000Oct" localSheetId="4">#REF!</definedName>
    <definedName name="_10316000Oct" localSheetId="3">#REF!</definedName>
    <definedName name="_10316000Oct" localSheetId="2">#REF!</definedName>
    <definedName name="_10316000Oct" localSheetId="0">#REF!</definedName>
    <definedName name="_10316000Oct">#REF!</definedName>
    <definedName name="_10316000Sep" localSheetId="5">#REF!</definedName>
    <definedName name="_10316000Sep" localSheetId="4">#REF!</definedName>
    <definedName name="_10316000Sep" localSheetId="3">#REF!</definedName>
    <definedName name="_10316000Sep" localSheetId="2">#REF!</definedName>
    <definedName name="_10316000Sep" localSheetId="0">#REF!</definedName>
    <definedName name="_10316000Sep">#REF!</definedName>
    <definedName name="_10340001Apr" localSheetId="5">#REF!</definedName>
    <definedName name="_10340001Apr" localSheetId="4">#REF!</definedName>
    <definedName name="_10340001Apr" localSheetId="3">#REF!</definedName>
    <definedName name="_10340001Apr" localSheetId="2">#REF!</definedName>
    <definedName name="_10340001Apr" localSheetId="0">#REF!</definedName>
    <definedName name="_10340001Apr">#REF!</definedName>
    <definedName name="_10340001Aug" localSheetId="5">#REF!</definedName>
    <definedName name="_10340001Aug" localSheetId="4">#REF!</definedName>
    <definedName name="_10340001Aug" localSheetId="3">#REF!</definedName>
    <definedName name="_10340001Aug" localSheetId="2">#REF!</definedName>
    <definedName name="_10340001Aug" localSheetId="0">#REF!</definedName>
    <definedName name="_10340001Aug">#REF!</definedName>
    <definedName name="_10340001Dec" localSheetId="5">#REF!</definedName>
    <definedName name="_10340001Dec" localSheetId="4">#REF!</definedName>
    <definedName name="_10340001Dec" localSheetId="3">#REF!</definedName>
    <definedName name="_10340001Dec" localSheetId="2">#REF!</definedName>
    <definedName name="_10340001Dec" localSheetId="0">#REF!</definedName>
    <definedName name="_10340001Dec">#REF!</definedName>
    <definedName name="_10340001Feb" localSheetId="5">#REF!</definedName>
    <definedName name="_10340001Feb" localSheetId="4">#REF!</definedName>
    <definedName name="_10340001Feb" localSheetId="3">#REF!</definedName>
    <definedName name="_10340001Feb" localSheetId="2">#REF!</definedName>
    <definedName name="_10340001Feb" localSheetId="0">#REF!</definedName>
    <definedName name="_10340001Feb">#REF!</definedName>
    <definedName name="_10340001Jan" localSheetId="5">#REF!</definedName>
    <definedName name="_10340001Jan" localSheetId="4">#REF!</definedName>
    <definedName name="_10340001Jan" localSheetId="3">#REF!</definedName>
    <definedName name="_10340001Jan" localSheetId="2">#REF!</definedName>
    <definedName name="_10340001Jan" localSheetId="0">#REF!</definedName>
    <definedName name="_10340001Jan">#REF!</definedName>
    <definedName name="_10340001Jul" localSheetId="5">#REF!</definedName>
    <definedName name="_10340001Jul" localSheetId="4">#REF!</definedName>
    <definedName name="_10340001Jul" localSheetId="3">#REF!</definedName>
    <definedName name="_10340001Jul" localSheetId="2">#REF!</definedName>
    <definedName name="_10340001Jul" localSheetId="0">#REF!</definedName>
    <definedName name="_10340001Jul">#REF!</definedName>
    <definedName name="_10340001Jun" localSheetId="5">#REF!</definedName>
    <definedName name="_10340001Jun" localSheetId="4">#REF!</definedName>
    <definedName name="_10340001Jun" localSheetId="3">#REF!</definedName>
    <definedName name="_10340001Jun" localSheetId="2">#REF!</definedName>
    <definedName name="_10340001Jun" localSheetId="0">#REF!</definedName>
    <definedName name="_10340001Jun">#REF!</definedName>
    <definedName name="_10340001Mar" localSheetId="5">#REF!</definedName>
    <definedName name="_10340001Mar" localSheetId="4">#REF!</definedName>
    <definedName name="_10340001Mar" localSheetId="3">#REF!</definedName>
    <definedName name="_10340001Mar" localSheetId="2">#REF!</definedName>
    <definedName name="_10340001Mar" localSheetId="0">#REF!</definedName>
    <definedName name="_10340001Mar">#REF!</definedName>
    <definedName name="_10340001May" localSheetId="5">#REF!</definedName>
    <definedName name="_10340001May" localSheetId="4">#REF!</definedName>
    <definedName name="_10340001May" localSheetId="3">#REF!</definedName>
    <definedName name="_10340001May" localSheetId="2">#REF!</definedName>
    <definedName name="_10340001May" localSheetId="0">#REF!</definedName>
    <definedName name="_10340001May">#REF!</definedName>
    <definedName name="_10340001Nov" localSheetId="5">#REF!</definedName>
    <definedName name="_10340001Nov" localSheetId="4">#REF!</definedName>
    <definedName name="_10340001Nov" localSheetId="3">#REF!</definedName>
    <definedName name="_10340001Nov" localSheetId="2">#REF!</definedName>
    <definedName name="_10340001Nov" localSheetId="0">#REF!</definedName>
    <definedName name="_10340001Nov">#REF!</definedName>
    <definedName name="_10340001Oct" localSheetId="5">#REF!</definedName>
    <definedName name="_10340001Oct" localSheetId="4">#REF!</definedName>
    <definedName name="_10340001Oct" localSheetId="3">#REF!</definedName>
    <definedName name="_10340001Oct" localSheetId="2">#REF!</definedName>
    <definedName name="_10340001Oct" localSheetId="0">#REF!</definedName>
    <definedName name="_10340001Oct">#REF!</definedName>
    <definedName name="_10340001Sep" localSheetId="5">#REF!</definedName>
    <definedName name="_10340001Sep" localSheetId="4">#REF!</definedName>
    <definedName name="_10340001Sep" localSheetId="3">#REF!</definedName>
    <definedName name="_10340001Sep" localSheetId="2">#REF!</definedName>
    <definedName name="_10340001Sep" localSheetId="0">#REF!</definedName>
    <definedName name="_10340001Sep">#REF!</definedName>
    <definedName name="_10340002Apr" localSheetId="5">#REF!</definedName>
    <definedName name="_10340002Apr" localSheetId="4">#REF!</definedName>
    <definedName name="_10340002Apr" localSheetId="3">#REF!</definedName>
    <definedName name="_10340002Apr" localSheetId="2">#REF!</definedName>
    <definedName name="_10340002Apr" localSheetId="0">#REF!</definedName>
    <definedName name="_10340002Apr">#REF!</definedName>
    <definedName name="_10340002Aug" localSheetId="5">#REF!</definedName>
    <definedName name="_10340002Aug" localSheetId="4">#REF!</definedName>
    <definedName name="_10340002Aug" localSheetId="3">#REF!</definedName>
    <definedName name="_10340002Aug" localSheetId="2">#REF!</definedName>
    <definedName name="_10340002Aug" localSheetId="0">#REF!</definedName>
    <definedName name="_10340002Aug">#REF!</definedName>
    <definedName name="_10340002Dec" localSheetId="5">#REF!</definedName>
    <definedName name="_10340002Dec" localSheetId="4">#REF!</definedName>
    <definedName name="_10340002Dec" localSheetId="3">#REF!</definedName>
    <definedName name="_10340002Dec" localSheetId="2">#REF!</definedName>
    <definedName name="_10340002Dec" localSheetId="0">#REF!</definedName>
    <definedName name="_10340002Dec">#REF!</definedName>
    <definedName name="_10340002Feb" localSheetId="5">#REF!</definedName>
    <definedName name="_10340002Feb" localSheetId="4">#REF!</definedName>
    <definedName name="_10340002Feb" localSheetId="3">#REF!</definedName>
    <definedName name="_10340002Feb" localSheetId="2">#REF!</definedName>
    <definedName name="_10340002Feb" localSheetId="0">#REF!</definedName>
    <definedName name="_10340002Feb">#REF!</definedName>
    <definedName name="_10340002Jan" localSheetId="5">#REF!</definedName>
    <definedName name="_10340002Jan" localSheetId="4">#REF!</definedName>
    <definedName name="_10340002Jan" localSheetId="3">#REF!</definedName>
    <definedName name="_10340002Jan" localSheetId="2">#REF!</definedName>
    <definedName name="_10340002Jan" localSheetId="0">#REF!</definedName>
    <definedName name="_10340002Jan">#REF!</definedName>
    <definedName name="_10340002Jul" localSheetId="5">#REF!</definedName>
    <definedName name="_10340002Jul" localSheetId="4">#REF!</definedName>
    <definedName name="_10340002Jul" localSheetId="3">#REF!</definedName>
    <definedName name="_10340002Jul" localSheetId="2">#REF!</definedName>
    <definedName name="_10340002Jul" localSheetId="0">#REF!</definedName>
    <definedName name="_10340002Jul">#REF!</definedName>
    <definedName name="_10340002Jun" localSheetId="5">#REF!</definedName>
    <definedName name="_10340002Jun" localSheetId="4">#REF!</definedName>
    <definedName name="_10340002Jun" localSheetId="3">#REF!</definedName>
    <definedName name="_10340002Jun" localSheetId="2">#REF!</definedName>
    <definedName name="_10340002Jun" localSheetId="0">#REF!</definedName>
    <definedName name="_10340002Jun">#REF!</definedName>
    <definedName name="_10340002Mar" localSheetId="5">#REF!</definedName>
    <definedName name="_10340002Mar" localSheetId="4">#REF!</definedName>
    <definedName name="_10340002Mar" localSheetId="3">#REF!</definedName>
    <definedName name="_10340002Mar" localSheetId="2">#REF!</definedName>
    <definedName name="_10340002Mar" localSheetId="0">#REF!</definedName>
    <definedName name="_10340002Mar">#REF!</definedName>
    <definedName name="_10340002May" localSheetId="5">#REF!</definedName>
    <definedName name="_10340002May" localSheetId="4">#REF!</definedName>
    <definedName name="_10340002May" localSheetId="3">#REF!</definedName>
    <definedName name="_10340002May" localSheetId="2">#REF!</definedName>
    <definedName name="_10340002May" localSheetId="0">#REF!</definedName>
    <definedName name="_10340002May">#REF!</definedName>
    <definedName name="_10340002Nov" localSheetId="5">#REF!</definedName>
    <definedName name="_10340002Nov" localSheetId="4">#REF!</definedName>
    <definedName name="_10340002Nov" localSheetId="3">#REF!</definedName>
    <definedName name="_10340002Nov" localSheetId="2">#REF!</definedName>
    <definedName name="_10340002Nov" localSheetId="0">#REF!</definedName>
    <definedName name="_10340002Nov">#REF!</definedName>
    <definedName name="_10340002Oct" localSheetId="5">#REF!</definedName>
    <definedName name="_10340002Oct" localSheetId="4">#REF!</definedName>
    <definedName name="_10340002Oct" localSheetId="3">#REF!</definedName>
    <definedName name="_10340002Oct" localSheetId="2">#REF!</definedName>
    <definedName name="_10340002Oct" localSheetId="0">#REF!</definedName>
    <definedName name="_10340002Oct">#REF!</definedName>
    <definedName name="_10340002Sep" localSheetId="5">#REF!</definedName>
    <definedName name="_10340002Sep" localSheetId="4">#REF!</definedName>
    <definedName name="_10340002Sep" localSheetId="3">#REF!</definedName>
    <definedName name="_10340002Sep" localSheetId="2">#REF!</definedName>
    <definedName name="_10340002Sep" localSheetId="0">#REF!</definedName>
    <definedName name="_10340002Sep">#REF!</definedName>
    <definedName name="_10341000Apr" localSheetId="5">#REF!</definedName>
    <definedName name="_10341000Apr" localSheetId="4">#REF!</definedName>
    <definedName name="_10341000Apr" localSheetId="3">#REF!</definedName>
    <definedName name="_10341000Apr" localSheetId="2">#REF!</definedName>
    <definedName name="_10341000Apr" localSheetId="0">#REF!</definedName>
    <definedName name="_10341000Apr">#REF!</definedName>
    <definedName name="_10341000Aug" localSheetId="5">#REF!</definedName>
    <definedName name="_10341000Aug" localSheetId="4">#REF!</definedName>
    <definedName name="_10341000Aug" localSheetId="3">#REF!</definedName>
    <definedName name="_10341000Aug" localSheetId="2">#REF!</definedName>
    <definedName name="_10341000Aug" localSheetId="0">#REF!</definedName>
    <definedName name="_10341000Aug">#REF!</definedName>
    <definedName name="_10341000Dec" localSheetId="5">#REF!</definedName>
    <definedName name="_10341000Dec" localSheetId="4">#REF!</definedName>
    <definedName name="_10341000Dec" localSheetId="3">#REF!</definedName>
    <definedName name="_10341000Dec" localSheetId="2">#REF!</definedName>
    <definedName name="_10341000Dec" localSheetId="0">#REF!</definedName>
    <definedName name="_10341000Dec">#REF!</definedName>
    <definedName name="_10341000Feb" localSheetId="5">#REF!</definedName>
    <definedName name="_10341000Feb" localSheetId="4">#REF!</definedName>
    <definedName name="_10341000Feb" localSheetId="3">#REF!</definedName>
    <definedName name="_10341000Feb" localSheetId="2">#REF!</definedName>
    <definedName name="_10341000Feb" localSheetId="0">#REF!</definedName>
    <definedName name="_10341000Feb">#REF!</definedName>
    <definedName name="_10341000Jan" localSheetId="5">#REF!</definedName>
    <definedName name="_10341000Jan" localSheetId="4">#REF!</definedName>
    <definedName name="_10341000Jan" localSheetId="3">#REF!</definedName>
    <definedName name="_10341000Jan" localSheetId="2">#REF!</definedName>
    <definedName name="_10341000Jan" localSheetId="0">#REF!</definedName>
    <definedName name="_10341000Jan">#REF!</definedName>
    <definedName name="_10341000Jul" localSheetId="5">#REF!</definedName>
    <definedName name="_10341000Jul" localSheetId="4">#REF!</definedName>
    <definedName name="_10341000Jul" localSheetId="3">#REF!</definedName>
    <definedName name="_10341000Jul" localSheetId="2">#REF!</definedName>
    <definedName name="_10341000Jul" localSheetId="0">#REF!</definedName>
    <definedName name="_10341000Jul">#REF!</definedName>
    <definedName name="_10341000Jun" localSheetId="5">#REF!</definedName>
    <definedName name="_10341000Jun" localSheetId="4">#REF!</definedName>
    <definedName name="_10341000Jun" localSheetId="3">#REF!</definedName>
    <definedName name="_10341000Jun" localSheetId="2">#REF!</definedName>
    <definedName name="_10341000Jun" localSheetId="0">#REF!</definedName>
    <definedName name="_10341000Jun">#REF!</definedName>
    <definedName name="_10341000Mar" localSheetId="5">#REF!</definedName>
    <definedName name="_10341000Mar" localSheetId="4">#REF!</definedName>
    <definedName name="_10341000Mar" localSheetId="3">#REF!</definedName>
    <definedName name="_10341000Mar" localSheetId="2">#REF!</definedName>
    <definedName name="_10341000Mar" localSheetId="0">#REF!</definedName>
    <definedName name="_10341000Mar">#REF!</definedName>
    <definedName name="_10341000May" localSheetId="5">#REF!</definedName>
    <definedName name="_10341000May" localSheetId="4">#REF!</definedName>
    <definedName name="_10341000May" localSheetId="3">#REF!</definedName>
    <definedName name="_10341000May" localSheetId="2">#REF!</definedName>
    <definedName name="_10341000May" localSheetId="0">#REF!</definedName>
    <definedName name="_10341000May">#REF!</definedName>
    <definedName name="_10341000Nov" localSheetId="5">#REF!</definedName>
    <definedName name="_10341000Nov" localSheetId="4">#REF!</definedName>
    <definedName name="_10341000Nov" localSheetId="3">#REF!</definedName>
    <definedName name="_10341000Nov" localSheetId="2">#REF!</definedName>
    <definedName name="_10341000Nov" localSheetId="0">#REF!</definedName>
    <definedName name="_10341000Nov">#REF!</definedName>
    <definedName name="_10341000Oct" localSheetId="5">#REF!</definedName>
    <definedName name="_10341000Oct" localSheetId="4">#REF!</definedName>
    <definedName name="_10341000Oct" localSheetId="3">#REF!</definedName>
    <definedName name="_10341000Oct" localSheetId="2">#REF!</definedName>
    <definedName name="_10341000Oct" localSheetId="0">#REF!</definedName>
    <definedName name="_10341000Oct">#REF!</definedName>
    <definedName name="_10341000Sep" localSheetId="5">#REF!</definedName>
    <definedName name="_10341000Sep" localSheetId="4">#REF!</definedName>
    <definedName name="_10341000Sep" localSheetId="3">#REF!</definedName>
    <definedName name="_10341000Sep" localSheetId="2">#REF!</definedName>
    <definedName name="_10341000Sep" localSheetId="0">#REF!</definedName>
    <definedName name="_10341000Sep">#REF!</definedName>
    <definedName name="_10342000Apr" localSheetId="5">#REF!</definedName>
    <definedName name="_10342000Apr" localSheetId="4">#REF!</definedName>
    <definedName name="_10342000Apr" localSheetId="3">#REF!</definedName>
    <definedName name="_10342000Apr" localSheetId="2">#REF!</definedName>
    <definedName name="_10342000Apr" localSheetId="0">#REF!</definedName>
    <definedName name="_10342000Apr">#REF!</definedName>
    <definedName name="_10342000Aug" localSheetId="5">#REF!</definedName>
    <definedName name="_10342000Aug" localSheetId="4">#REF!</definedName>
    <definedName name="_10342000Aug" localSheetId="3">#REF!</definedName>
    <definedName name="_10342000Aug" localSheetId="2">#REF!</definedName>
    <definedName name="_10342000Aug" localSheetId="0">#REF!</definedName>
    <definedName name="_10342000Aug">#REF!</definedName>
    <definedName name="_10342000Dec" localSheetId="5">#REF!</definedName>
    <definedName name="_10342000Dec" localSheetId="4">#REF!</definedName>
    <definedName name="_10342000Dec" localSheetId="3">#REF!</definedName>
    <definedName name="_10342000Dec" localSheetId="2">#REF!</definedName>
    <definedName name="_10342000Dec" localSheetId="0">#REF!</definedName>
    <definedName name="_10342000Dec">#REF!</definedName>
    <definedName name="_10342000Feb" localSheetId="5">#REF!</definedName>
    <definedName name="_10342000Feb" localSheetId="4">#REF!</definedName>
    <definedName name="_10342000Feb" localSheetId="3">#REF!</definedName>
    <definedName name="_10342000Feb" localSheetId="2">#REF!</definedName>
    <definedName name="_10342000Feb" localSheetId="0">#REF!</definedName>
    <definedName name="_10342000Feb">#REF!</definedName>
    <definedName name="_10342000Jan" localSheetId="5">#REF!</definedName>
    <definedName name="_10342000Jan" localSheetId="4">#REF!</definedName>
    <definedName name="_10342000Jan" localSheetId="3">#REF!</definedName>
    <definedName name="_10342000Jan" localSheetId="2">#REF!</definedName>
    <definedName name="_10342000Jan" localSheetId="0">#REF!</definedName>
    <definedName name="_10342000Jan">#REF!</definedName>
    <definedName name="_10342000Jul" localSheetId="5">#REF!</definedName>
    <definedName name="_10342000Jul" localSheetId="4">#REF!</definedName>
    <definedName name="_10342000Jul" localSheetId="3">#REF!</definedName>
    <definedName name="_10342000Jul" localSheetId="2">#REF!</definedName>
    <definedName name="_10342000Jul" localSheetId="0">#REF!</definedName>
    <definedName name="_10342000Jul">#REF!</definedName>
    <definedName name="_10342000Jun" localSheetId="5">#REF!</definedName>
    <definedName name="_10342000Jun" localSheetId="4">#REF!</definedName>
    <definedName name="_10342000Jun" localSheetId="3">#REF!</definedName>
    <definedName name="_10342000Jun" localSheetId="2">#REF!</definedName>
    <definedName name="_10342000Jun" localSheetId="0">#REF!</definedName>
    <definedName name="_10342000Jun">#REF!</definedName>
    <definedName name="_10342000Mar" localSheetId="5">#REF!</definedName>
    <definedName name="_10342000Mar" localSheetId="4">#REF!</definedName>
    <definedName name="_10342000Mar" localSheetId="3">#REF!</definedName>
    <definedName name="_10342000Mar" localSheetId="2">#REF!</definedName>
    <definedName name="_10342000Mar" localSheetId="0">#REF!</definedName>
    <definedName name="_10342000Mar">#REF!</definedName>
    <definedName name="_10342000May" localSheetId="5">#REF!</definedName>
    <definedName name="_10342000May" localSheetId="4">#REF!</definedName>
    <definedName name="_10342000May" localSheetId="3">#REF!</definedName>
    <definedName name="_10342000May" localSheetId="2">#REF!</definedName>
    <definedName name="_10342000May" localSheetId="0">#REF!</definedName>
    <definedName name="_10342000May">#REF!</definedName>
    <definedName name="_10342000Nov" localSheetId="5">#REF!</definedName>
    <definedName name="_10342000Nov" localSheetId="4">#REF!</definedName>
    <definedName name="_10342000Nov" localSheetId="3">#REF!</definedName>
    <definedName name="_10342000Nov" localSheetId="2">#REF!</definedName>
    <definedName name="_10342000Nov" localSheetId="0">#REF!</definedName>
    <definedName name="_10342000Nov">#REF!</definedName>
    <definedName name="_10342000Oct" localSheetId="5">#REF!</definedName>
    <definedName name="_10342000Oct" localSheetId="4">#REF!</definedName>
    <definedName name="_10342000Oct" localSheetId="3">#REF!</definedName>
    <definedName name="_10342000Oct" localSheetId="2">#REF!</definedName>
    <definedName name="_10342000Oct" localSheetId="0">#REF!</definedName>
    <definedName name="_10342000Oct">#REF!</definedName>
    <definedName name="_10342000Sep" localSheetId="5">#REF!</definedName>
    <definedName name="_10342000Sep" localSheetId="4">#REF!</definedName>
    <definedName name="_10342000Sep" localSheetId="3">#REF!</definedName>
    <definedName name="_10342000Sep" localSheetId="2">#REF!</definedName>
    <definedName name="_10342000Sep" localSheetId="0">#REF!</definedName>
    <definedName name="_10342000Sep">#REF!</definedName>
    <definedName name="_10343000Apr" localSheetId="5">#REF!</definedName>
    <definedName name="_10343000Apr" localSheetId="4">#REF!</definedName>
    <definedName name="_10343000Apr" localSheetId="3">#REF!</definedName>
    <definedName name="_10343000Apr" localSheetId="2">#REF!</definedName>
    <definedName name="_10343000Apr" localSheetId="0">#REF!</definedName>
    <definedName name="_10343000Apr">#REF!</definedName>
    <definedName name="_10343000Aug" localSheetId="5">#REF!</definedName>
    <definedName name="_10343000Aug" localSheetId="4">#REF!</definedName>
    <definedName name="_10343000Aug" localSheetId="3">#REF!</definedName>
    <definedName name="_10343000Aug" localSheetId="2">#REF!</definedName>
    <definedName name="_10343000Aug" localSheetId="0">#REF!</definedName>
    <definedName name="_10343000Aug">#REF!</definedName>
    <definedName name="_10343000Dec" localSheetId="5">#REF!</definedName>
    <definedName name="_10343000Dec" localSheetId="4">#REF!</definedName>
    <definedName name="_10343000Dec" localSheetId="3">#REF!</definedName>
    <definedName name="_10343000Dec" localSheetId="2">#REF!</definedName>
    <definedName name="_10343000Dec" localSheetId="0">#REF!</definedName>
    <definedName name="_10343000Dec">#REF!</definedName>
    <definedName name="_10343000Feb" localSheetId="5">#REF!</definedName>
    <definedName name="_10343000Feb" localSheetId="4">#REF!</definedName>
    <definedName name="_10343000Feb" localSheetId="3">#REF!</definedName>
    <definedName name="_10343000Feb" localSheetId="2">#REF!</definedName>
    <definedName name="_10343000Feb" localSheetId="0">#REF!</definedName>
    <definedName name="_10343000Feb">#REF!</definedName>
    <definedName name="_10343000Jan" localSheetId="5">#REF!</definedName>
    <definedName name="_10343000Jan" localSheetId="4">#REF!</definedName>
    <definedName name="_10343000Jan" localSheetId="3">#REF!</definedName>
    <definedName name="_10343000Jan" localSheetId="2">#REF!</definedName>
    <definedName name="_10343000Jan" localSheetId="0">#REF!</definedName>
    <definedName name="_10343000Jan">#REF!</definedName>
    <definedName name="_10343000Jul" localSheetId="5">#REF!</definedName>
    <definedName name="_10343000Jul" localSheetId="4">#REF!</definedName>
    <definedName name="_10343000Jul" localSheetId="3">#REF!</definedName>
    <definedName name="_10343000Jul" localSheetId="2">#REF!</definedName>
    <definedName name="_10343000Jul" localSheetId="0">#REF!</definedName>
    <definedName name="_10343000Jul">#REF!</definedName>
    <definedName name="_10343000Jun" localSheetId="5">#REF!</definedName>
    <definedName name="_10343000Jun" localSheetId="4">#REF!</definedName>
    <definedName name="_10343000Jun" localSheetId="3">#REF!</definedName>
    <definedName name="_10343000Jun" localSheetId="2">#REF!</definedName>
    <definedName name="_10343000Jun" localSheetId="0">#REF!</definedName>
    <definedName name="_10343000Jun">#REF!</definedName>
    <definedName name="_10343000Mar" localSheetId="5">#REF!</definedName>
    <definedName name="_10343000Mar" localSheetId="4">#REF!</definedName>
    <definedName name="_10343000Mar" localSheetId="3">#REF!</definedName>
    <definedName name="_10343000Mar" localSheetId="2">#REF!</definedName>
    <definedName name="_10343000Mar" localSheetId="0">#REF!</definedName>
    <definedName name="_10343000Mar">#REF!</definedName>
    <definedName name="_10343000May" localSheetId="5">#REF!</definedName>
    <definedName name="_10343000May" localSheetId="4">#REF!</definedName>
    <definedName name="_10343000May" localSheetId="3">#REF!</definedName>
    <definedName name="_10343000May" localSheetId="2">#REF!</definedName>
    <definedName name="_10343000May" localSheetId="0">#REF!</definedName>
    <definedName name="_10343000May">#REF!</definedName>
    <definedName name="_10343000Nov" localSheetId="5">#REF!</definedName>
    <definedName name="_10343000Nov" localSheetId="4">#REF!</definedName>
    <definedName name="_10343000Nov" localSheetId="3">#REF!</definedName>
    <definedName name="_10343000Nov" localSheetId="2">#REF!</definedName>
    <definedName name="_10343000Nov" localSheetId="0">#REF!</definedName>
    <definedName name="_10343000Nov">#REF!</definedName>
    <definedName name="_10343000Oct" localSheetId="5">#REF!</definedName>
    <definedName name="_10343000Oct" localSheetId="4">#REF!</definedName>
    <definedName name="_10343000Oct" localSheetId="3">#REF!</definedName>
    <definedName name="_10343000Oct" localSheetId="2">#REF!</definedName>
    <definedName name="_10343000Oct" localSheetId="0">#REF!</definedName>
    <definedName name="_10343000Oct">#REF!</definedName>
    <definedName name="_10343000Sep" localSheetId="5">#REF!</definedName>
    <definedName name="_10343000Sep" localSheetId="4">#REF!</definedName>
    <definedName name="_10343000Sep" localSheetId="3">#REF!</definedName>
    <definedName name="_10343000Sep" localSheetId="2">#REF!</definedName>
    <definedName name="_10343000Sep" localSheetId="0">#REF!</definedName>
    <definedName name="_10343000Sep">#REF!</definedName>
    <definedName name="_10344000Apr" localSheetId="5">#REF!</definedName>
    <definedName name="_10344000Apr" localSheetId="4">#REF!</definedName>
    <definedName name="_10344000Apr" localSheetId="3">#REF!</definedName>
    <definedName name="_10344000Apr" localSheetId="2">#REF!</definedName>
    <definedName name="_10344000Apr" localSheetId="0">#REF!</definedName>
    <definedName name="_10344000Apr">#REF!</definedName>
    <definedName name="_10344000Aug" localSheetId="5">#REF!</definedName>
    <definedName name="_10344000Aug" localSheetId="4">#REF!</definedName>
    <definedName name="_10344000Aug" localSheetId="3">#REF!</definedName>
    <definedName name="_10344000Aug" localSheetId="2">#REF!</definedName>
    <definedName name="_10344000Aug" localSheetId="0">#REF!</definedName>
    <definedName name="_10344000Aug">#REF!</definedName>
    <definedName name="_10344000Dec" localSheetId="5">#REF!</definedName>
    <definedName name="_10344000Dec" localSheetId="4">#REF!</definedName>
    <definedName name="_10344000Dec" localSheetId="3">#REF!</definedName>
    <definedName name="_10344000Dec" localSheetId="2">#REF!</definedName>
    <definedName name="_10344000Dec" localSheetId="0">#REF!</definedName>
    <definedName name="_10344000Dec">#REF!</definedName>
    <definedName name="_10344000Feb" localSheetId="5">#REF!</definedName>
    <definedName name="_10344000Feb" localSheetId="4">#REF!</definedName>
    <definedName name="_10344000Feb" localSheetId="3">#REF!</definedName>
    <definedName name="_10344000Feb" localSheetId="2">#REF!</definedName>
    <definedName name="_10344000Feb" localSheetId="0">#REF!</definedName>
    <definedName name="_10344000Feb">#REF!</definedName>
    <definedName name="_10344000Jan" localSheetId="5">#REF!</definedName>
    <definedName name="_10344000Jan" localSheetId="4">#REF!</definedName>
    <definedName name="_10344000Jan" localSheetId="3">#REF!</definedName>
    <definedName name="_10344000Jan" localSheetId="2">#REF!</definedName>
    <definedName name="_10344000Jan" localSheetId="0">#REF!</definedName>
    <definedName name="_10344000Jan">#REF!</definedName>
    <definedName name="_10344000Jul" localSheetId="5">#REF!</definedName>
    <definedName name="_10344000Jul" localSheetId="4">#REF!</definedName>
    <definedName name="_10344000Jul" localSheetId="3">#REF!</definedName>
    <definedName name="_10344000Jul" localSheetId="2">#REF!</definedName>
    <definedName name="_10344000Jul" localSheetId="0">#REF!</definedName>
    <definedName name="_10344000Jul">#REF!</definedName>
    <definedName name="_10344000Jun" localSheetId="5">#REF!</definedName>
    <definedName name="_10344000Jun" localSheetId="4">#REF!</definedName>
    <definedName name="_10344000Jun" localSheetId="3">#REF!</definedName>
    <definedName name="_10344000Jun" localSheetId="2">#REF!</definedName>
    <definedName name="_10344000Jun" localSheetId="0">#REF!</definedName>
    <definedName name="_10344000Jun">#REF!</definedName>
    <definedName name="_10344000Mar" localSheetId="5">#REF!</definedName>
    <definedName name="_10344000Mar" localSheetId="4">#REF!</definedName>
    <definedName name="_10344000Mar" localSheetId="3">#REF!</definedName>
    <definedName name="_10344000Mar" localSheetId="2">#REF!</definedName>
    <definedName name="_10344000Mar" localSheetId="0">#REF!</definedName>
    <definedName name="_10344000Mar">#REF!</definedName>
    <definedName name="_10344000May" localSheetId="5">#REF!</definedName>
    <definedName name="_10344000May" localSheetId="4">#REF!</definedName>
    <definedName name="_10344000May" localSheetId="3">#REF!</definedName>
    <definedName name="_10344000May" localSheetId="2">#REF!</definedName>
    <definedName name="_10344000May" localSheetId="0">#REF!</definedName>
    <definedName name="_10344000May">#REF!</definedName>
    <definedName name="_10344000Nov" localSheetId="5">#REF!</definedName>
    <definedName name="_10344000Nov" localSheetId="4">#REF!</definedName>
    <definedName name="_10344000Nov" localSheetId="3">#REF!</definedName>
    <definedName name="_10344000Nov" localSheetId="2">#REF!</definedName>
    <definedName name="_10344000Nov" localSheetId="0">#REF!</definedName>
    <definedName name="_10344000Nov">#REF!</definedName>
    <definedName name="_10344000Oct" localSheetId="5">#REF!</definedName>
    <definedName name="_10344000Oct" localSheetId="4">#REF!</definedName>
    <definedName name="_10344000Oct" localSheetId="3">#REF!</definedName>
    <definedName name="_10344000Oct" localSheetId="2">#REF!</definedName>
    <definedName name="_10344000Oct" localSheetId="0">#REF!</definedName>
    <definedName name="_10344000Oct">#REF!</definedName>
    <definedName name="_10344000Sep" localSheetId="5">#REF!</definedName>
    <definedName name="_10344000Sep" localSheetId="4">#REF!</definedName>
    <definedName name="_10344000Sep" localSheetId="3">#REF!</definedName>
    <definedName name="_10344000Sep" localSheetId="2">#REF!</definedName>
    <definedName name="_10344000Sep" localSheetId="0">#REF!</definedName>
    <definedName name="_10344000Sep">#REF!</definedName>
    <definedName name="_10345000Apr" localSheetId="5">#REF!</definedName>
    <definedName name="_10345000Apr" localSheetId="4">#REF!</definedName>
    <definedName name="_10345000Apr" localSheetId="3">#REF!</definedName>
    <definedName name="_10345000Apr" localSheetId="2">#REF!</definedName>
    <definedName name="_10345000Apr" localSheetId="0">#REF!</definedName>
    <definedName name="_10345000Apr">#REF!</definedName>
    <definedName name="_10345000Aug" localSheetId="5">#REF!</definedName>
    <definedName name="_10345000Aug" localSheetId="4">#REF!</definedName>
    <definedName name="_10345000Aug" localSheetId="3">#REF!</definedName>
    <definedName name="_10345000Aug" localSheetId="2">#REF!</definedName>
    <definedName name="_10345000Aug" localSheetId="0">#REF!</definedName>
    <definedName name="_10345000Aug">#REF!</definedName>
    <definedName name="_10345000Dec" localSheetId="5">#REF!</definedName>
    <definedName name="_10345000Dec" localSheetId="4">#REF!</definedName>
    <definedName name="_10345000Dec" localSheetId="3">#REF!</definedName>
    <definedName name="_10345000Dec" localSheetId="2">#REF!</definedName>
    <definedName name="_10345000Dec" localSheetId="0">#REF!</definedName>
    <definedName name="_10345000Dec">#REF!</definedName>
    <definedName name="_10345000Feb" localSheetId="5">#REF!</definedName>
    <definedName name="_10345000Feb" localSheetId="4">#REF!</definedName>
    <definedName name="_10345000Feb" localSheetId="3">#REF!</definedName>
    <definedName name="_10345000Feb" localSheetId="2">#REF!</definedName>
    <definedName name="_10345000Feb" localSheetId="0">#REF!</definedName>
    <definedName name="_10345000Feb">#REF!</definedName>
    <definedName name="_10345000Jan" localSheetId="5">#REF!</definedName>
    <definedName name="_10345000Jan" localSheetId="4">#REF!</definedName>
    <definedName name="_10345000Jan" localSheetId="3">#REF!</definedName>
    <definedName name="_10345000Jan" localSheetId="2">#REF!</definedName>
    <definedName name="_10345000Jan" localSheetId="0">#REF!</definedName>
    <definedName name="_10345000Jan">#REF!</definedName>
    <definedName name="_10345000Jul" localSheetId="5">#REF!</definedName>
    <definedName name="_10345000Jul" localSheetId="4">#REF!</definedName>
    <definedName name="_10345000Jul" localSheetId="3">#REF!</definedName>
    <definedName name="_10345000Jul" localSheetId="2">#REF!</definedName>
    <definedName name="_10345000Jul" localSheetId="0">#REF!</definedName>
    <definedName name="_10345000Jul">#REF!</definedName>
    <definedName name="_10345000Jun" localSheetId="5">#REF!</definedName>
    <definedName name="_10345000Jun" localSheetId="4">#REF!</definedName>
    <definedName name="_10345000Jun" localSheetId="3">#REF!</definedName>
    <definedName name="_10345000Jun" localSheetId="2">#REF!</definedName>
    <definedName name="_10345000Jun" localSheetId="0">#REF!</definedName>
    <definedName name="_10345000Jun">#REF!</definedName>
    <definedName name="_10345000Mar" localSheetId="5">#REF!</definedName>
    <definedName name="_10345000Mar" localSheetId="4">#REF!</definedName>
    <definedName name="_10345000Mar" localSheetId="3">#REF!</definedName>
    <definedName name="_10345000Mar" localSheetId="2">#REF!</definedName>
    <definedName name="_10345000Mar" localSheetId="0">#REF!</definedName>
    <definedName name="_10345000Mar">#REF!</definedName>
    <definedName name="_10345000May" localSheetId="5">#REF!</definedName>
    <definedName name="_10345000May" localSheetId="4">#REF!</definedName>
    <definedName name="_10345000May" localSheetId="3">#REF!</definedName>
    <definedName name="_10345000May" localSheetId="2">#REF!</definedName>
    <definedName name="_10345000May" localSheetId="0">#REF!</definedName>
    <definedName name="_10345000May">#REF!</definedName>
    <definedName name="_10345000Nov" localSheetId="5">#REF!</definedName>
    <definedName name="_10345000Nov" localSheetId="4">#REF!</definedName>
    <definedName name="_10345000Nov" localSheetId="3">#REF!</definedName>
    <definedName name="_10345000Nov" localSheetId="2">#REF!</definedName>
    <definedName name="_10345000Nov" localSheetId="0">#REF!</definedName>
    <definedName name="_10345000Nov">#REF!</definedName>
    <definedName name="_10345000Oct" localSheetId="5">#REF!</definedName>
    <definedName name="_10345000Oct" localSheetId="4">#REF!</definedName>
    <definedName name="_10345000Oct" localSheetId="3">#REF!</definedName>
    <definedName name="_10345000Oct" localSheetId="2">#REF!</definedName>
    <definedName name="_10345000Oct" localSheetId="0">#REF!</definedName>
    <definedName name="_10345000Oct">#REF!</definedName>
    <definedName name="_10345000Sep" localSheetId="5">#REF!</definedName>
    <definedName name="_10345000Sep" localSheetId="4">#REF!</definedName>
    <definedName name="_10345000Sep" localSheetId="3">#REF!</definedName>
    <definedName name="_10345000Sep" localSheetId="2">#REF!</definedName>
    <definedName name="_10345000Sep" localSheetId="0">#REF!</definedName>
    <definedName name="_10345000Sep">#REF!</definedName>
    <definedName name="_10346000Apr" localSheetId="5">#REF!</definedName>
    <definedName name="_10346000Apr" localSheetId="4">#REF!</definedName>
    <definedName name="_10346000Apr" localSheetId="3">#REF!</definedName>
    <definedName name="_10346000Apr" localSheetId="2">#REF!</definedName>
    <definedName name="_10346000Apr" localSheetId="0">#REF!</definedName>
    <definedName name="_10346000Apr">#REF!</definedName>
    <definedName name="_10346000Aug" localSheetId="5">#REF!</definedName>
    <definedName name="_10346000Aug" localSheetId="4">#REF!</definedName>
    <definedName name="_10346000Aug" localSheetId="3">#REF!</definedName>
    <definedName name="_10346000Aug" localSheetId="2">#REF!</definedName>
    <definedName name="_10346000Aug" localSheetId="0">#REF!</definedName>
    <definedName name="_10346000Aug">#REF!</definedName>
    <definedName name="_10346000Dec" localSheetId="5">#REF!</definedName>
    <definedName name="_10346000Dec" localSheetId="4">#REF!</definedName>
    <definedName name="_10346000Dec" localSheetId="3">#REF!</definedName>
    <definedName name="_10346000Dec" localSheetId="2">#REF!</definedName>
    <definedName name="_10346000Dec" localSheetId="0">#REF!</definedName>
    <definedName name="_10346000Dec">#REF!</definedName>
    <definedName name="_10346000Feb" localSheetId="5">#REF!</definedName>
    <definedName name="_10346000Feb" localSheetId="4">#REF!</definedName>
    <definedName name="_10346000Feb" localSheetId="3">#REF!</definedName>
    <definedName name="_10346000Feb" localSheetId="2">#REF!</definedName>
    <definedName name="_10346000Feb" localSheetId="0">#REF!</definedName>
    <definedName name="_10346000Feb">#REF!</definedName>
    <definedName name="_10346000Jan" localSheetId="5">#REF!</definedName>
    <definedName name="_10346000Jan" localSheetId="4">#REF!</definedName>
    <definedName name="_10346000Jan" localSheetId="3">#REF!</definedName>
    <definedName name="_10346000Jan" localSheetId="2">#REF!</definedName>
    <definedName name="_10346000Jan" localSheetId="0">#REF!</definedName>
    <definedName name="_10346000Jan">#REF!</definedName>
    <definedName name="_10346000Jul" localSheetId="5">#REF!</definedName>
    <definedName name="_10346000Jul" localSheetId="4">#REF!</definedName>
    <definedName name="_10346000Jul" localSheetId="3">#REF!</definedName>
    <definedName name="_10346000Jul" localSheetId="2">#REF!</definedName>
    <definedName name="_10346000Jul" localSheetId="0">#REF!</definedName>
    <definedName name="_10346000Jul">#REF!</definedName>
    <definedName name="_10346000Jun" localSheetId="5">#REF!</definedName>
    <definedName name="_10346000Jun" localSheetId="4">#REF!</definedName>
    <definedName name="_10346000Jun" localSheetId="3">#REF!</definedName>
    <definedName name="_10346000Jun" localSheetId="2">#REF!</definedName>
    <definedName name="_10346000Jun" localSheetId="0">#REF!</definedName>
    <definedName name="_10346000Jun">#REF!</definedName>
    <definedName name="_10346000Mar" localSheetId="5">#REF!</definedName>
    <definedName name="_10346000Mar" localSheetId="4">#REF!</definedName>
    <definedName name="_10346000Mar" localSheetId="3">#REF!</definedName>
    <definedName name="_10346000Mar" localSheetId="2">#REF!</definedName>
    <definedName name="_10346000Mar" localSheetId="0">#REF!</definedName>
    <definedName name="_10346000Mar">#REF!</definedName>
    <definedName name="_10346000May" localSheetId="5">#REF!</definedName>
    <definedName name="_10346000May" localSheetId="4">#REF!</definedName>
    <definedName name="_10346000May" localSheetId="3">#REF!</definedName>
    <definedName name="_10346000May" localSheetId="2">#REF!</definedName>
    <definedName name="_10346000May" localSheetId="0">#REF!</definedName>
    <definedName name="_10346000May">#REF!</definedName>
    <definedName name="_10346000Nov" localSheetId="5">#REF!</definedName>
    <definedName name="_10346000Nov" localSheetId="4">#REF!</definedName>
    <definedName name="_10346000Nov" localSheetId="3">#REF!</definedName>
    <definedName name="_10346000Nov" localSheetId="2">#REF!</definedName>
    <definedName name="_10346000Nov" localSheetId="0">#REF!</definedName>
    <definedName name="_10346000Nov">#REF!</definedName>
    <definedName name="_10346000Oct" localSheetId="5">#REF!</definedName>
    <definedName name="_10346000Oct" localSheetId="4">#REF!</definedName>
    <definedName name="_10346000Oct" localSheetId="3">#REF!</definedName>
    <definedName name="_10346000Oct" localSheetId="2">#REF!</definedName>
    <definedName name="_10346000Oct" localSheetId="0">#REF!</definedName>
    <definedName name="_10346000Oct">#REF!</definedName>
    <definedName name="_10346000Sep" localSheetId="5">#REF!</definedName>
    <definedName name="_10346000Sep" localSheetId="4">#REF!</definedName>
    <definedName name="_10346000Sep" localSheetId="3">#REF!</definedName>
    <definedName name="_10346000Sep" localSheetId="2">#REF!</definedName>
    <definedName name="_10346000Sep" localSheetId="0">#REF!</definedName>
    <definedName name="_10346000Sep">#REF!</definedName>
    <definedName name="_10350001Apr" localSheetId="5">#REF!</definedName>
    <definedName name="_10350001Apr" localSheetId="4">#REF!</definedName>
    <definedName name="_10350001Apr" localSheetId="3">#REF!</definedName>
    <definedName name="_10350001Apr" localSheetId="2">#REF!</definedName>
    <definedName name="_10350001Apr" localSheetId="0">#REF!</definedName>
    <definedName name="_10350001Apr">#REF!</definedName>
    <definedName name="_10350001Aug" localSheetId="5">#REF!</definedName>
    <definedName name="_10350001Aug" localSheetId="4">#REF!</definedName>
    <definedName name="_10350001Aug" localSheetId="3">#REF!</definedName>
    <definedName name="_10350001Aug" localSheetId="2">#REF!</definedName>
    <definedName name="_10350001Aug" localSheetId="0">#REF!</definedName>
    <definedName name="_10350001Aug">#REF!</definedName>
    <definedName name="_10350001Dec" localSheetId="5">#REF!</definedName>
    <definedName name="_10350001Dec" localSheetId="4">#REF!</definedName>
    <definedName name="_10350001Dec" localSheetId="3">#REF!</definedName>
    <definedName name="_10350001Dec" localSheetId="2">#REF!</definedName>
    <definedName name="_10350001Dec" localSheetId="0">#REF!</definedName>
    <definedName name="_10350001Dec">#REF!</definedName>
    <definedName name="_10350001Feb" localSheetId="5">#REF!</definedName>
    <definedName name="_10350001Feb" localSheetId="4">#REF!</definedName>
    <definedName name="_10350001Feb" localSheetId="3">#REF!</definedName>
    <definedName name="_10350001Feb" localSheetId="2">#REF!</definedName>
    <definedName name="_10350001Feb" localSheetId="0">#REF!</definedName>
    <definedName name="_10350001Feb">#REF!</definedName>
    <definedName name="_10350001Jan" localSheetId="5">#REF!</definedName>
    <definedName name="_10350001Jan" localSheetId="4">#REF!</definedName>
    <definedName name="_10350001Jan" localSheetId="3">#REF!</definedName>
    <definedName name="_10350001Jan" localSheetId="2">#REF!</definedName>
    <definedName name="_10350001Jan" localSheetId="0">#REF!</definedName>
    <definedName name="_10350001Jan">#REF!</definedName>
    <definedName name="_10350001Jul" localSheetId="5">#REF!</definedName>
    <definedName name="_10350001Jul" localSheetId="4">#REF!</definedName>
    <definedName name="_10350001Jul" localSheetId="3">#REF!</definedName>
    <definedName name="_10350001Jul" localSheetId="2">#REF!</definedName>
    <definedName name="_10350001Jul" localSheetId="0">#REF!</definedName>
    <definedName name="_10350001Jul">#REF!</definedName>
    <definedName name="_10350001Jun" localSheetId="5">#REF!</definedName>
    <definedName name="_10350001Jun" localSheetId="4">#REF!</definedName>
    <definedName name="_10350001Jun" localSheetId="3">#REF!</definedName>
    <definedName name="_10350001Jun" localSheetId="2">#REF!</definedName>
    <definedName name="_10350001Jun" localSheetId="0">#REF!</definedName>
    <definedName name="_10350001Jun">#REF!</definedName>
    <definedName name="_10350001Mar" localSheetId="5">#REF!</definedName>
    <definedName name="_10350001Mar" localSheetId="4">#REF!</definedName>
    <definedName name="_10350001Mar" localSheetId="3">#REF!</definedName>
    <definedName name="_10350001Mar" localSheetId="2">#REF!</definedName>
    <definedName name="_10350001Mar" localSheetId="0">#REF!</definedName>
    <definedName name="_10350001Mar">#REF!</definedName>
    <definedName name="_10350001May" localSheetId="5">#REF!</definedName>
    <definedName name="_10350001May" localSheetId="4">#REF!</definedName>
    <definedName name="_10350001May" localSheetId="3">#REF!</definedName>
    <definedName name="_10350001May" localSheetId="2">#REF!</definedName>
    <definedName name="_10350001May" localSheetId="0">#REF!</definedName>
    <definedName name="_10350001May">#REF!</definedName>
    <definedName name="_10350001Nov" localSheetId="5">#REF!</definedName>
    <definedName name="_10350001Nov" localSheetId="4">#REF!</definedName>
    <definedName name="_10350001Nov" localSheetId="3">#REF!</definedName>
    <definedName name="_10350001Nov" localSheetId="2">#REF!</definedName>
    <definedName name="_10350001Nov" localSheetId="0">#REF!</definedName>
    <definedName name="_10350001Nov">#REF!</definedName>
    <definedName name="_10350001Oct" localSheetId="5">#REF!</definedName>
    <definedName name="_10350001Oct" localSheetId="4">#REF!</definedName>
    <definedName name="_10350001Oct" localSheetId="3">#REF!</definedName>
    <definedName name="_10350001Oct" localSheetId="2">#REF!</definedName>
    <definedName name="_10350001Oct" localSheetId="0">#REF!</definedName>
    <definedName name="_10350001Oct">#REF!</definedName>
    <definedName name="_10350001Sep" localSheetId="5">#REF!</definedName>
    <definedName name="_10350001Sep" localSheetId="4">#REF!</definedName>
    <definedName name="_10350001Sep" localSheetId="3">#REF!</definedName>
    <definedName name="_10350001Sep" localSheetId="2">#REF!</definedName>
    <definedName name="_10350001Sep" localSheetId="0">#REF!</definedName>
    <definedName name="_10350001Sep">#REF!</definedName>
    <definedName name="_10350002Apr" localSheetId="5">#REF!</definedName>
    <definedName name="_10350002Apr" localSheetId="4">#REF!</definedName>
    <definedName name="_10350002Apr" localSheetId="3">#REF!</definedName>
    <definedName name="_10350002Apr" localSheetId="2">#REF!</definedName>
    <definedName name="_10350002Apr" localSheetId="0">#REF!</definedName>
    <definedName name="_10350002Apr">#REF!</definedName>
    <definedName name="_10350002Aug" localSheetId="5">#REF!</definedName>
    <definedName name="_10350002Aug" localSheetId="4">#REF!</definedName>
    <definedName name="_10350002Aug" localSheetId="3">#REF!</definedName>
    <definedName name="_10350002Aug" localSheetId="2">#REF!</definedName>
    <definedName name="_10350002Aug" localSheetId="0">#REF!</definedName>
    <definedName name="_10350002Aug">#REF!</definedName>
    <definedName name="_10350002Dec" localSheetId="5">#REF!</definedName>
    <definedName name="_10350002Dec" localSheetId="4">#REF!</definedName>
    <definedName name="_10350002Dec" localSheetId="3">#REF!</definedName>
    <definedName name="_10350002Dec" localSheetId="2">#REF!</definedName>
    <definedName name="_10350002Dec" localSheetId="0">#REF!</definedName>
    <definedName name="_10350002Dec">#REF!</definedName>
    <definedName name="_10350002Feb" localSheetId="5">#REF!</definedName>
    <definedName name="_10350002Feb" localSheetId="4">#REF!</definedName>
    <definedName name="_10350002Feb" localSheetId="3">#REF!</definedName>
    <definedName name="_10350002Feb" localSheetId="2">#REF!</definedName>
    <definedName name="_10350002Feb" localSheetId="0">#REF!</definedName>
    <definedName name="_10350002Feb">#REF!</definedName>
    <definedName name="_10350002Jan" localSheetId="5">#REF!</definedName>
    <definedName name="_10350002Jan" localSheetId="4">#REF!</definedName>
    <definedName name="_10350002Jan" localSheetId="3">#REF!</definedName>
    <definedName name="_10350002Jan" localSheetId="2">#REF!</definedName>
    <definedName name="_10350002Jan" localSheetId="0">#REF!</definedName>
    <definedName name="_10350002Jan">#REF!</definedName>
    <definedName name="_10350002Jul" localSheetId="5">#REF!</definedName>
    <definedName name="_10350002Jul" localSheetId="4">#REF!</definedName>
    <definedName name="_10350002Jul" localSheetId="3">#REF!</definedName>
    <definedName name="_10350002Jul" localSheetId="2">#REF!</definedName>
    <definedName name="_10350002Jul" localSheetId="0">#REF!</definedName>
    <definedName name="_10350002Jul">#REF!</definedName>
    <definedName name="_10350002Jun" localSheetId="5">#REF!</definedName>
    <definedName name="_10350002Jun" localSheetId="4">#REF!</definedName>
    <definedName name="_10350002Jun" localSheetId="3">#REF!</definedName>
    <definedName name="_10350002Jun" localSheetId="2">#REF!</definedName>
    <definedName name="_10350002Jun" localSheetId="0">#REF!</definedName>
    <definedName name="_10350002Jun">#REF!</definedName>
    <definedName name="_10350002Mar" localSheetId="5">#REF!</definedName>
    <definedName name="_10350002Mar" localSheetId="4">#REF!</definedName>
    <definedName name="_10350002Mar" localSheetId="3">#REF!</definedName>
    <definedName name="_10350002Mar" localSheetId="2">#REF!</definedName>
    <definedName name="_10350002Mar" localSheetId="0">#REF!</definedName>
    <definedName name="_10350002Mar">#REF!</definedName>
    <definedName name="_10350002May" localSheetId="5">#REF!</definedName>
    <definedName name="_10350002May" localSheetId="4">#REF!</definedName>
    <definedName name="_10350002May" localSheetId="3">#REF!</definedName>
    <definedName name="_10350002May" localSheetId="2">#REF!</definedName>
    <definedName name="_10350002May" localSheetId="0">#REF!</definedName>
    <definedName name="_10350002May">#REF!</definedName>
    <definedName name="_10350002Nov" localSheetId="5">#REF!</definedName>
    <definedName name="_10350002Nov" localSheetId="4">#REF!</definedName>
    <definedName name="_10350002Nov" localSheetId="3">#REF!</definedName>
    <definedName name="_10350002Nov" localSheetId="2">#REF!</definedName>
    <definedName name="_10350002Nov" localSheetId="0">#REF!</definedName>
    <definedName name="_10350002Nov">#REF!</definedName>
    <definedName name="_10350002Oct" localSheetId="5">#REF!</definedName>
    <definedName name="_10350002Oct" localSheetId="4">#REF!</definedName>
    <definedName name="_10350002Oct" localSheetId="3">#REF!</definedName>
    <definedName name="_10350002Oct" localSheetId="2">#REF!</definedName>
    <definedName name="_10350002Oct" localSheetId="0">#REF!</definedName>
    <definedName name="_10350002Oct">#REF!</definedName>
    <definedName name="_10350002Sep" localSheetId="5">#REF!</definedName>
    <definedName name="_10350002Sep" localSheetId="4">#REF!</definedName>
    <definedName name="_10350002Sep" localSheetId="3">#REF!</definedName>
    <definedName name="_10350002Sep" localSheetId="2">#REF!</definedName>
    <definedName name="_10350002Sep" localSheetId="0">#REF!</definedName>
    <definedName name="_10350002Sep">#REF!</definedName>
    <definedName name="_10352000Apr" localSheetId="5">#REF!</definedName>
    <definedName name="_10352000Apr" localSheetId="4">#REF!</definedName>
    <definedName name="_10352000Apr" localSheetId="3">#REF!</definedName>
    <definedName name="_10352000Apr" localSheetId="2">#REF!</definedName>
    <definedName name="_10352000Apr" localSheetId="0">#REF!</definedName>
    <definedName name="_10352000Apr">#REF!</definedName>
    <definedName name="_10352000Aug" localSheetId="5">#REF!</definedName>
    <definedName name="_10352000Aug" localSheetId="4">#REF!</definedName>
    <definedName name="_10352000Aug" localSheetId="3">#REF!</definedName>
    <definedName name="_10352000Aug" localSheetId="2">#REF!</definedName>
    <definedName name="_10352000Aug" localSheetId="0">#REF!</definedName>
    <definedName name="_10352000Aug">#REF!</definedName>
    <definedName name="_10352000Dec" localSheetId="5">#REF!</definedName>
    <definedName name="_10352000Dec" localSheetId="4">#REF!</definedName>
    <definedName name="_10352000Dec" localSheetId="3">#REF!</definedName>
    <definedName name="_10352000Dec" localSheetId="2">#REF!</definedName>
    <definedName name="_10352000Dec" localSheetId="0">#REF!</definedName>
    <definedName name="_10352000Dec">#REF!</definedName>
    <definedName name="_10352000Feb" localSheetId="5">#REF!</definedName>
    <definedName name="_10352000Feb" localSheetId="4">#REF!</definedName>
    <definedName name="_10352000Feb" localSheetId="3">#REF!</definedName>
    <definedName name="_10352000Feb" localSheetId="2">#REF!</definedName>
    <definedName name="_10352000Feb" localSheetId="0">#REF!</definedName>
    <definedName name="_10352000Feb">#REF!</definedName>
    <definedName name="_10352000Jan" localSheetId="5">#REF!</definedName>
    <definedName name="_10352000Jan" localSheetId="4">#REF!</definedName>
    <definedName name="_10352000Jan" localSheetId="3">#REF!</definedName>
    <definedName name="_10352000Jan" localSheetId="2">#REF!</definedName>
    <definedName name="_10352000Jan" localSheetId="0">#REF!</definedName>
    <definedName name="_10352000Jan">#REF!</definedName>
    <definedName name="_10352000Jul" localSheetId="5">#REF!</definedName>
    <definedName name="_10352000Jul" localSheetId="4">#REF!</definedName>
    <definedName name="_10352000Jul" localSheetId="3">#REF!</definedName>
    <definedName name="_10352000Jul" localSheetId="2">#REF!</definedName>
    <definedName name="_10352000Jul" localSheetId="0">#REF!</definedName>
    <definedName name="_10352000Jul">#REF!</definedName>
    <definedName name="_10352000Jun" localSheetId="5">#REF!</definedName>
    <definedName name="_10352000Jun" localSheetId="4">#REF!</definedName>
    <definedName name="_10352000Jun" localSheetId="3">#REF!</definedName>
    <definedName name="_10352000Jun" localSheetId="2">#REF!</definedName>
    <definedName name="_10352000Jun" localSheetId="0">#REF!</definedName>
    <definedName name="_10352000Jun">#REF!</definedName>
    <definedName name="_10352000Mar" localSheetId="5">#REF!</definedName>
    <definedName name="_10352000Mar" localSheetId="4">#REF!</definedName>
    <definedName name="_10352000Mar" localSheetId="3">#REF!</definedName>
    <definedName name="_10352000Mar" localSheetId="2">#REF!</definedName>
    <definedName name="_10352000Mar" localSheetId="0">#REF!</definedName>
    <definedName name="_10352000Mar">#REF!</definedName>
    <definedName name="_10352000May" localSheetId="5">#REF!</definedName>
    <definedName name="_10352000May" localSheetId="4">#REF!</definedName>
    <definedName name="_10352000May" localSheetId="3">#REF!</definedName>
    <definedName name="_10352000May" localSheetId="2">#REF!</definedName>
    <definedName name="_10352000May" localSheetId="0">#REF!</definedName>
    <definedName name="_10352000May">#REF!</definedName>
    <definedName name="_10352000Nov" localSheetId="5">#REF!</definedName>
    <definedName name="_10352000Nov" localSheetId="4">#REF!</definedName>
    <definedName name="_10352000Nov" localSheetId="3">#REF!</definedName>
    <definedName name="_10352000Nov" localSheetId="2">#REF!</definedName>
    <definedName name="_10352000Nov" localSheetId="0">#REF!</definedName>
    <definedName name="_10352000Nov">#REF!</definedName>
    <definedName name="_10352000Oct" localSheetId="5">#REF!</definedName>
    <definedName name="_10352000Oct" localSheetId="4">#REF!</definedName>
    <definedName name="_10352000Oct" localSheetId="3">#REF!</definedName>
    <definedName name="_10352000Oct" localSheetId="2">#REF!</definedName>
    <definedName name="_10352000Oct" localSheetId="0">#REF!</definedName>
    <definedName name="_10352000Oct">#REF!</definedName>
    <definedName name="_10352000Sep" localSheetId="5">#REF!</definedName>
    <definedName name="_10352000Sep" localSheetId="4">#REF!</definedName>
    <definedName name="_10352000Sep" localSheetId="3">#REF!</definedName>
    <definedName name="_10352000Sep" localSheetId="2">#REF!</definedName>
    <definedName name="_10352000Sep" localSheetId="0">#REF!</definedName>
    <definedName name="_10352000Sep">#REF!</definedName>
    <definedName name="_10353000Apr" localSheetId="5">#REF!</definedName>
    <definedName name="_10353000Apr" localSheetId="4">#REF!</definedName>
    <definedName name="_10353000Apr" localSheetId="3">#REF!</definedName>
    <definedName name="_10353000Apr" localSheetId="2">#REF!</definedName>
    <definedName name="_10353000Apr" localSheetId="0">#REF!</definedName>
    <definedName name="_10353000Apr">#REF!</definedName>
    <definedName name="_10353000Aug" localSheetId="5">#REF!</definedName>
    <definedName name="_10353000Aug" localSheetId="4">#REF!</definedName>
    <definedName name="_10353000Aug" localSheetId="3">#REF!</definedName>
    <definedName name="_10353000Aug" localSheetId="2">#REF!</definedName>
    <definedName name="_10353000Aug" localSheetId="0">#REF!</definedName>
    <definedName name="_10353000Aug">#REF!</definedName>
    <definedName name="_10353000Dec" localSheetId="5">#REF!</definedName>
    <definedName name="_10353000Dec" localSheetId="4">#REF!</definedName>
    <definedName name="_10353000Dec" localSheetId="3">#REF!</definedName>
    <definedName name="_10353000Dec" localSheetId="2">#REF!</definedName>
    <definedName name="_10353000Dec" localSheetId="0">#REF!</definedName>
    <definedName name="_10353000Dec">#REF!</definedName>
    <definedName name="_10353000Feb" localSheetId="5">#REF!</definedName>
    <definedName name="_10353000Feb" localSheetId="4">#REF!</definedName>
    <definedName name="_10353000Feb" localSheetId="3">#REF!</definedName>
    <definedName name="_10353000Feb" localSheetId="2">#REF!</definedName>
    <definedName name="_10353000Feb" localSheetId="0">#REF!</definedName>
    <definedName name="_10353000Feb">#REF!</definedName>
    <definedName name="_10353000Jan" localSheetId="5">#REF!</definedName>
    <definedName name="_10353000Jan" localSheetId="4">#REF!</definedName>
    <definedName name="_10353000Jan" localSheetId="3">#REF!</definedName>
    <definedName name="_10353000Jan" localSheetId="2">#REF!</definedName>
    <definedName name="_10353000Jan" localSheetId="0">#REF!</definedName>
    <definedName name="_10353000Jan">#REF!</definedName>
    <definedName name="_10353000Jul" localSheetId="5">#REF!</definedName>
    <definedName name="_10353000Jul" localSheetId="4">#REF!</definedName>
    <definedName name="_10353000Jul" localSheetId="3">#REF!</definedName>
    <definedName name="_10353000Jul" localSheetId="2">#REF!</definedName>
    <definedName name="_10353000Jul" localSheetId="0">#REF!</definedName>
    <definedName name="_10353000Jul">#REF!</definedName>
    <definedName name="_10353000Jun" localSheetId="5">#REF!</definedName>
    <definedName name="_10353000Jun" localSheetId="4">#REF!</definedName>
    <definedName name="_10353000Jun" localSheetId="3">#REF!</definedName>
    <definedName name="_10353000Jun" localSheetId="2">#REF!</definedName>
    <definedName name="_10353000Jun" localSheetId="0">#REF!</definedName>
    <definedName name="_10353000Jun">#REF!</definedName>
    <definedName name="_10353000Mar" localSheetId="5">#REF!</definedName>
    <definedName name="_10353000Mar" localSheetId="4">#REF!</definedName>
    <definedName name="_10353000Mar" localSheetId="3">#REF!</definedName>
    <definedName name="_10353000Mar" localSheetId="2">#REF!</definedName>
    <definedName name="_10353000Mar" localSheetId="0">#REF!</definedName>
    <definedName name="_10353000Mar">#REF!</definedName>
    <definedName name="_10353000May" localSheetId="5">#REF!</definedName>
    <definedName name="_10353000May" localSheetId="4">#REF!</definedName>
    <definedName name="_10353000May" localSheetId="3">#REF!</definedName>
    <definedName name="_10353000May" localSheetId="2">#REF!</definedName>
    <definedName name="_10353000May" localSheetId="0">#REF!</definedName>
    <definedName name="_10353000May">#REF!</definedName>
    <definedName name="_10353000Nov" localSheetId="5">#REF!</definedName>
    <definedName name="_10353000Nov" localSheetId="4">#REF!</definedName>
    <definedName name="_10353000Nov" localSheetId="3">#REF!</definedName>
    <definedName name="_10353000Nov" localSheetId="2">#REF!</definedName>
    <definedName name="_10353000Nov" localSheetId="0">#REF!</definedName>
    <definedName name="_10353000Nov">#REF!</definedName>
    <definedName name="_10353000Oct" localSheetId="5">#REF!</definedName>
    <definedName name="_10353000Oct" localSheetId="4">#REF!</definedName>
    <definedName name="_10353000Oct" localSheetId="3">#REF!</definedName>
    <definedName name="_10353000Oct" localSheetId="2">#REF!</definedName>
    <definedName name="_10353000Oct" localSheetId="0">#REF!</definedName>
    <definedName name="_10353000Oct">#REF!</definedName>
    <definedName name="_10353000Sep" localSheetId="5">#REF!</definedName>
    <definedName name="_10353000Sep" localSheetId="4">#REF!</definedName>
    <definedName name="_10353000Sep" localSheetId="3">#REF!</definedName>
    <definedName name="_10353000Sep" localSheetId="2">#REF!</definedName>
    <definedName name="_10353000Sep" localSheetId="0">#REF!</definedName>
    <definedName name="_10353000Sep">#REF!</definedName>
    <definedName name="_10354000Apr" localSheetId="5">#REF!</definedName>
    <definedName name="_10354000Apr" localSheetId="4">#REF!</definedName>
    <definedName name="_10354000Apr" localSheetId="3">#REF!</definedName>
    <definedName name="_10354000Apr" localSheetId="2">#REF!</definedName>
    <definedName name="_10354000Apr" localSheetId="0">#REF!</definedName>
    <definedName name="_10354000Apr">#REF!</definedName>
    <definedName name="_10354000Aug" localSheetId="5">#REF!</definedName>
    <definedName name="_10354000Aug" localSheetId="4">#REF!</definedName>
    <definedName name="_10354000Aug" localSheetId="3">#REF!</definedName>
    <definedName name="_10354000Aug" localSheetId="2">#REF!</definedName>
    <definedName name="_10354000Aug" localSheetId="0">#REF!</definedName>
    <definedName name="_10354000Aug">#REF!</definedName>
    <definedName name="_10354000Dec" localSheetId="5">#REF!</definedName>
    <definedName name="_10354000Dec" localSheetId="4">#REF!</definedName>
    <definedName name="_10354000Dec" localSheetId="3">#REF!</definedName>
    <definedName name="_10354000Dec" localSheetId="2">#REF!</definedName>
    <definedName name="_10354000Dec" localSheetId="0">#REF!</definedName>
    <definedName name="_10354000Dec">#REF!</definedName>
    <definedName name="_10354000Feb" localSheetId="5">#REF!</definedName>
    <definedName name="_10354000Feb" localSheetId="4">#REF!</definedName>
    <definedName name="_10354000Feb" localSheetId="3">#REF!</definedName>
    <definedName name="_10354000Feb" localSheetId="2">#REF!</definedName>
    <definedName name="_10354000Feb" localSheetId="0">#REF!</definedName>
    <definedName name="_10354000Feb">#REF!</definedName>
    <definedName name="_10354000Jan" localSheetId="5">#REF!</definedName>
    <definedName name="_10354000Jan" localSheetId="4">#REF!</definedName>
    <definedName name="_10354000Jan" localSheetId="3">#REF!</definedName>
    <definedName name="_10354000Jan" localSheetId="2">#REF!</definedName>
    <definedName name="_10354000Jan" localSheetId="0">#REF!</definedName>
    <definedName name="_10354000Jan">#REF!</definedName>
    <definedName name="_10354000Jul" localSheetId="5">#REF!</definedName>
    <definedName name="_10354000Jul" localSheetId="4">#REF!</definedName>
    <definedName name="_10354000Jul" localSheetId="3">#REF!</definedName>
    <definedName name="_10354000Jul" localSheetId="2">#REF!</definedName>
    <definedName name="_10354000Jul" localSheetId="0">#REF!</definedName>
    <definedName name="_10354000Jul">#REF!</definedName>
    <definedName name="_10354000Jun" localSheetId="5">#REF!</definedName>
    <definedName name="_10354000Jun" localSheetId="4">#REF!</definedName>
    <definedName name="_10354000Jun" localSheetId="3">#REF!</definedName>
    <definedName name="_10354000Jun" localSheetId="2">#REF!</definedName>
    <definedName name="_10354000Jun" localSheetId="0">#REF!</definedName>
    <definedName name="_10354000Jun">#REF!</definedName>
    <definedName name="_10354000Mar" localSheetId="5">#REF!</definedName>
    <definedName name="_10354000Mar" localSheetId="4">#REF!</definedName>
    <definedName name="_10354000Mar" localSheetId="3">#REF!</definedName>
    <definedName name="_10354000Mar" localSheetId="2">#REF!</definedName>
    <definedName name="_10354000Mar" localSheetId="0">#REF!</definedName>
    <definedName name="_10354000Mar">#REF!</definedName>
    <definedName name="_10354000May" localSheetId="5">#REF!</definedName>
    <definedName name="_10354000May" localSheetId="4">#REF!</definedName>
    <definedName name="_10354000May" localSheetId="3">#REF!</definedName>
    <definedName name="_10354000May" localSheetId="2">#REF!</definedName>
    <definedName name="_10354000May" localSheetId="0">#REF!</definedName>
    <definedName name="_10354000May">#REF!</definedName>
    <definedName name="_10354000Nov" localSheetId="5">#REF!</definedName>
    <definedName name="_10354000Nov" localSheetId="4">#REF!</definedName>
    <definedName name="_10354000Nov" localSheetId="3">#REF!</definedName>
    <definedName name="_10354000Nov" localSheetId="2">#REF!</definedName>
    <definedName name="_10354000Nov" localSheetId="0">#REF!</definedName>
    <definedName name="_10354000Nov">#REF!</definedName>
    <definedName name="_10354000Oct" localSheetId="5">#REF!</definedName>
    <definedName name="_10354000Oct" localSheetId="4">#REF!</definedName>
    <definedName name="_10354000Oct" localSheetId="3">#REF!</definedName>
    <definedName name="_10354000Oct" localSheetId="2">#REF!</definedName>
    <definedName name="_10354000Oct" localSheetId="0">#REF!</definedName>
    <definedName name="_10354000Oct">#REF!</definedName>
    <definedName name="_10354000Sep" localSheetId="5">#REF!</definedName>
    <definedName name="_10354000Sep" localSheetId="4">#REF!</definedName>
    <definedName name="_10354000Sep" localSheetId="3">#REF!</definedName>
    <definedName name="_10354000Sep" localSheetId="2">#REF!</definedName>
    <definedName name="_10354000Sep" localSheetId="0">#REF!</definedName>
    <definedName name="_10354000Sep">#REF!</definedName>
    <definedName name="_10355000Apr" localSheetId="5">#REF!</definedName>
    <definedName name="_10355000Apr" localSheetId="4">#REF!</definedName>
    <definedName name="_10355000Apr" localSheetId="3">#REF!</definedName>
    <definedName name="_10355000Apr" localSheetId="2">#REF!</definedName>
    <definedName name="_10355000Apr" localSheetId="0">#REF!</definedName>
    <definedName name="_10355000Apr">#REF!</definedName>
    <definedName name="_10355000Aug" localSheetId="5">#REF!</definedName>
    <definedName name="_10355000Aug" localSheetId="4">#REF!</definedName>
    <definedName name="_10355000Aug" localSheetId="3">#REF!</definedName>
    <definedName name="_10355000Aug" localSheetId="2">#REF!</definedName>
    <definedName name="_10355000Aug" localSheetId="0">#REF!</definedName>
    <definedName name="_10355000Aug">#REF!</definedName>
    <definedName name="_10355000Dec" localSheetId="5">#REF!</definedName>
    <definedName name="_10355000Dec" localSheetId="4">#REF!</definedName>
    <definedName name="_10355000Dec" localSheetId="3">#REF!</definedName>
    <definedName name="_10355000Dec" localSheetId="2">#REF!</definedName>
    <definedName name="_10355000Dec" localSheetId="0">#REF!</definedName>
    <definedName name="_10355000Dec">#REF!</definedName>
    <definedName name="_10355000Feb" localSheetId="5">#REF!</definedName>
    <definedName name="_10355000Feb" localSheetId="4">#REF!</definedName>
    <definedName name="_10355000Feb" localSheetId="3">#REF!</definedName>
    <definedName name="_10355000Feb" localSheetId="2">#REF!</definedName>
    <definedName name="_10355000Feb" localSheetId="0">#REF!</definedName>
    <definedName name="_10355000Feb">#REF!</definedName>
    <definedName name="_10355000Jan" localSheetId="5">#REF!</definedName>
    <definedName name="_10355000Jan" localSheetId="4">#REF!</definedName>
    <definedName name="_10355000Jan" localSheetId="3">#REF!</definedName>
    <definedName name="_10355000Jan" localSheetId="2">#REF!</definedName>
    <definedName name="_10355000Jan" localSheetId="0">#REF!</definedName>
    <definedName name="_10355000Jan">#REF!</definedName>
    <definedName name="_10355000Jul" localSheetId="5">#REF!</definedName>
    <definedName name="_10355000Jul" localSheetId="4">#REF!</definedName>
    <definedName name="_10355000Jul" localSheetId="3">#REF!</definedName>
    <definedName name="_10355000Jul" localSheetId="2">#REF!</definedName>
    <definedName name="_10355000Jul" localSheetId="0">#REF!</definedName>
    <definedName name="_10355000Jul">#REF!</definedName>
    <definedName name="_10355000Jun" localSheetId="5">#REF!</definedName>
    <definedName name="_10355000Jun" localSheetId="4">#REF!</definedName>
    <definedName name="_10355000Jun" localSheetId="3">#REF!</definedName>
    <definedName name="_10355000Jun" localSheetId="2">#REF!</definedName>
    <definedName name="_10355000Jun" localSheetId="0">#REF!</definedName>
    <definedName name="_10355000Jun">#REF!</definedName>
    <definedName name="_10355000Mar" localSheetId="5">#REF!</definedName>
    <definedName name="_10355000Mar" localSheetId="4">#REF!</definedName>
    <definedName name="_10355000Mar" localSheetId="3">#REF!</definedName>
    <definedName name="_10355000Mar" localSheetId="2">#REF!</definedName>
    <definedName name="_10355000Mar" localSheetId="0">#REF!</definedName>
    <definedName name="_10355000Mar">#REF!</definedName>
    <definedName name="_10355000May" localSheetId="5">#REF!</definedName>
    <definedName name="_10355000May" localSheetId="4">#REF!</definedName>
    <definedName name="_10355000May" localSheetId="3">#REF!</definedName>
    <definedName name="_10355000May" localSheetId="2">#REF!</definedName>
    <definedName name="_10355000May" localSheetId="0">#REF!</definedName>
    <definedName name="_10355000May">#REF!</definedName>
    <definedName name="_10355000Nov" localSheetId="5">#REF!</definedName>
    <definedName name="_10355000Nov" localSheetId="4">#REF!</definedName>
    <definedName name="_10355000Nov" localSheetId="3">#REF!</definedName>
    <definedName name="_10355000Nov" localSheetId="2">#REF!</definedName>
    <definedName name="_10355000Nov" localSheetId="0">#REF!</definedName>
    <definedName name="_10355000Nov">#REF!</definedName>
    <definedName name="_10355000Oct" localSheetId="5">#REF!</definedName>
    <definedName name="_10355000Oct" localSheetId="4">#REF!</definedName>
    <definedName name="_10355000Oct" localSheetId="3">#REF!</definedName>
    <definedName name="_10355000Oct" localSheetId="2">#REF!</definedName>
    <definedName name="_10355000Oct" localSheetId="0">#REF!</definedName>
    <definedName name="_10355000Oct">#REF!</definedName>
    <definedName name="_10355000Sep" localSheetId="5">#REF!</definedName>
    <definedName name="_10355000Sep" localSheetId="4">#REF!</definedName>
    <definedName name="_10355000Sep" localSheetId="3">#REF!</definedName>
    <definedName name="_10355000Sep" localSheetId="2">#REF!</definedName>
    <definedName name="_10355000Sep" localSheetId="0">#REF!</definedName>
    <definedName name="_10355000Sep">#REF!</definedName>
    <definedName name="_10356000Apr" localSheetId="5">#REF!</definedName>
    <definedName name="_10356000Apr" localSheetId="4">#REF!</definedName>
    <definedName name="_10356000Apr" localSheetId="3">#REF!</definedName>
    <definedName name="_10356000Apr" localSheetId="2">#REF!</definedName>
    <definedName name="_10356000Apr" localSheetId="0">#REF!</definedName>
    <definedName name="_10356000Apr">#REF!</definedName>
    <definedName name="_10356000Aug" localSheetId="5">#REF!</definedName>
    <definedName name="_10356000Aug" localSheetId="4">#REF!</definedName>
    <definedName name="_10356000Aug" localSheetId="3">#REF!</definedName>
    <definedName name="_10356000Aug" localSheetId="2">#REF!</definedName>
    <definedName name="_10356000Aug" localSheetId="0">#REF!</definedName>
    <definedName name="_10356000Aug">#REF!</definedName>
    <definedName name="_10356000Dec" localSheetId="5">#REF!</definedName>
    <definedName name="_10356000Dec" localSheetId="4">#REF!</definedName>
    <definedName name="_10356000Dec" localSheetId="3">#REF!</definedName>
    <definedName name="_10356000Dec" localSheetId="2">#REF!</definedName>
    <definedName name="_10356000Dec" localSheetId="0">#REF!</definedName>
    <definedName name="_10356000Dec">#REF!</definedName>
    <definedName name="_10356000Feb" localSheetId="5">#REF!</definedName>
    <definedName name="_10356000Feb" localSheetId="4">#REF!</definedName>
    <definedName name="_10356000Feb" localSheetId="3">#REF!</definedName>
    <definedName name="_10356000Feb" localSheetId="2">#REF!</definedName>
    <definedName name="_10356000Feb" localSheetId="0">#REF!</definedName>
    <definedName name="_10356000Feb">#REF!</definedName>
    <definedName name="_10356000Jan" localSheetId="5">#REF!</definedName>
    <definedName name="_10356000Jan" localSheetId="4">#REF!</definedName>
    <definedName name="_10356000Jan" localSheetId="3">#REF!</definedName>
    <definedName name="_10356000Jan" localSheetId="2">#REF!</definedName>
    <definedName name="_10356000Jan" localSheetId="0">#REF!</definedName>
    <definedName name="_10356000Jan">#REF!</definedName>
    <definedName name="_10356000Jul" localSheetId="5">#REF!</definedName>
    <definedName name="_10356000Jul" localSheetId="4">#REF!</definedName>
    <definedName name="_10356000Jul" localSheetId="3">#REF!</definedName>
    <definedName name="_10356000Jul" localSheetId="2">#REF!</definedName>
    <definedName name="_10356000Jul" localSheetId="0">#REF!</definedName>
    <definedName name="_10356000Jul">#REF!</definedName>
    <definedName name="_10356000Jun" localSheetId="5">#REF!</definedName>
    <definedName name="_10356000Jun" localSheetId="4">#REF!</definedName>
    <definedName name="_10356000Jun" localSheetId="3">#REF!</definedName>
    <definedName name="_10356000Jun" localSheetId="2">#REF!</definedName>
    <definedName name="_10356000Jun" localSheetId="0">#REF!</definedName>
    <definedName name="_10356000Jun">#REF!</definedName>
    <definedName name="_10356000Mar" localSheetId="5">#REF!</definedName>
    <definedName name="_10356000Mar" localSheetId="4">#REF!</definedName>
    <definedName name="_10356000Mar" localSheetId="3">#REF!</definedName>
    <definedName name="_10356000Mar" localSheetId="2">#REF!</definedName>
    <definedName name="_10356000Mar" localSheetId="0">#REF!</definedName>
    <definedName name="_10356000Mar">#REF!</definedName>
    <definedName name="_10356000May" localSheetId="5">#REF!</definedName>
    <definedName name="_10356000May" localSheetId="4">#REF!</definedName>
    <definedName name="_10356000May" localSheetId="3">#REF!</definedName>
    <definedName name="_10356000May" localSheetId="2">#REF!</definedName>
    <definedName name="_10356000May" localSheetId="0">#REF!</definedName>
    <definedName name="_10356000May">#REF!</definedName>
    <definedName name="_10356000Nov" localSheetId="5">#REF!</definedName>
    <definedName name="_10356000Nov" localSheetId="4">#REF!</definedName>
    <definedName name="_10356000Nov" localSheetId="3">#REF!</definedName>
    <definedName name="_10356000Nov" localSheetId="2">#REF!</definedName>
    <definedName name="_10356000Nov" localSheetId="0">#REF!</definedName>
    <definedName name="_10356000Nov">#REF!</definedName>
    <definedName name="_10356000Oct" localSheetId="5">#REF!</definedName>
    <definedName name="_10356000Oct" localSheetId="4">#REF!</definedName>
    <definedName name="_10356000Oct" localSheetId="3">#REF!</definedName>
    <definedName name="_10356000Oct" localSheetId="2">#REF!</definedName>
    <definedName name="_10356000Oct" localSheetId="0">#REF!</definedName>
    <definedName name="_10356000Oct">#REF!</definedName>
    <definedName name="_10356000Sep" localSheetId="5">#REF!</definedName>
    <definedName name="_10356000Sep" localSheetId="4">#REF!</definedName>
    <definedName name="_10356000Sep" localSheetId="3">#REF!</definedName>
    <definedName name="_10356000Sep" localSheetId="2">#REF!</definedName>
    <definedName name="_10356000Sep" localSheetId="0">#REF!</definedName>
    <definedName name="_10356000Sep">#REF!</definedName>
    <definedName name="_10357000Apr" localSheetId="5">#REF!</definedName>
    <definedName name="_10357000Apr" localSheetId="4">#REF!</definedName>
    <definedName name="_10357000Apr" localSheetId="3">#REF!</definedName>
    <definedName name="_10357000Apr" localSheetId="2">#REF!</definedName>
    <definedName name="_10357000Apr" localSheetId="0">#REF!</definedName>
    <definedName name="_10357000Apr">#REF!</definedName>
    <definedName name="_10357000Aug" localSheetId="5">#REF!</definedName>
    <definedName name="_10357000Aug" localSheetId="4">#REF!</definedName>
    <definedName name="_10357000Aug" localSheetId="3">#REF!</definedName>
    <definedName name="_10357000Aug" localSheetId="2">#REF!</definedName>
    <definedName name="_10357000Aug" localSheetId="0">#REF!</definedName>
    <definedName name="_10357000Aug">#REF!</definedName>
    <definedName name="_10357000Dec" localSheetId="5">#REF!</definedName>
    <definedName name="_10357000Dec" localSheetId="4">#REF!</definedName>
    <definedName name="_10357000Dec" localSheetId="3">#REF!</definedName>
    <definedName name="_10357000Dec" localSheetId="2">#REF!</definedName>
    <definedName name="_10357000Dec" localSheetId="0">#REF!</definedName>
    <definedName name="_10357000Dec">#REF!</definedName>
    <definedName name="_10357000Feb" localSheetId="5">#REF!</definedName>
    <definedName name="_10357000Feb" localSheetId="4">#REF!</definedName>
    <definedName name="_10357000Feb" localSheetId="3">#REF!</definedName>
    <definedName name="_10357000Feb" localSheetId="2">#REF!</definedName>
    <definedName name="_10357000Feb" localSheetId="0">#REF!</definedName>
    <definedName name="_10357000Feb">#REF!</definedName>
    <definedName name="_10357000Jan" localSheetId="5">#REF!</definedName>
    <definedName name="_10357000Jan" localSheetId="4">#REF!</definedName>
    <definedName name="_10357000Jan" localSheetId="3">#REF!</definedName>
    <definedName name="_10357000Jan" localSheetId="2">#REF!</definedName>
    <definedName name="_10357000Jan" localSheetId="0">#REF!</definedName>
    <definedName name="_10357000Jan">#REF!</definedName>
    <definedName name="_10357000Jul" localSheetId="5">#REF!</definedName>
    <definedName name="_10357000Jul" localSheetId="4">#REF!</definedName>
    <definedName name="_10357000Jul" localSheetId="3">#REF!</definedName>
    <definedName name="_10357000Jul" localSheetId="2">#REF!</definedName>
    <definedName name="_10357000Jul" localSheetId="0">#REF!</definedName>
    <definedName name="_10357000Jul">#REF!</definedName>
    <definedName name="_10357000Jun" localSheetId="5">#REF!</definedName>
    <definedName name="_10357000Jun" localSheetId="4">#REF!</definedName>
    <definedName name="_10357000Jun" localSheetId="3">#REF!</definedName>
    <definedName name="_10357000Jun" localSheetId="2">#REF!</definedName>
    <definedName name="_10357000Jun" localSheetId="0">#REF!</definedName>
    <definedName name="_10357000Jun">#REF!</definedName>
    <definedName name="_10357000Mar" localSheetId="5">#REF!</definedName>
    <definedName name="_10357000Mar" localSheetId="4">#REF!</definedName>
    <definedName name="_10357000Mar" localSheetId="3">#REF!</definedName>
    <definedName name="_10357000Mar" localSheetId="2">#REF!</definedName>
    <definedName name="_10357000Mar" localSheetId="0">#REF!</definedName>
    <definedName name="_10357000Mar">#REF!</definedName>
    <definedName name="_10357000May" localSheetId="5">#REF!</definedName>
    <definedName name="_10357000May" localSheetId="4">#REF!</definedName>
    <definedName name="_10357000May" localSheetId="3">#REF!</definedName>
    <definedName name="_10357000May" localSheetId="2">#REF!</definedName>
    <definedName name="_10357000May" localSheetId="0">#REF!</definedName>
    <definedName name="_10357000May">#REF!</definedName>
    <definedName name="_10357000Nov" localSheetId="5">#REF!</definedName>
    <definedName name="_10357000Nov" localSheetId="4">#REF!</definedName>
    <definedName name="_10357000Nov" localSheetId="3">#REF!</definedName>
    <definedName name="_10357000Nov" localSheetId="2">#REF!</definedName>
    <definedName name="_10357000Nov" localSheetId="0">#REF!</definedName>
    <definedName name="_10357000Nov">#REF!</definedName>
    <definedName name="_10357000Oct" localSheetId="5">#REF!</definedName>
    <definedName name="_10357000Oct" localSheetId="4">#REF!</definedName>
    <definedName name="_10357000Oct" localSheetId="3">#REF!</definedName>
    <definedName name="_10357000Oct" localSheetId="2">#REF!</definedName>
    <definedName name="_10357000Oct" localSheetId="0">#REF!</definedName>
    <definedName name="_10357000Oct">#REF!</definedName>
    <definedName name="_10357000Sep" localSheetId="5">#REF!</definedName>
    <definedName name="_10357000Sep" localSheetId="4">#REF!</definedName>
    <definedName name="_10357000Sep" localSheetId="3">#REF!</definedName>
    <definedName name="_10357000Sep" localSheetId="2">#REF!</definedName>
    <definedName name="_10357000Sep" localSheetId="0">#REF!</definedName>
    <definedName name="_10357000Sep">#REF!</definedName>
    <definedName name="_10358000Apr" localSheetId="5">#REF!</definedName>
    <definedName name="_10358000Apr" localSheetId="4">#REF!</definedName>
    <definedName name="_10358000Apr" localSheetId="3">#REF!</definedName>
    <definedName name="_10358000Apr" localSheetId="2">#REF!</definedName>
    <definedName name="_10358000Apr" localSheetId="0">#REF!</definedName>
    <definedName name="_10358000Apr">#REF!</definedName>
    <definedName name="_10358000Aug" localSheetId="5">#REF!</definedName>
    <definedName name="_10358000Aug" localSheetId="4">#REF!</definedName>
    <definedName name="_10358000Aug" localSheetId="3">#REF!</definedName>
    <definedName name="_10358000Aug" localSheetId="2">#REF!</definedName>
    <definedName name="_10358000Aug" localSheetId="0">#REF!</definedName>
    <definedName name="_10358000Aug">#REF!</definedName>
    <definedName name="_10358000Dec" localSheetId="5">#REF!</definedName>
    <definedName name="_10358000Dec" localSheetId="4">#REF!</definedName>
    <definedName name="_10358000Dec" localSheetId="3">#REF!</definedName>
    <definedName name="_10358000Dec" localSheetId="2">#REF!</definedName>
    <definedName name="_10358000Dec" localSheetId="0">#REF!</definedName>
    <definedName name="_10358000Dec">#REF!</definedName>
    <definedName name="_10358000Feb" localSheetId="5">#REF!</definedName>
    <definedName name="_10358000Feb" localSheetId="4">#REF!</definedName>
    <definedName name="_10358000Feb" localSheetId="3">#REF!</definedName>
    <definedName name="_10358000Feb" localSheetId="2">#REF!</definedName>
    <definedName name="_10358000Feb" localSheetId="0">#REF!</definedName>
    <definedName name="_10358000Feb">#REF!</definedName>
    <definedName name="_10358000Jan" localSheetId="5">#REF!</definedName>
    <definedName name="_10358000Jan" localSheetId="4">#REF!</definedName>
    <definedName name="_10358000Jan" localSheetId="3">#REF!</definedName>
    <definedName name="_10358000Jan" localSheetId="2">#REF!</definedName>
    <definedName name="_10358000Jan" localSheetId="0">#REF!</definedName>
    <definedName name="_10358000Jan">#REF!</definedName>
    <definedName name="_10358000Jul" localSheetId="5">#REF!</definedName>
    <definedName name="_10358000Jul" localSheetId="4">#REF!</definedName>
    <definedName name="_10358000Jul" localSheetId="3">#REF!</definedName>
    <definedName name="_10358000Jul" localSheetId="2">#REF!</definedName>
    <definedName name="_10358000Jul" localSheetId="0">#REF!</definedName>
    <definedName name="_10358000Jul">#REF!</definedName>
    <definedName name="_10358000Jun" localSheetId="5">#REF!</definedName>
    <definedName name="_10358000Jun" localSheetId="4">#REF!</definedName>
    <definedName name="_10358000Jun" localSheetId="3">#REF!</definedName>
    <definedName name="_10358000Jun" localSheetId="2">#REF!</definedName>
    <definedName name="_10358000Jun" localSheetId="0">#REF!</definedName>
    <definedName name="_10358000Jun">#REF!</definedName>
    <definedName name="_10358000Mar" localSheetId="5">#REF!</definedName>
    <definedName name="_10358000Mar" localSheetId="4">#REF!</definedName>
    <definedName name="_10358000Mar" localSheetId="3">#REF!</definedName>
    <definedName name="_10358000Mar" localSheetId="2">#REF!</definedName>
    <definedName name="_10358000Mar" localSheetId="0">#REF!</definedName>
    <definedName name="_10358000Mar">#REF!</definedName>
    <definedName name="_10358000May" localSheetId="5">#REF!</definedName>
    <definedName name="_10358000May" localSheetId="4">#REF!</definedName>
    <definedName name="_10358000May" localSheetId="3">#REF!</definedName>
    <definedName name="_10358000May" localSheetId="2">#REF!</definedName>
    <definedName name="_10358000May" localSheetId="0">#REF!</definedName>
    <definedName name="_10358000May">#REF!</definedName>
    <definedName name="_10358000Nov" localSheetId="5">#REF!</definedName>
    <definedName name="_10358000Nov" localSheetId="4">#REF!</definedName>
    <definedName name="_10358000Nov" localSheetId="3">#REF!</definedName>
    <definedName name="_10358000Nov" localSheetId="2">#REF!</definedName>
    <definedName name="_10358000Nov" localSheetId="0">#REF!</definedName>
    <definedName name="_10358000Nov">#REF!</definedName>
    <definedName name="_10358000Oct" localSheetId="5">#REF!</definedName>
    <definedName name="_10358000Oct" localSheetId="4">#REF!</definedName>
    <definedName name="_10358000Oct" localSheetId="3">#REF!</definedName>
    <definedName name="_10358000Oct" localSheetId="2">#REF!</definedName>
    <definedName name="_10358000Oct" localSheetId="0">#REF!</definedName>
    <definedName name="_10358000Oct">#REF!</definedName>
    <definedName name="_10358000Sep" localSheetId="5">#REF!</definedName>
    <definedName name="_10358000Sep" localSheetId="4">#REF!</definedName>
    <definedName name="_10358000Sep" localSheetId="3">#REF!</definedName>
    <definedName name="_10358000Sep" localSheetId="2">#REF!</definedName>
    <definedName name="_10358000Sep" localSheetId="0">#REF!</definedName>
    <definedName name="_10358000Sep">#REF!</definedName>
    <definedName name="_10360001Apr" localSheetId="5">#REF!</definedName>
    <definedName name="_10360001Apr" localSheetId="4">#REF!</definedName>
    <definedName name="_10360001Apr" localSheetId="3">#REF!</definedName>
    <definedName name="_10360001Apr" localSheetId="2">#REF!</definedName>
    <definedName name="_10360001Apr" localSheetId="0">#REF!</definedName>
    <definedName name="_10360001Apr">#REF!</definedName>
    <definedName name="_10360001Aug" localSheetId="5">#REF!</definedName>
    <definedName name="_10360001Aug" localSheetId="4">#REF!</definedName>
    <definedName name="_10360001Aug" localSheetId="3">#REF!</definedName>
    <definedName name="_10360001Aug" localSheetId="2">#REF!</definedName>
    <definedName name="_10360001Aug" localSheetId="0">#REF!</definedName>
    <definedName name="_10360001Aug">#REF!</definedName>
    <definedName name="_10360001Dec" localSheetId="5">#REF!</definedName>
    <definedName name="_10360001Dec" localSheetId="4">#REF!</definedName>
    <definedName name="_10360001Dec" localSheetId="3">#REF!</definedName>
    <definedName name="_10360001Dec" localSheetId="2">#REF!</definedName>
    <definedName name="_10360001Dec" localSheetId="0">#REF!</definedName>
    <definedName name="_10360001Dec">#REF!</definedName>
    <definedName name="_10360001Feb" localSheetId="5">#REF!</definedName>
    <definedName name="_10360001Feb" localSheetId="4">#REF!</definedName>
    <definedName name="_10360001Feb" localSheetId="3">#REF!</definedName>
    <definedName name="_10360001Feb" localSheetId="2">#REF!</definedName>
    <definedName name="_10360001Feb" localSheetId="0">#REF!</definedName>
    <definedName name="_10360001Feb">#REF!</definedName>
    <definedName name="_10360001Jan" localSheetId="5">#REF!</definedName>
    <definedName name="_10360001Jan" localSheetId="4">#REF!</definedName>
    <definedName name="_10360001Jan" localSheetId="3">#REF!</definedName>
    <definedName name="_10360001Jan" localSheetId="2">#REF!</definedName>
    <definedName name="_10360001Jan" localSheetId="0">#REF!</definedName>
    <definedName name="_10360001Jan">#REF!</definedName>
    <definedName name="_10360001Jul" localSheetId="5">#REF!</definedName>
    <definedName name="_10360001Jul" localSheetId="4">#REF!</definedName>
    <definedName name="_10360001Jul" localSheetId="3">#REF!</definedName>
    <definedName name="_10360001Jul" localSheetId="2">#REF!</definedName>
    <definedName name="_10360001Jul" localSheetId="0">#REF!</definedName>
    <definedName name="_10360001Jul">#REF!</definedName>
    <definedName name="_10360001Jun" localSheetId="5">#REF!</definedName>
    <definedName name="_10360001Jun" localSheetId="4">#REF!</definedName>
    <definedName name="_10360001Jun" localSheetId="3">#REF!</definedName>
    <definedName name="_10360001Jun" localSheetId="2">#REF!</definedName>
    <definedName name="_10360001Jun" localSheetId="0">#REF!</definedName>
    <definedName name="_10360001Jun">#REF!</definedName>
    <definedName name="_10360001Mar" localSheetId="5">#REF!</definedName>
    <definedName name="_10360001Mar" localSheetId="4">#REF!</definedName>
    <definedName name="_10360001Mar" localSheetId="3">#REF!</definedName>
    <definedName name="_10360001Mar" localSheetId="2">#REF!</definedName>
    <definedName name="_10360001Mar" localSheetId="0">#REF!</definedName>
    <definedName name="_10360001Mar">#REF!</definedName>
    <definedName name="_10360001May" localSheetId="5">#REF!</definedName>
    <definedName name="_10360001May" localSheetId="4">#REF!</definedName>
    <definedName name="_10360001May" localSheetId="3">#REF!</definedName>
    <definedName name="_10360001May" localSheetId="2">#REF!</definedName>
    <definedName name="_10360001May" localSheetId="0">#REF!</definedName>
    <definedName name="_10360001May">#REF!</definedName>
    <definedName name="_10360001Nov" localSheetId="5">#REF!</definedName>
    <definedName name="_10360001Nov" localSheetId="4">#REF!</definedName>
    <definedName name="_10360001Nov" localSheetId="3">#REF!</definedName>
    <definedName name="_10360001Nov" localSheetId="2">#REF!</definedName>
    <definedName name="_10360001Nov" localSheetId="0">#REF!</definedName>
    <definedName name="_10360001Nov">#REF!</definedName>
    <definedName name="_10360001Oct" localSheetId="5">#REF!</definedName>
    <definedName name="_10360001Oct" localSheetId="4">#REF!</definedName>
    <definedName name="_10360001Oct" localSheetId="3">#REF!</definedName>
    <definedName name="_10360001Oct" localSheetId="2">#REF!</definedName>
    <definedName name="_10360001Oct" localSheetId="0">#REF!</definedName>
    <definedName name="_10360001Oct">#REF!</definedName>
    <definedName name="_10360001Sep" localSheetId="5">#REF!</definedName>
    <definedName name="_10360001Sep" localSheetId="4">#REF!</definedName>
    <definedName name="_10360001Sep" localSheetId="3">#REF!</definedName>
    <definedName name="_10360001Sep" localSheetId="2">#REF!</definedName>
    <definedName name="_10360001Sep" localSheetId="0">#REF!</definedName>
    <definedName name="_10360001Sep">#REF!</definedName>
    <definedName name="_10360002Apr" localSheetId="5">#REF!</definedName>
    <definedName name="_10360002Apr" localSheetId="4">#REF!</definedName>
    <definedName name="_10360002Apr" localSheetId="3">#REF!</definedName>
    <definedName name="_10360002Apr" localSheetId="2">#REF!</definedName>
    <definedName name="_10360002Apr" localSheetId="0">#REF!</definedName>
    <definedName name="_10360002Apr">#REF!</definedName>
    <definedName name="_10360002Aug" localSheetId="5">#REF!</definedName>
    <definedName name="_10360002Aug" localSheetId="4">#REF!</definedName>
    <definedName name="_10360002Aug" localSheetId="3">#REF!</definedName>
    <definedName name="_10360002Aug" localSheetId="2">#REF!</definedName>
    <definedName name="_10360002Aug" localSheetId="0">#REF!</definedName>
    <definedName name="_10360002Aug">#REF!</definedName>
    <definedName name="_10360002Dec" localSheetId="5">#REF!</definedName>
    <definedName name="_10360002Dec" localSheetId="4">#REF!</definedName>
    <definedName name="_10360002Dec" localSheetId="3">#REF!</definedName>
    <definedName name="_10360002Dec" localSheetId="2">#REF!</definedName>
    <definedName name="_10360002Dec" localSheetId="0">#REF!</definedName>
    <definedName name="_10360002Dec">#REF!</definedName>
    <definedName name="_10360002Feb" localSheetId="5">#REF!</definedName>
    <definedName name="_10360002Feb" localSheetId="4">#REF!</definedName>
    <definedName name="_10360002Feb" localSheetId="3">#REF!</definedName>
    <definedName name="_10360002Feb" localSheetId="2">#REF!</definedName>
    <definedName name="_10360002Feb" localSheetId="0">#REF!</definedName>
    <definedName name="_10360002Feb">#REF!</definedName>
    <definedName name="_10360002Jan" localSheetId="5">#REF!</definedName>
    <definedName name="_10360002Jan" localSheetId="4">#REF!</definedName>
    <definedName name="_10360002Jan" localSheetId="3">#REF!</definedName>
    <definedName name="_10360002Jan" localSheetId="2">#REF!</definedName>
    <definedName name="_10360002Jan" localSheetId="0">#REF!</definedName>
    <definedName name="_10360002Jan">#REF!</definedName>
    <definedName name="_10360002Jul" localSheetId="5">#REF!</definedName>
    <definedName name="_10360002Jul" localSheetId="4">#REF!</definedName>
    <definedName name="_10360002Jul" localSheetId="3">#REF!</definedName>
    <definedName name="_10360002Jul" localSheetId="2">#REF!</definedName>
    <definedName name="_10360002Jul" localSheetId="0">#REF!</definedName>
    <definedName name="_10360002Jul">#REF!</definedName>
    <definedName name="_10360002Jun" localSheetId="5">#REF!</definedName>
    <definedName name="_10360002Jun" localSheetId="4">#REF!</definedName>
    <definedName name="_10360002Jun" localSheetId="3">#REF!</definedName>
    <definedName name="_10360002Jun" localSheetId="2">#REF!</definedName>
    <definedName name="_10360002Jun" localSheetId="0">#REF!</definedName>
    <definedName name="_10360002Jun">#REF!</definedName>
    <definedName name="_10360002Mar" localSheetId="5">#REF!</definedName>
    <definedName name="_10360002Mar" localSheetId="4">#REF!</definedName>
    <definedName name="_10360002Mar" localSheetId="3">#REF!</definedName>
    <definedName name="_10360002Mar" localSheetId="2">#REF!</definedName>
    <definedName name="_10360002Mar" localSheetId="0">#REF!</definedName>
    <definedName name="_10360002Mar">#REF!</definedName>
    <definedName name="_10360002May" localSheetId="5">#REF!</definedName>
    <definedName name="_10360002May" localSheetId="4">#REF!</definedName>
    <definedName name="_10360002May" localSheetId="3">#REF!</definedName>
    <definedName name="_10360002May" localSheetId="2">#REF!</definedName>
    <definedName name="_10360002May" localSheetId="0">#REF!</definedName>
    <definedName name="_10360002May">#REF!</definedName>
    <definedName name="_10360002Nov" localSheetId="5">#REF!</definedName>
    <definedName name="_10360002Nov" localSheetId="4">#REF!</definedName>
    <definedName name="_10360002Nov" localSheetId="3">#REF!</definedName>
    <definedName name="_10360002Nov" localSheetId="2">#REF!</definedName>
    <definedName name="_10360002Nov" localSheetId="0">#REF!</definedName>
    <definedName name="_10360002Nov">#REF!</definedName>
    <definedName name="_10360002Oct" localSheetId="5">#REF!</definedName>
    <definedName name="_10360002Oct" localSheetId="4">#REF!</definedName>
    <definedName name="_10360002Oct" localSheetId="3">#REF!</definedName>
    <definedName name="_10360002Oct" localSheetId="2">#REF!</definedName>
    <definedName name="_10360002Oct" localSheetId="0">#REF!</definedName>
    <definedName name="_10360002Oct">#REF!</definedName>
    <definedName name="_10360002Sep" localSheetId="5">#REF!</definedName>
    <definedName name="_10360002Sep" localSheetId="4">#REF!</definedName>
    <definedName name="_10360002Sep" localSheetId="3">#REF!</definedName>
    <definedName name="_10360002Sep" localSheetId="2">#REF!</definedName>
    <definedName name="_10360002Sep" localSheetId="0">#REF!</definedName>
    <definedName name="_10360002Sep">#REF!</definedName>
    <definedName name="_10361000Apr" localSheetId="5">#REF!</definedName>
    <definedName name="_10361000Apr" localSheetId="4">#REF!</definedName>
    <definedName name="_10361000Apr" localSheetId="3">#REF!</definedName>
    <definedName name="_10361000Apr" localSheetId="2">#REF!</definedName>
    <definedName name="_10361000Apr" localSheetId="0">#REF!</definedName>
    <definedName name="_10361000Apr">#REF!</definedName>
    <definedName name="_10361000Aug" localSheetId="5">#REF!</definedName>
    <definedName name="_10361000Aug" localSheetId="4">#REF!</definedName>
    <definedName name="_10361000Aug" localSheetId="3">#REF!</definedName>
    <definedName name="_10361000Aug" localSheetId="2">#REF!</definedName>
    <definedName name="_10361000Aug" localSheetId="0">#REF!</definedName>
    <definedName name="_10361000Aug">#REF!</definedName>
    <definedName name="_10361000Dec" localSheetId="5">#REF!</definedName>
    <definedName name="_10361000Dec" localSheetId="4">#REF!</definedName>
    <definedName name="_10361000Dec" localSheetId="3">#REF!</definedName>
    <definedName name="_10361000Dec" localSheetId="2">#REF!</definedName>
    <definedName name="_10361000Dec" localSheetId="0">#REF!</definedName>
    <definedName name="_10361000Dec">#REF!</definedName>
    <definedName name="_10361000Feb" localSheetId="5">#REF!</definedName>
    <definedName name="_10361000Feb" localSheetId="4">#REF!</definedName>
    <definedName name="_10361000Feb" localSheetId="3">#REF!</definedName>
    <definedName name="_10361000Feb" localSheetId="2">#REF!</definedName>
    <definedName name="_10361000Feb" localSheetId="0">#REF!</definedName>
    <definedName name="_10361000Feb">#REF!</definedName>
    <definedName name="_10361000Jan" localSheetId="5">#REF!</definedName>
    <definedName name="_10361000Jan" localSheetId="4">#REF!</definedName>
    <definedName name="_10361000Jan" localSheetId="3">#REF!</definedName>
    <definedName name="_10361000Jan" localSheetId="2">#REF!</definedName>
    <definedName name="_10361000Jan" localSheetId="0">#REF!</definedName>
    <definedName name="_10361000Jan">#REF!</definedName>
    <definedName name="_10361000Jul" localSheetId="5">#REF!</definedName>
    <definedName name="_10361000Jul" localSheetId="4">#REF!</definedName>
    <definedName name="_10361000Jul" localSheetId="3">#REF!</definedName>
    <definedName name="_10361000Jul" localSheetId="2">#REF!</definedName>
    <definedName name="_10361000Jul" localSheetId="0">#REF!</definedName>
    <definedName name="_10361000Jul">#REF!</definedName>
    <definedName name="_10361000Jun" localSheetId="5">#REF!</definedName>
    <definedName name="_10361000Jun" localSheetId="4">#REF!</definedName>
    <definedName name="_10361000Jun" localSheetId="3">#REF!</definedName>
    <definedName name="_10361000Jun" localSheetId="2">#REF!</definedName>
    <definedName name="_10361000Jun" localSheetId="0">#REF!</definedName>
    <definedName name="_10361000Jun">#REF!</definedName>
    <definedName name="_10361000Mar" localSheetId="5">#REF!</definedName>
    <definedName name="_10361000Mar" localSheetId="4">#REF!</definedName>
    <definedName name="_10361000Mar" localSheetId="3">#REF!</definedName>
    <definedName name="_10361000Mar" localSheetId="2">#REF!</definedName>
    <definedName name="_10361000Mar" localSheetId="0">#REF!</definedName>
    <definedName name="_10361000Mar">#REF!</definedName>
    <definedName name="_10361000May" localSheetId="5">#REF!</definedName>
    <definedName name="_10361000May" localSheetId="4">#REF!</definedName>
    <definedName name="_10361000May" localSheetId="3">#REF!</definedName>
    <definedName name="_10361000May" localSheetId="2">#REF!</definedName>
    <definedName name="_10361000May" localSheetId="0">#REF!</definedName>
    <definedName name="_10361000May">#REF!</definedName>
    <definedName name="_10361000Nov" localSheetId="5">#REF!</definedName>
    <definedName name="_10361000Nov" localSheetId="4">#REF!</definedName>
    <definedName name="_10361000Nov" localSheetId="3">#REF!</definedName>
    <definedName name="_10361000Nov" localSheetId="2">#REF!</definedName>
    <definedName name="_10361000Nov" localSheetId="0">#REF!</definedName>
    <definedName name="_10361000Nov">#REF!</definedName>
    <definedName name="_10361000Oct" localSheetId="5">#REF!</definedName>
    <definedName name="_10361000Oct" localSheetId="4">#REF!</definedName>
    <definedName name="_10361000Oct" localSheetId="3">#REF!</definedName>
    <definedName name="_10361000Oct" localSheetId="2">#REF!</definedName>
    <definedName name="_10361000Oct" localSheetId="0">#REF!</definedName>
    <definedName name="_10361000Oct">#REF!</definedName>
    <definedName name="_10361000Sep" localSheetId="5">#REF!</definedName>
    <definedName name="_10361000Sep" localSheetId="4">#REF!</definedName>
    <definedName name="_10361000Sep" localSheetId="3">#REF!</definedName>
    <definedName name="_10361000Sep" localSheetId="2">#REF!</definedName>
    <definedName name="_10361000Sep" localSheetId="0">#REF!</definedName>
    <definedName name="_10361000Sep">#REF!</definedName>
    <definedName name="_10362000Apr" localSheetId="5">#REF!</definedName>
    <definedName name="_10362000Apr" localSheetId="4">#REF!</definedName>
    <definedName name="_10362000Apr" localSheetId="3">#REF!</definedName>
    <definedName name="_10362000Apr" localSheetId="2">#REF!</definedName>
    <definedName name="_10362000Apr" localSheetId="0">#REF!</definedName>
    <definedName name="_10362000Apr">#REF!</definedName>
    <definedName name="_10362000Aug" localSheetId="5">#REF!</definedName>
    <definedName name="_10362000Aug" localSheetId="4">#REF!</definedName>
    <definedName name="_10362000Aug" localSheetId="3">#REF!</definedName>
    <definedName name="_10362000Aug" localSheetId="2">#REF!</definedName>
    <definedName name="_10362000Aug" localSheetId="0">#REF!</definedName>
    <definedName name="_10362000Aug">#REF!</definedName>
    <definedName name="_10362000Dec" localSheetId="5">#REF!</definedName>
    <definedName name="_10362000Dec" localSheetId="4">#REF!</definedName>
    <definedName name="_10362000Dec" localSheetId="3">#REF!</definedName>
    <definedName name="_10362000Dec" localSheetId="2">#REF!</definedName>
    <definedName name="_10362000Dec" localSheetId="0">#REF!</definedName>
    <definedName name="_10362000Dec">#REF!</definedName>
    <definedName name="_10362000Feb" localSheetId="5">#REF!</definedName>
    <definedName name="_10362000Feb" localSheetId="4">#REF!</definedName>
    <definedName name="_10362000Feb" localSheetId="3">#REF!</definedName>
    <definedName name="_10362000Feb" localSheetId="2">#REF!</definedName>
    <definedName name="_10362000Feb" localSheetId="0">#REF!</definedName>
    <definedName name="_10362000Feb">#REF!</definedName>
    <definedName name="_10362000Jan" localSheetId="5">#REF!</definedName>
    <definedName name="_10362000Jan" localSheetId="4">#REF!</definedName>
    <definedName name="_10362000Jan" localSheetId="3">#REF!</definedName>
    <definedName name="_10362000Jan" localSheetId="2">#REF!</definedName>
    <definedName name="_10362000Jan" localSheetId="0">#REF!</definedName>
    <definedName name="_10362000Jan">#REF!</definedName>
    <definedName name="_10362000Jul" localSheetId="5">#REF!</definedName>
    <definedName name="_10362000Jul" localSheetId="4">#REF!</definedName>
    <definedName name="_10362000Jul" localSheetId="3">#REF!</definedName>
    <definedName name="_10362000Jul" localSheetId="2">#REF!</definedName>
    <definedName name="_10362000Jul" localSheetId="0">#REF!</definedName>
    <definedName name="_10362000Jul">#REF!</definedName>
    <definedName name="_10362000Jun" localSheetId="5">#REF!</definedName>
    <definedName name="_10362000Jun" localSheetId="4">#REF!</definedName>
    <definedName name="_10362000Jun" localSheetId="3">#REF!</definedName>
    <definedName name="_10362000Jun" localSheetId="2">#REF!</definedName>
    <definedName name="_10362000Jun" localSheetId="0">#REF!</definedName>
    <definedName name="_10362000Jun">#REF!</definedName>
    <definedName name="_10362000Mar" localSheetId="5">#REF!</definedName>
    <definedName name="_10362000Mar" localSheetId="4">#REF!</definedName>
    <definedName name="_10362000Mar" localSheetId="3">#REF!</definedName>
    <definedName name="_10362000Mar" localSheetId="2">#REF!</definedName>
    <definedName name="_10362000Mar" localSheetId="0">#REF!</definedName>
    <definedName name="_10362000Mar">#REF!</definedName>
    <definedName name="_10362000May" localSheetId="5">#REF!</definedName>
    <definedName name="_10362000May" localSheetId="4">#REF!</definedName>
    <definedName name="_10362000May" localSheetId="3">#REF!</definedName>
    <definedName name="_10362000May" localSheetId="2">#REF!</definedName>
    <definedName name="_10362000May" localSheetId="0">#REF!</definedName>
    <definedName name="_10362000May">#REF!</definedName>
    <definedName name="_10362000Nov" localSheetId="5">#REF!</definedName>
    <definedName name="_10362000Nov" localSheetId="4">#REF!</definedName>
    <definedName name="_10362000Nov" localSheetId="3">#REF!</definedName>
    <definedName name="_10362000Nov" localSheetId="2">#REF!</definedName>
    <definedName name="_10362000Nov" localSheetId="0">#REF!</definedName>
    <definedName name="_10362000Nov">#REF!</definedName>
    <definedName name="_10362000Oct" localSheetId="5">#REF!</definedName>
    <definedName name="_10362000Oct" localSheetId="4">#REF!</definedName>
    <definedName name="_10362000Oct" localSheetId="3">#REF!</definedName>
    <definedName name="_10362000Oct" localSheetId="2">#REF!</definedName>
    <definedName name="_10362000Oct" localSheetId="0">#REF!</definedName>
    <definedName name="_10362000Oct">#REF!</definedName>
    <definedName name="_10362000Sep" localSheetId="5">#REF!</definedName>
    <definedName name="_10362000Sep" localSheetId="4">#REF!</definedName>
    <definedName name="_10362000Sep" localSheetId="3">#REF!</definedName>
    <definedName name="_10362000Sep" localSheetId="2">#REF!</definedName>
    <definedName name="_10362000Sep" localSheetId="0">#REF!</definedName>
    <definedName name="_10362000Sep">#REF!</definedName>
    <definedName name="_10364000Apr" localSheetId="5">#REF!</definedName>
    <definedName name="_10364000Apr" localSheetId="4">#REF!</definedName>
    <definedName name="_10364000Apr" localSheetId="3">#REF!</definedName>
    <definedName name="_10364000Apr" localSheetId="2">#REF!</definedName>
    <definedName name="_10364000Apr" localSheetId="0">#REF!</definedName>
    <definedName name="_10364000Apr">#REF!</definedName>
    <definedName name="_10364000Aug" localSheetId="5">#REF!</definedName>
    <definedName name="_10364000Aug" localSheetId="4">#REF!</definedName>
    <definedName name="_10364000Aug" localSheetId="3">#REF!</definedName>
    <definedName name="_10364000Aug" localSheetId="2">#REF!</definedName>
    <definedName name="_10364000Aug" localSheetId="0">#REF!</definedName>
    <definedName name="_10364000Aug">#REF!</definedName>
    <definedName name="_10364000Dec" localSheetId="5">#REF!</definedName>
    <definedName name="_10364000Dec" localSheetId="4">#REF!</definedName>
    <definedName name="_10364000Dec" localSheetId="3">#REF!</definedName>
    <definedName name="_10364000Dec" localSheetId="2">#REF!</definedName>
    <definedName name="_10364000Dec" localSheetId="0">#REF!</definedName>
    <definedName name="_10364000Dec">#REF!</definedName>
    <definedName name="_10364000Feb" localSheetId="5">#REF!</definedName>
    <definedName name="_10364000Feb" localSheetId="4">#REF!</definedName>
    <definedName name="_10364000Feb" localSheetId="3">#REF!</definedName>
    <definedName name="_10364000Feb" localSheetId="2">#REF!</definedName>
    <definedName name="_10364000Feb" localSheetId="0">#REF!</definedName>
    <definedName name="_10364000Feb">#REF!</definedName>
    <definedName name="_10364000Jan" localSheetId="5">#REF!</definedName>
    <definedName name="_10364000Jan" localSheetId="4">#REF!</definedName>
    <definedName name="_10364000Jan" localSheetId="3">#REF!</definedName>
    <definedName name="_10364000Jan" localSheetId="2">#REF!</definedName>
    <definedName name="_10364000Jan" localSheetId="0">#REF!</definedName>
    <definedName name="_10364000Jan">#REF!</definedName>
    <definedName name="_10364000Jul" localSheetId="5">#REF!</definedName>
    <definedName name="_10364000Jul" localSheetId="4">#REF!</definedName>
    <definedName name="_10364000Jul" localSheetId="3">#REF!</definedName>
    <definedName name="_10364000Jul" localSheetId="2">#REF!</definedName>
    <definedName name="_10364000Jul" localSheetId="0">#REF!</definedName>
    <definedName name="_10364000Jul">#REF!</definedName>
    <definedName name="_10364000Jun" localSheetId="5">#REF!</definedName>
    <definedName name="_10364000Jun" localSheetId="4">#REF!</definedName>
    <definedName name="_10364000Jun" localSheetId="3">#REF!</definedName>
    <definedName name="_10364000Jun" localSheetId="2">#REF!</definedName>
    <definedName name="_10364000Jun" localSheetId="0">#REF!</definedName>
    <definedName name="_10364000Jun">#REF!</definedName>
    <definedName name="_10364000Mar" localSheetId="5">#REF!</definedName>
    <definedName name="_10364000Mar" localSheetId="4">#REF!</definedName>
    <definedName name="_10364000Mar" localSheetId="3">#REF!</definedName>
    <definedName name="_10364000Mar" localSheetId="2">#REF!</definedName>
    <definedName name="_10364000Mar" localSheetId="0">#REF!</definedName>
    <definedName name="_10364000Mar">#REF!</definedName>
    <definedName name="_10364000May" localSheetId="5">#REF!</definedName>
    <definedName name="_10364000May" localSheetId="4">#REF!</definedName>
    <definedName name="_10364000May" localSheetId="3">#REF!</definedName>
    <definedName name="_10364000May" localSheetId="2">#REF!</definedName>
    <definedName name="_10364000May" localSheetId="0">#REF!</definedName>
    <definedName name="_10364000May">#REF!</definedName>
    <definedName name="_10364000Nov" localSheetId="5">#REF!</definedName>
    <definedName name="_10364000Nov" localSheetId="4">#REF!</definedName>
    <definedName name="_10364000Nov" localSheetId="3">#REF!</definedName>
    <definedName name="_10364000Nov" localSheetId="2">#REF!</definedName>
    <definedName name="_10364000Nov" localSheetId="0">#REF!</definedName>
    <definedName name="_10364000Nov">#REF!</definedName>
    <definedName name="_10364000Oct" localSheetId="5">#REF!</definedName>
    <definedName name="_10364000Oct" localSheetId="4">#REF!</definedName>
    <definedName name="_10364000Oct" localSheetId="3">#REF!</definedName>
    <definedName name="_10364000Oct" localSheetId="2">#REF!</definedName>
    <definedName name="_10364000Oct" localSheetId="0">#REF!</definedName>
    <definedName name="_10364000Oct">#REF!</definedName>
    <definedName name="_10364000Sep" localSheetId="5">#REF!</definedName>
    <definedName name="_10364000Sep" localSheetId="4">#REF!</definedName>
    <definedName name="_10364000Sep" localSheetId="3">#REF!</definedName>
    <definedName name="_10364000Sep" localSheetId="2">#REF!</definedName>
    <definedName name="_10364000Sep" localSheetId="0">#REF!</definedName>
    <definedName name="_10364000Sep">#REF!</definedName>
    <definedName name="_10365000Apr" localSheetId="5">#REF!</definedName>
    <definedName name="_10365000Apr" localSheetId="4">#REF!</definedName>
    <definedName name="_10365000Apr" localSheetId="3">#REF!</definedName>
    <definedName name="_10365000Apr" localSheetId="2">#REF!</definedName>
    <definedName name="_10365000Apr" localSheetId="0">#REF!</definedName>
    <definedName name="_10365000Apr">#REF!</definedName>
    <definedName name="_10365000Aug" localSheetId="5">#REF!</definedName>
    <definedName name="_10365000Aug" localSheetId="4">#REF!</definedName>
    <definedName name="_10365000Aug" localSheetId="3">#REF!</definedName>
    <definedName name="_10365000Aug" localSheetId="2">#REF!</definedName>
    <definedName name="_10365000Aug" localSheetId="0">#REF!</definedName>
    <definedName name="_10365000Aug">#REF!</definedName>
    <definedName name="_10365000Dec" localSheetId="5">#REF!</definedName>
    <definedName name="_10365000Dec" localSheetId="4">#REF!</definedName>
    <definedName name="_10365000Dec" localSheetId="3">#REF!</definedName>
    <definedName name="_10365000Dec" localSheetId="2">#REF!</definedName>
    <definedName name="_10365000Dec" localSheetId="0">#REF!</definedName>
    <definedName name="_10365000Dec">#REF!</definedName>
    <definedName name="_10365000Feb" localSheetId="5">#REF!</definedName>
    <definedName name="_10365000Feb" localSheetId="4">#REF!</definedName>
    <definedName name="_10365000Feb" localSheetId="3">#REF!</definedName>
    <definedName name="_10365000Feb" localSheetId="2">#REF!</definedName>
    <definedName name="_10365000Feb" localSheetId="0">#REF!</definedName>
    <definedName name="_10365000Feb">#REF!</definedName>
    <definedName name="_10365000Jan" localSheetId="5">#REF!</definedName>
    <definedName name="_10365000Jan" localSheetId="4">#REF!</definedName>
    <definedName name="_10365000Jan" localSheetId="3">#REF!</definedName>
    <definedName name="_10365000Jan" localSheetId="2">#REF!</definedName>
    <definedName name="_10365000Jan" localSheetId="0">#REF!</definedName>
    <definedName name="_10365000Jan">#REF!</definedName>
    <definedName name="_10365000Jul" localSheetId="5">#REF!</definedName>
    <definedName name="_10365000Jul" localSheetId="4">#REF!</definedName>
    <definedName name="_10365000Jul" localSheetId="3">#REF!</definedName>
    <definedName name="_10365000Jul" localSheetId="2">#REF!</definedName>
    <definedName name="_10365000Jul" localSheetId="0">#REF!</definedName>
    <definedName name="_10365000Jul">#REF!</definedName>
    <definedName name="_10365000Jun" localSheetId="5">#REF!</definedName>
    <definedName name="_10365000Jun" localSheetId="4">#REF!</definedName>
    <definedName name="_10365000Jun" localSheetId="3">#REF!</definedName>
    <definedName name="_10365000Jun" localSheetId="2">#REF!</definedName>
    <definedName name="_10365000Jun" localSheetId="0">#REF!</definedName>
    <definedName name="_10365000Jun">#REF!</definedName>
    <definedName name="_10365000Mar" localSheetId="5">#REF!</definedName>
    <definedName name="_10365000Mar" localSheetId="4">#REF!</definedName>
    <definedName name="_10365000Mar" localSheetId="3">#REF!</definedName>
    <definedName name="_10365000Mar" localSheetId="2">#REF!</definedName>
    <definedName name="_10365000Mar" localSheetId="0">#REF!</definedName>
    <definedName name="_10365000Mar">#REF!</definedName>
    <definedName name="_10365000May" localSheetId="5">#REF!</definedName>
    <definedName name="_10365000May" localSheetId="4">#REF!</definedName>
    <definedName name="_10365000May" localSheetId="3">#REF!</definedName>
    <definedName name="_10365000May" localSheetId="2">#REF!</definedName>
    <definedName name="_10365000May" localSheetId="0">#REF!</definedName>
    <definedName name="_10365000May">#REF!</definedName>
    <definedName name="_10365000Nov" localSheetId="5">#REF!</definedName>
    <definedName name="_10365000Nov" localSheetId="4">#REF!</definedName>
    <definedName name="_10365000Nov" localSheetId="3">#REF!</definedName>
    <definedName name="_10365000Nov" localSheetId="2">#REF!</definedName>
    <definedName name="_10365000Nov" localSheetId="0">#REF!</definedName>
    <definedName name="_10365000Nov">#REF!</definedName>
    <definedName name="_10365000Oct" localSheetId="5">#REF!</definedName>
    <definedName name="_10365000Oct" localSheetId="4">#REF!</definedName>
    <definedName name="_10365000Oct" localSheetId="3">#REF!</definedName>
    <definedName name="_10365000Oct" localSheetId="2">#REF!</definedName>
    <definedName name="_10365000Oct" localSheetId="0">#REF!</definedName>
    <definedName name="_10365000Oct">#REF!</definedName>
    <definedName name="_10365000Sep" localSheetId="5">#REF!</definedName>
    <definedName name="_10365000Sep" localSheetId="4">#REF!</definedName>
    <definedName name="_10365000Sep" localSheetId="3">#REF!</definedName>
    <definedName name="_10365000Sep" localSheetId="2">#REF!</definedName>
    <definedName name="_10365000Sep" localSheetId="0">#REF!</definedName>
    <definedName name="_10365000Sep">#REF!</definedName>
    <definedName name="_10366000Apr" localSheetId="5">#REF!</definedName>
    <definedName name="_10366000Apr" localSheetId="4">#REF!</definedName>
    <definedName name="_10366000Apr" localSheetId="3">#REF!</definedName>
    <definedName name="_10366000Apr" localSheetId="2">#REF!</definedName>
    <definedName name="_10366000Apr" localSheetId="0">#REF!</definedName>
    <definedName name="_10366000Apr">#REF!</definedName>
    <definedName name="_10366000Aug" localSheetId="5">#REF!</definedName>
    <definedName name="_10366000Aug" localSheetId="4">#REF!</definedName>
    <definedName name="_10366000Aug" localSheetId="3">#REF!</definedName>
    <definedName name="_10366000Aug" localSheetId="2">#REF!</definedName>
    <definedName name="_10366000Aug" localSheetId="0">#REF!</definedName>
    <definedName name="_10366000Aug">#REF!</definedName>
    <definedName name="_10366000Dec" localSheetId="5">#REF!</definedName>
    <definedName name="_10366000Dec" localSheetId="4">#REF!</definedName>
    <definedName name="_10366000Dec" localSheetId="3">#REF!</definedName>
    <definedName name="_10366000Dec" localSheetId="2">#REF!</definedName>
    <definedName name="_10366000Dec" localSheetId="0">#REF!</definedName>
    <definedName name="_10366000Dec">#REF!</definedName>
    <definedName name="_10366000Feb" localSheetId="5">#REF!</definedName>
    <definedName name="_10366000Feb" localSheetId="4">#REF!</definedName>
    <definedName name="_10366000Feb" localSheetId="3">#REF!</definedName>
    <definedName name="_10366000Feb" localSheetId="2">#REF!</definedName>
    <definedName name="_10366000Feb" localSheetId="0">#REF!</definedName>
    <definedName name="_10366000Feb">#REF!</definedName>
    <definedName name="_10366000Jan" localSheetId="5">#REF!</definedName>
    <definedName name="_10366000Jan" localSheetId="4">#REF!</definedName>
    <definedName name="_10366000Jan" localSheetId="3">#REF!</definedName>
    <definedName name="_10366000Jan" localSheetId="2">#REF!</definedName>
    <definedName name="_10366000Jan" localSheetId="0">#REF!</definedName>
    <definedName name="_10366000Jan">#REF!</definedName>
    <definedName name="_10366000Jul" localSheetId="5">#REF!</definedName>
    <definedName name="_10366000Jul" localSheetId="4">#REF!</definedName>
    <definedName name="_10366000Jul" localSheetId="3">#REF!</definedName>
    <definedName name="_10366000Jul" localSheetId="2">#REF!</definedName>
    <definedName name="_10366000Jul" localSheetId="0">#REF!</definedName>
    <definedName name="_10366000Jul">#REF!</definedName>
    <definedName name="_10366000Jun" localSheetId="5">#REF!</definedName>
    <definedName name="_10366000Jun" localSheetId="4">#REF!</definedName>
    <definedName name="_10366000Jun" localSheetId="3">#REF!</definedName>
    <definedName name="_10366000Jun" localSheetId="2">#REF!</definedName>
    <definedName name="_10366000Jun" localSheetId="0">#REF!</definedName>
    <definedName name="_10366000Jun">#REF!</definedName>
    <definedName name="_10366000Mar" localSheetId="5">#REF!</definedName>
    <definedName name="_10366000Mar" localSheetId="4">#REF!</definedName>
    <definedName name="_10366000Mar" localSheetId="3">#REF!</definedName>
    <definedName name="_10366000Mar" localSheetId="2">#REF!</definedName>
    <definedName name="_10366000Mar" localSheetId="0">#REF!</definedName>
    <definedName name="_10366000Mar">#REF!</definedName>
    <definedName name="_10366000May" localSheetId="5">#REF!</definedName>
    <definedName name="_10366000May" localSheetId="4">#REF!</definedName>
    <definedName name="_10366000May" localSheetId="3">#REF!</definedName>
    <definedName name="_10366000May" localSheetId="2">#REF!</definedName>
    <definedName name="_10366000May" localSheetId="0">#REF!</definedName>
    <definedName name="_10366000May">#REF!</definedName>
    <definedName name="_10366000Nov" localSheetId="5">#REF!</definedName>
    <definedName name="_10366000Nov" localSheetId="4">#REF!</definedName>
    <definedName name="_10366000Nov" localSheetId="3">#REF!</definedName>
    <definedName name="_10366000Nov" localSheetId="2">#REF!</definedName>
    <definedName name="_10366000Nov" localSheetId="0">#REF!</definedName>
    <definedName name="_10366000Nov">#REF!</definedName>
    <definedName name="_10366000Oct" localSheetId="5">#REF!</definedName>
    <definedName name="_10366000Oct" localSheetId="4">#REF!</definedName>
    <definedName name="_10366000Oct" localSheetId="3">#REF!</definedName>
    <definedName name="_10366000Oct" localSheetId="2">#REF!</definedName>
    <definedName name="_10366000Oct" localSheetId="0">#REF!</definedName>
    <definedName name="_10366000Oct">#REF!</definedName>
    <definedName name="_10366000Sep" localSheetId="5">#REF!</definedName>
    <definedName name="_10366000Sep" localSheetId="4">#REF!</definedName>
    <definedName name="_10366000Sep" localSheetId="3">#REF!</definedName>
    <definedName name="_10366000Sep" localSheetId="2">#REF!</definedName>
    <definedName name="_10366000Sep" localSheetId="0">#REF!</definedName>
    <definedName name="_10366000Sep">#REF!</definedName>
    <definedName name="_10367000Apr" localSheetId="5">#REF!</definedName>
    <definedName name="_10367000Apr" localSheetId="4">#REF!</definedName>
    <definedName name="_10367000Apr" localSheetId="3">#REF!</definedName>
    <definedName name="_10367000Apr" localSheetId="2">#REF!</definedName>
    <definedName name="_10367000Apr" localSheetId="0">#REF!</definedName>
    <definedName name="_10367000Apr">#REF!</definedName>
    <definedName name="_10367000Aug" localSheetId="5">#REF!</definedName>
    <definedName name="_10367000Aug" localSheetId="4">#REF!</definedName>
    <definedName name="_10367000Aug" localSheetId="3">#REF!</definedName>
    <definedName name="_10367000Aug" localSheetId="2">#REF!</definedName>
    <definedName name="_10367000Aug" localSheetId="0">#REF!</definedName>
    <definedName name="_10367000Aug">#REF!</definedName>
    <definedName name="_10367000Dec" localSheetId="5">#REF!</definedName>
    <definedName name="_10367000Dec" localSheetId="4">#REF!</definedName>
    <definedName name="_10367000Dec" localSheetId="3">#REF!</definedName>
    <definedName name="_10367000Dec" localSheetId="2">#REF!</definedName>
    <definedName name="_10367000Dec" localSheetId="0">#REF!</definedName>
    <definedName name="_10367000Dec">#REF!</definedName>
    <definedName name="_10367000Feb" localSheetId="5">#REF!</definedName>
    <definedName name="_10367000Feb" localSheetId="4">#REF!</definedName>
    <definedName name="_10367000Feb" localSheetId="3">#REF!</definedName>
    <definedName name="_10367000Feb" localSheetId="2">#REF!</definedName>
    <definedName name="_10367000Feb" localSheetId="0">#REF!</definedName>
    <definedName name="_10367000Feb">#REF!</definedName>
    <definedName name="_10367000Jan" localSheetId="5">#REF!</definedName>
    <definedName name="_10367000Jan" localSheetId="4">#REF!</definedName>
    <definedName name="_10367000Jan" localSheetId="3">#REF!</definedName>
    <definedName name="_10367000Jan" localSheetId="2">#REF!</definedName>
    <definedName name="_10367000Jan" localSheetId="0">#REF!</definedName>
    <definedName name="_10367000Jan">#REF!</definedName>
    <definedName name="_10367000Jul" localSheetId="5">#REF!</definedName>
    <definedName name="_10367000Jul" localSheetId="4">#REF!</definedName>
    <definedName name="_10367000Jul" localSheetId="3">#REF!</definedName>
    <definedName name="_10367000Jul" localSheetId="2">#REF!</definedName>
    <definedName name="_10367000Jul" localSheetId="0">#REF!</definedName>
    <definedName name="_10367000Jul">#REF!</definedName>
    <definedName name="_10367000Jun" localSheetId="5">#REF!</definedName>
    <definedName name="_10367000Jun" localSheetId="4">#REF!</definedName>
    <definedName name="_10367000Jun" localSheetId="3">#REF!</definedName>
    <definedName name="_10367000Jun" localSheetId="2">#REF!</definedName>
    <definedName name="_10367000Jun" localSheetId="0">#REF!</definedName>
    <definedName name="_10367000Jun">#REF!</definedName>
    <definedName name="_10367000Mar" localSheetId="5">#REF!</definedName>
    <definedName name="_10367000Mar" localSheetId="4">#REF!</definedName>
    <definedName name="_10367000Mar" localSheetId="3">#REF!</definedName>
    <definedName name="_10367000Mar" localSheetId="2">#REF!</definedName>
    <definedName name="_10367000Mar" localSheetId="0">#REF!</definedName>
    <definedName name="_10367000Mar">#REF!</definedName>
    <definedName name="_10367000May" localSheetId="5">#REF!</definedName>
    <definedName name="_10367000May" localSheetId="4">#REF!</definedName>
    <definedName name="_10367000May" localSheetId="3">#REF!</definedName>
    <definedName name="_10367000May" localSheetId="2">#REF!</definedName>
    <definedName name="_10367000May" localSheetId="0">#REF!</definedName>
    <definedName name="_10367000May">#REF!</definedName>
    <definedName name="_10367000Nov" localSheetId="5">#REF!</definedName>
    <definedName name="_10367000Nov" localSheetId="4">#REF!</definedName>
    <definedName name="_10367000Nov" localSheetId="3">#REF!</definedName>
    <definedName name="_10367000Nov" localSheetId="2">#REF!</definedName>
    <definedName name="_10367000Nov" localSheetId="0">#REF!</definedName>
    <definedName name="_10367000Nov">#REF!</definedName>
    <definedName name="_10367000Oct" localSheetId="5">#REF!</definedName>
    <definedName name="_10367000Oct" localSheetId="4">#REF!</definedName>
    <definedName name="_10367000Oct" localSheetId="3">#REF!</definedName>
    <definedName name="_10367000Oct" localSheetId="2">#REF!</definedName>
    <definedName name="_10367000Oct" localSheetId="0">#REF!</definedName>
    <definedName name="_10367000Oct">#REF!</definedName>
    <definedName name="_10367000Sep" localSheetId="5">#REF!</definedName>
    <definedName name="_10367000Sep" localSheetId="4">#REF!</definedName>
    <definedName name="_10367000Sep" localSheetId="3">#REF!</definedName>
    <definedName name="_10367000Sep" localSheetId="2">#REF!</definedName>
    <definedName name="_10367000Sep" localSheetId="0">#REF!</definedName>
    <definedName name="_10367000Sep">#REF!</definedName>
    <definedName name="_10368000Apr" localSheetId="5">#REF!</definedName>
    <definedName name="_10368000Apr" localSheetId="4">#REF!</definedName>
    <definedName name="_10368000Apr" localSheetId="3">#REF!</definedName>
    <definedName name="_10368000Apr" localSheetId="2">#REF!</definedName>
    <definedName name="_10368000Apr" localSheetId="0">#REF!</definedName>
    <definedName name="_10368000Apr">#REF!</definedName>
    <definedName name="_10368000Aug" localSheetId="5">#REF!</definedName>
    <definedName name="_10368000Aug" localSheetId="4">#REF!</definedName>
    <definedName name="_10368000Aug" localSheetId="3">#REF!</definedName>
    <definedName name="_10368000Aug" localSheetId="2">#REF!</definedName>
    <definedName name="_10368000Aug" localSheetId="0">#REF!</definedName>
    <definedName name="_10368000Aug">#REF!</definedName>
    <definedName name="_10368000Dec" localSheetId="5">#REF!</definedName>
    <definedName name="_10368000Dec" localSheetId="4">#REF!</definedName>
    <definedName name="_10368000Dec" localSheetId="3">#REF!</definedName>
    <definedName name="_10368000Dec" localSheetId="2">#REF!</definedName>
    <definedName name="_10368000Dec" localSheetId="0">#REF!</definedName>
    <definedName name="_10368000Dec">#REF!</definedName>
    <definedName name="_10368000Feb" localSheetId="5">#REF!</definedName>
    <definedName name="_10368000Feb" localSheetId="4">#REF!</definedName>
    <definedName name="_10368000Feb" localSheetId="3">#REF!</definedName>
    <definedName name="_10368000Feb" localSheetId="2">#REF!</definedName>
    <definedName name="_10368000Feb" localSheetId="0">#REF!</definedName>
    <definedName name="_10368000Feb">#REF!</definedName>
    <definedName name="_10368000Jan" localSheetId="5">#REF!</definedName>
    <definedName name="_10368000Jan" localSheetId="4">#REF!</definedName>
    <definedName name="_10368000Jan" localSheetId="3">#REF!</definedName>
    <definedName name="_10368000Jan" localSheetId="2">#REF!</definedName>
    <definedName name="_10368000Jan" localSheetId="0">#REF!</definedName>
    <definedName name="_10368000Jan">#REF!</definedName>
    <definedName name="_10368000Jul" localSheetId="5">#REF!</definedName>
    <definedName name="_10368000Jul" localSheetId="4">#REF!</definedName>
    <definedName name="_10368000Jul" localSheetId="3">#REF!</definedName>
    <definedName name="_10368000Jul" localSheetId="2">#REF!</definedName>
    <definedName name="_10368000Jul" localSheetId="0">#REF!</definedName>
    <definedName name="_10368000Jul">#REF!</definedName>
    <definedName name="_10368000Jun" localSheetId="5">#REF!</definedName>
    <definedName name="_10368000Jun" localSheetId="4">#REF!</definedName>
    <definedName name="_10368000Jun" localSheetId="3">#REF!</definedName>
    <definedName name="_10368000Jun" localSheetId="2">#REF!</definedName>
    <definedName name="_10368000Jun" localSheetId="0">#REF!</definedName>
    <definedName name="_10368000Jun">#REF!</definedName>
    <definedName name="_10368000Mar" localSheetId="5">#REF!</definedName>
    <definedName name="_10368000Mar" localSheetId="4">#REF!</definedName>
    <definedName name="_10368000Mar" localSheetId="3">#REF!</definedName>
    <definedName name="_10368000Mar" localSheetId="2">#REF!</definedName>
    <definedName name="_10368000Mar" localSheetId="0">#REF!</definedName>
    <definedName name="_10368000Mar">#REF!</definedName>
    <definedName name="_10368000May" localSheetId="5">#REF!</definedName>
    <definedName name="_10368000May" localSheetId="4">#REF!</definedName>
    <definedName name="_10368000May" localSheetId="3">#REF!</definedName>
    <definedName name="_10368000May" localSheetId="2">#REF!</definedName>
    <definedName name="_10368000May" localSheetId="0">#REF!</definedName>
    <definedName name="_10368000May">#REF!</definedName>
    <definedName name="_10368000Nov" localSheetId="5">#REF!</definedName>
    <definedName name="_10368000Nov" localSheetId="4">#REF!</definedName>
    <definedName name="_10368000Nov" localSheetId="3">#REF!</definedName>
    <definedName name="_10368000Nov" localSheetId="2">#REF!</definedName>
    <definedName name="_10368000Nov" localSheetId="0">#REF!</definedName>
    <definedName name="_10368000Nov">#REF!</definedName>
    <definedName name="_10368000Oct" localSheetId="5">#REF!</definedName>
    <definedName name="_10368000Oct" localSheetId="4">#REF!</definedName>
    <definedName name="_10368000Oct" localSheetId="3">#REF!</definedName>
    <definedName name="_10368000Oct" localSheetId="2">#REF!</definedName>
    <definedName name="_10368000Oct" localSheetId="0">#REF!</definedName>
    <definedName name="_10368000Oct">#REF!</definedName>
    <definedName name="_10368000Sep" localSheetId="5">#REF!</definedName>
    <definedName name="_10368000Sep" localSheetId="4">#REF!</definedName>
    <definedName name="_10368000Sep" localSheetId="3">#REF!</definedName>
    <definedName name="_10368000Sep" localSheetId="2">#REF!</definedName>
    <definedName name="_10368000Sep" localSheetId="0">#REF!</definedName>
    <definedName name="_10368000Sep">#REF!</definedName>
    <definedName name="_10369000Apr" localSheetId="5">#REF!</definedName>
    <definedName name="_10369000Apr" localSheetId="4">#REF!</definedName>
    <definedName name="_10369000Apr" localSheetId="3">#REF!</definedName>
    <definedName name="_10369000Apr" localSheetId="2">#REF!</definedName>
    <definedName name="_10369000Apr" localSheetId="0">#REF!</definedName>
    <definedName name="_10369000Apr">#REF!</definedName>
    <definedName name="_10369000Aug" localSheetId="5">#REF!</definedName>
    <definedName name="_10369000Aug" localSheetId="4">#REF!</definedName>
    <definedName name="_10369000Aug" localSheetId="3">#REF!</definedName>
    <definedName name="_10369000Aug" localSheetId="2">#REF!</definedName>
    <definedName name="_10369000Aug" localSheetId="0">#REF!</definedName>
    <definedName name="_10369000Aug">#REF!</definedName>
    <definedName name="_10369000Dec" localSheetId="5">#REF!</definedName>
    <definedName name="_10369000Dec" localSheetId="4">#REF!</definedName>
    <definedName name="_10369000Dec" localSheetId="3">#REF!</definedName>
    <definedName name="_10369000Dec" localSheetId="2">#REF!</definedName>
    <definedName name="_10369000Dec" localSheetId="0">#REF!</definedName>
    <definedName name="_10369000Dec">#REF!</definedName>
    <definedName name="_10369000Feb" localSheetId="5">#REF!</definedName>
    <definedName name="_10369000Feb" localSheetId="4">#REF!</definedName>
    <definedName name="_10369000Feb" localSheetId="3">#REF!</definedName>
    <definedName name="_10369000Feb" localSheetId="2">#REF!</definedName>
    <definedName name="_10369000Feb" localSheetId="0">#REF!</definedName>
    <definedName name="_10369000Feb">#REF!</definedName>
    <definedName name="_10369000Jan" localSheetId="5">#REF!</definedName>
    <definedName name="_10369000Jan" localSheetId="4">#REF!</definedName>
    <definedName name="_10369000Jan" localSheetId="3">#REF!</definedName>
    <definedName name="_10369000Jan" localSheetId="2">#REF!</definedName>
    <definedName name="_10369000Jan" localSheetId="0">#REF!</definedName>
    <definedName name="_10369000Jan">#REF!</definedName>
    <definedName name="_10369000Jul" localSheetId="5">#REF!</definedName>
    <definedName name="_10369000Jul" localSheetId="4">#REF!</definedName>
    <definedName name="_10369000Jul" localSheetId="3">#REF!</definedName>
    <definedName name="_10369000Jul" localSheetId="2">#REF!</definedName>
    <definedName name="_10369000Jul" localSheetId="0">#REF!</definedName>
    <definedName name="_10369000Jul">#REF!</definedName>
    <definedName name="_10369000Jun" localSheetId="5">#REF!</definedName>
    <definedName name="_10369000Jun" localSheetId="4">#REF!</definedName>
    <definedName name="_10369000Jun" localSheetId="3">#REF!</definedName>
    <definedName name="_10369000Jun" localSheetId="2">#REF!</definedName>
    <definedName name="_10369000Jun" localSheetId="0">#REF!</definedName>
    <definedName name="_10369000Jun">#REF!</definedName>
    <definedName name="_10369000Mar" localSheetId="5">#REF!</definedName>
    <definedName name="_10369000Mar" localSheetId="4">#REF!</definedName>
    <definedName name="_10369000Mar" localSheetId="3">#REF!</definedName>
    <definedName name="_10369000Mar" localSheetId="2">#REF!</definedName>
    <definedName name="_10369000Mar" localSheetId="0">#REF!</definedName>
    <definedName name="_10369000Mar">#REF!</definedName>
    <definedName name="_10369000May" localSheetId="5">#REF!</definedName>
    <definedName name="_10369000May" localSheetId="4">#REF!</definedName>
    <definedName name="_10369000May" localSheetId="3">#REF!</definedName>
    <definedName name="_10369000May" localSheetId="2">#REF!</definedName>
    <definedName name="_10369000May" localSheetId="0">#REF!</definedName>
    <definedName name="_10369000May">#REF!</definedName>
    <definedName name="_10369000Nov" localSheetId="5">#REF!</definedName>
    <definedName name="_10369000Nov" localSheetId="4">#REF!</definedName>
    <definedName name="_10369000Nov" localSheetId="3">#REF!</definedName>
    <definedName name="_10369000Nov" localSheetId="2">#REF!</definedName>
    <definedName name="_10369000Nov" localSheetId="0">#REF!</definedName>
    <definedName name="_10369000Nov">#REF!</definedName>
    <definedName name="_10369000Oct" localSheetId="5">#REF!</definedName>
    <definedName name="_10369000Oct" localSheetId="4">#REF!</definedName>
    <definedName name="_10369000Oct" localSheetId="3">#REF!</definedName>
    <definedName name="_10369000Oct" localSheetId="2">#REF!</definedName>
    <definedName name="_10369000Oct" localSheetId="0">#REF!</definedName>
    <definedName name="_10369000Oct">#REF!</definedName>
    <definedName name="_10369000Sep" localSheetId="5">#REF!</definedName>
    <definedName name="_10369000Sep" localSheetId="4">#REF!</definedName>
    <definedName name="_10369000Sep" localSheetId="3">#REF!</definedName>
    <definedName name="_10369000Sep" localSheetId="2">#REF!</definedName>
    <definedName name="_10369000Sep" localSheetId="0">#REF!</definedName>
    <definedName name="_10369000Sep">#REF!</definedName>
    <definedName name="_10369010Apr" localSheetId="5">#REF!</definedName>
    <definedName name="_10369010Apr" localSheetId="4">#REF!</definedName>
    <definedName name="_10369010Apr" localSheetId="3">#REF!</definedName>
    <definedName name="_10369010Apr" localSheetId="2">#REF!</definedName>
    <definedName name="_10369010Apr" localSheetId="0">#REF!</definedName>
    <definedName name="_10369010Apr">#REF!</definedName>
    <definedName name="_10369010Aug" localSheetId="5">#REF!</definedName>
    <definedName name="_10369010Aug" localSheetId="4">#REF!</definedName>
    <definedName name="_10369010Aug" localSheetId="3">#REF!</definedName>
    <definedName name="_10369010Aug" localSheetId="2">#REF!</definedName>
    <definedName name="_10369010Aug" localSheetId="0">#REF!</definedName>
    <definedName name="_10369010Aug">#REF!</definedName>
    <definedName name="_10369010Dec" localSheetId="5">#REF!</definedName>
    <definedName name="_10369010Dec" localSheetId="4">#REF!</definedName>
    <definedName name="_10369010Dec" localSheetId="3">#REF!</definedName>
    <definedName name="_10369010Dec" localSheetId="2">#REF!</definedName>
    <definedName name="_10369010Dec" localSheetId="0">#REF!</definedName>
    <definedName name="_10369010Dec">#REF!</definedName>
    <definedName name="_10369010Feb" localSheetId="5">#REF!</definedName>
    <definedName name="_10369010Feb" localSheetId="4">#REF!</definedName>
    <definedName name="_10369010Feb" localSheetId="3">#REF!</definedName>
    <definedName name="_10369010Feb" localSheetId="2">#REF!</definedName>
    <definedName name="_10369010Feb" localSheetId="0">#REF!</definedName>
    <definedName name="_10369010Feb">#REF!</definedName>
    <definedName name="_10369010Jan" localSheetId="5">#REF!</definedName>
    <definedName name="_10369010Jan" localSheetId="4">#REF!</definedName>
    <definedName name="_10369010Jan" localSheetId="3">#REF!</definedName>
    <definedName name="_10369010Jan" localSheetId="2">#REF!</definedName>
    <definedName name="_10369010Jan" localSheetId="0">#REF!</definedName>
    <definedName name="_10369010Jan">#REF!</definedName>
    <definedName name="_10369010Jul" localSheetId="5">#REF!</definedName>
    <definedName name="_10369010Jul" localSheetId="4">#REF!</definedName>
    <definedName name="_10369010Jul" localSheetId="3">#REF!</definedName>
    <definedName name="_10369010Jul" localSheetId="2">#REF!</definedName>
    <definedName name="_10369010Jul" localSheetId="0">#REF!</definedName>
    <definedName name="_10369010Jul">#REF!</definedName>
    <definedName name="_10369010Jun" localSheetId="5">#REF!</definedName>
    <definedName name="_10369010Jun" localSheetId="4">#REF!</definedName>
    <definedName name="_10369010Jun" localSheetId="3">#REF!</definedName>
    <definedName name="_10369010Jun" localSheetId="2">#REF!</definedName>
    <definedName name="_10369010Jun" localSheetId="0">#REF!</definedName>
    <definedName name="_10369010Jun">#REF!</definedName>
    <definedName name="_10369010Mar" localSheetId="5">#REF!</definedName>
    <definedName name="_10369010Mar" localSheetId="4">#REF!</definedName>
    <definedName name="_10369010Mar" localSheetId="3">#REF!</definedName>
    <definedName name="_10369010Mar" localSheetId="2">#REF!</definedName>
    <definedName name="_10369010Mar" localSheetId="0">#REF!</definedName>
    <definedName name="_10369010Mar">#REF!</definedName>
    <definedName name="_10369010May" localSheetId="5">#REF!</definedName>
    <definedName name="_10369010May" localSheetId="4">#REF!</definedName>
    <definedName name="_10369010May" localSheetId="3">#REF!</definedName>
    <definedName name="_10369010May" localSheetId="2">#REF!</definedName>
    <definedName name="_10369010May" localSheetId="0">#REF!</definedName>
    <definedName name="_10369010May">#REF!</definedName>
    <definedName name="_10369010Nov" localSheetId="5">#REF!</definedName>
    <definedName name="_10369010Nov" localSheetId="4">#REF!</definedName>
    <definedName name="_10369010Nov" localSheetId="3">#REF!</definedName>
    <definedName name="_10369010Nov" localSheetId="2">#REF!</definedName>
    <definedName name="_10369010Nov" localSheetId="0">#REF!</definedName>
    <definedName name="_10369010Nov">#REF!</definedName>
    <definedName name="_10369010Oct" localSheetId="5">#REF!</definedName>
    <definedName name="_10369010Oct" localSheetId="4">#REF!</definedName>
    <definedName name="_10369010Oct" localSheetId="3">#REF!</definedName>
    <definedName name="_10369010Oct" localSheetId="2">#REF!</definedName>
    <definedName name="_10369010Oct" localSheetId="0">#REF!</definedName>
    <definedName name="_10369010Oct">#REF!</definedName>
    <definedName name="_10369010Sep" localSheetId="5">#REF!</definedName>
    <definedName name="_10369010Sep" localSheetId="4">#REF!</definedName>
    <definedName name="_10369010Sep" localSheetId="3">#REF!</definedName>
    <definedName name="_10369010Sep" localSheetId="2">#REF!</definedName>
    <definedName name="_10369010Sep" localSheetId="0">#REF!</definedName>
    <definedName name="_10369010Sep">#REF!</definedName>
    <definedName name="_10369020Apr" localSheetId="5">#REF!</definedName>
    <definedName name="_10369020Apr" localSheetId="4">#REF!</definedName>
    <definedName name="_10369020Apr" localSheetId="3">#REF!</definedName>
    <definedName name="_10369020Apr" localSheetId="2">#REF!</definedName>
    <definedName name="_10369020Apr" localSheetId="0">#REF!</definedName>
    <definedName name="_10369020Apr">#REF!</definedName>
    <definedName name="_10369020Aug" localSheetId="5">#REF!</definedName>
    <definedName name="_10369020Aug" localSheetId="4">#REF!</definedName>
    <definedName name="_10369020Aug" localSheetId="3">#REF!</definedName>
    <definedName name="_10369020Aug" localSheetId="2">#REF!</definedName>
    <definedName name="_10369020Aug" localSheetId="0">#REF!</definedName>
    <definedName name="_10369020Aug">#REF!</definedName>
    <definedName name="_10369020Dec" localSheetId="5">#REF!</definedName>
    <definedName name="_10369020Dec" localSheetId="4">#REF!</definedName>
    <definedName name="_10369020Dec" localSheetId="3">#REF!</definedName>
    <definedName name="_10369020Dec" localSheetId="2">#REF!</definedName>
    <definedName name="_10369020Dec" localSheetId="0">#REF!</definedName>
    <definedName name="_10369020Dec">#REF!</definedName>
    <definedName name="_10369020Feb" localSheetId="5">#REF!</definedName>
    <definedName name="_10369020Feb" localSheetId="4">#REF!</definedName>
    <definedName name="_10369020Feb" localSheetId="3">#REF!</definedName>
    <definedName name="_10369020Feb" localSheetId="2">#REF!</definedName>
    <definedName name="_10369020Feb" localSheetId="0">#REF!</definedName>
    <definedName name="_10369020Feb">#REF!</definedName>
    <definedName name="_10369020Jan" localSheetId="5">#REF!</definedName>
    <definedName name="_10369020Jan" localSheetId="4">#REF!</definedName>
    <definedName name="_10369020Jan" localSheetId="3">#REF!</definedName>
    <definedName name="_10369020Jan" localSheetId="2">#REF!</definedName>
    <definedName name="_10369020Jan" localSheetId="0">#REF!</definedName>
    <definedName name="_10369020Jan">#REF!</definedName>
    <definedName name="_10369020Jul" localSheetId="5">#REF!</definedName>
    <definedName name="_10369020Jul" localSheetId="4">#REF!</definedName>
    <definedName name="_10369020Jul" localSheetId="3">#REF!</definedName>
    <definedName name="_10369020Jul" localSheetId="2">#REF!</definedName>
    <definedName name="_10369020Jul" localSheetId="0">#REF!</definedName>
    <definedName name="_10369020Jul">#REF!</definedName>
    <definedName name="_10369020Jun" localSheetId="5">#REF!</definedName>
    <definedName name="_10369020Jun" localSheetId="4">#REF!</definedName>
    <definedName name="_10369020Jun" localSheetId="3">#REF!</definedName>
    <definedName name="_10369020Jun" localSheetId="2">#REF!</definedName>
    <definedName name="_10369020Jun" localSheetId="0">#REF!</definedName>
    <definedName name="_10369020Jun">#REF!</definedName>
    <definedName name="_10369020Mar" localSheetId="5">#REF!</definedName>
    <definedName name="_10369020Mar" localSheetId="4">#REF!</definedName>
    <definedName name="_10369020Mar" localSheetId="3">#REF!</definedName>
    <definedName name="_10369020Mar" localSheetId="2">#REF!</definedName>
    <definedName name="_10369020Mar" localSheetId="0">#REF!</definedName>
    <definedName name="_10369020Mar">#REF!</definedName>
    <definedName name="_10369020May" localSheetId="5">#REF!</definedName>
    <definedName name="_10369020May" localSheetId="4">#REF!</definedName>
    <definedName name="_10369020May" localSheetId="3">#REF!</definedName>
    <definedName name="_10369020May" localSheetId="2">#REF!</definedName>
    <definedName name="_10369020May" localSheetId="0">#REF!</definedName>
    <definedName name="_10369020May">#REF!</definedName>
    <definedName name="_10369020Nov" localSheetId="5">#REF!</definedName>
    <definedName name="_10369020Nov" localSheetId="4">#REF!</definedName>
    <definedName name="_10369020Nov" localSheetId="3">#REF!</definedName>
    <definedName name="_10369020Nov" localSheetId="2">#REF!</definedName>
    <definedName name="_10369020Nov" localSheetId="0">#REF!</definedName>
    <definedName name="_10369020Nov">#REF!</definedName>
    <definedName name="_10369020Oct" localSheetId="5">#REF!</definedName>
    <definedName name="_10369020Oct" localSheetId="4">#REF!</definedName>
    <definedName name="_10369020Oct" localSheetId="3">#REF!</definedName>
    <definedName name="_10369020Oct" localSheetId="2">#REF!</definedName>
    <definedName name="_10369020Oct" localSheetId="0">#REF!</definedName>
    <definedName name="_10369020Oct">#REF!</definedName>
    <definedName name="_10369020Sep" localSheetId="5">#REF!</definedName>
    <definedName name="_10369020Sep" localSheetId="4">#REF!</definedName>
    <definedName name="_10369020Sep" localSheetId="3">#REF!</definedName>
    <definedName name="_10369020Sep" localSheetId="2">#REF!</definedName>
    <definedName name="_10369020Sep" localSheetId="0">#REF!</definedName>
    <definedName name="_10369020Sep">#REF!</definedName>
    <definedName name="_10370000Apr" localSheetId="5">#REF!</definedName>
    <definedName name="_10370000Apr" localSheetId="4">#REF!</definedName>
    <definedName name="_10370000Apr" localSheetId="3">#REF!</definedName>
    <definedName name="_10370000Apr" localSheetId="2">#REF!</definedName>
    <definedName name="_10370000Apr" localSheetId="0">#REF!</definedName>
    <definedName name="_10370000Apr">#REF!</definedName>
    <definedName name="_10370000Aug" localSheetId="5">#REF!</definedName>
    <definedName name="_10370000Aug" localSheetId="4">#REF!</definedName>
    <definedName name="_10370000Aug" localSheetId="3">#REF!</definedName>
    <definedName name="_10370000Aug" localSheetId="2">#REF!</definedName>
    <definedName name="_10370000Aug" localSheetId="0">#REF!</definedName>
    <definedName name="_10370000Aug">#REF!</definedName>
    <definedName name="_10370000Dec" localSheetId="5">#REF!</definedName>
    <definedName name="_10370000Dec" localSheetId="4">#REF!</definedName>
    <definedName name="_10370000Dec" localSheetId="3">#REF!</definedName>
    <definedName name="_10370000Dec" localSheetId="2">#REF!</definedName>
    <definedName name="_10370000Dec" localSheetId="0">#REF!</definedName>
    <definedName name="_10370000Dec">#REF!</definedName>
    <definedName name="_10370000Feb" localSheetId="5">#REF!</definedName>
    <definedName name="_10370000Feb" localSheetId="4">#REF!</definedName>
    <definedName name="_10370000Feb" localSheetId="3">#REF!</definedName>
    <definedName name="_10370000Feb" localSheetId="2">#REF!</definedName>
    <definedName name="_10370000Feb" localSheetId="0">#REF!</definedName>
    <definedName name="_10370000Feb">#REF!</definedName>
    <definedName name="_10370000Jan" localSheetId="5">#REF!</definedName>
    <definedName name="_10370000Jan" localSheetId="4">#REF!</definedName>
    <definedName name="_10370000Jan" localSheetId="3">#REF!</definedName>
    <definedName name="_10370000Jan" localSheetId="2">#REF!</definedName>
    <definedName name="_10370000Jan" localSheetId="0">#REF!</definedName>
    <definedName name="_10370000Jan">#REF!</definedName>
    <definedName name="_10370000Jul" localSheetId="5">#REF!</definedName>
    <definedName name="_10370000Jul" localSheetId="4">#REF!</definedName>
    <definedName name="_10370000Jul" localSheetId="3">#REF!</definedName>
    <definedName name="_10370000Jul" localSheetId="2">#REF!</definedName>
    <definedName name="_10370000Jul" localSheetId="0">#REF!</definedName>
    <definedName name="_10370000Jul">#REF!</definedName>
    <definedName name="_10370000Jun" localSheetId="5">#REF!</definedName>
    <definedName name="_10370000Jun" localSheetId="4">#REF!</definedName>
    <definedName name="_10370000Jun" localSheetId="3">#REF!</definedName>
    <definedName name="_10370000Jun" localSheetId="2">#REF!</definedName>
    <definedName name="_10370000Jun" localSheetId="0">#REF!</definedName>
    <definedName name="_10370000Jun">#REF!</definedName>
    <definedName name="_10370000Mar" localSheetId="5">#REF!</definedName>
    <definedName name="_10370000Mar" localSheetId="4">#REF!</definedName>
    <definedName name="_10370000Mar" localSheetId="3">#REF!</definedName>
    <definedName name="_10370000Mar" localSheetId="2">#REF!</definedName>
    <definedName name="_10370000Mar" localSheetId="0">#REF!</definedName>
    <definedName name="_10370000Mar">#REF!</definedName>
    <definedName name="_10370000May" localSheetId="5">#REF!</definedName>
    <definedName name="_10370000May" localSheetId="4">#REF!</definedName>
    <definedName name="_10370000May" localSheetId="3">#REF!</definedName>
    <definedName name="_10370000May" localSheetId="2">#REF!</definedName>
    <definedName name="_10370000May" localSheetId="0">#REF!</definedName>
    <definedName name="_10370000May">#REF!</definedName>
    <definedName name="_10370000Nov" localSheetId="5">#REF!</definedName>
    <definedName name="_10370000Nov" localSheetId="4">#REF!</definedName>
    <definedName name="_10370000Nov" localSheetId="3">#REF!</definedName>
    <definedName name="_10370000Nov" localSheetId="2">#REF!</definedName>
    <definedName name="_10370000Nov" localSheetId="0">#REF!</definedName>
    <definedName name="_10370000Nov">#REF!</definedName>
    <definedName name="_10370000Oct" localSheetId="5">#REF!</definedName>
    <definedName name="_10370000Oct" localSheetId="4">#REF!</definedName>
    <definedName name="_10370000Oct" localSheetId="3">#REF!</definedName>
    <definedName name="_10370000Oct" localSheetId="2">#REF!</definedName>
    <definedName name="_10370000Oct" localSheetId="0">#REF!</definedName>
    <definedName name="_10370000Oct">#REF!</definedName>
    <definedName name="_10370000Sep" localSheetId="5">#REF!</definedName>
    <definedName name="_10370000Sep" localSheetId="4">#REF!</definedName>
    <definedName name="_10370000Sep" localSheetId="3">#REF!</definedName>
    <definedName name="_10370000Sep" localSheetId="2">#REF!</definedName>
    <definedName name="_10370000Sep" localSheetId="0">#REF!</definedName>
    <definedName name="_10370000Sep">#REF!</definedName>
    <definedName name="_10371000Apr" localSheetId="5">#REF!</definedName>
    <definedName name="_10371000Apr" localSheetId="4">#REF!</definedName>
    <definedName name="_10371000Apr" localSheetId="3">#REF!</definedName>
    <definedName name="_10371000Apr" localSheetId="2">#REF!</definedName>
    <definedName name="_10371000Apr" localSheetId="0">#REF!</definedName>
    <definedName name="_10371000Apr">#REF!</definedName>
    <definedName name="_10371000Aug" localSheetId="5">#REF!</definedName>
    <definedName name="_10371000Aug" localSheetId="4">#REF!</definedName>
    <definedName name="_10371000Aug" localSheetId="3">#REF!</definedName>
    <definedName name="_10371000Aug" localSheetId="2">#REF!</definedName>
    <definedName name="_10371000Aug" localSheetId="0">#REF!</definedName>
    <definedName name="_10371000Aug">#REF!</definedName>
    <definedName name="_10371000Dec" localSheetId="5">#REF!</definedName>
    <definedName name="_10371000Dec" localSheetId="4">#REF!</definedName>
    <definedName name="_10371000Dec" localSheetId="3">#REF!</definedName>
    <definedName name="_10371000Dec" localSheetId="2">#REF!</definedName>
    <definedName name="_10371000Dec" localSheetId="0">#REF!</definedName>
    <definedName name="_10371000Dec">#REF!</definedName>
    <definedName name="_10371000Feb" localSheetId="5">#REF!</definedName>
    <definedName name="_10371000Feb" localSheetId="4">#REF!</definedName>
    <definedName name="_10371000Feb" localSheetId="3">#REF!</definedName>
    <definedName name="_10371000Feb" localSheetId="2">#REF!</definedName>
    <definedName name="_10371000Feb" localSheetId="0">#REF!</definedName>
    <definedName name="_10371000Feb">#REF!</definedName>
    <definedName name="_10371000Jan" localSheetId="5">#REF!</definedName>
    <definedName name="_10371000Jan" localSheetId="4">#REF!</definedName>
    <definedName name="_10371000Jan" localSheetId="3">#REF!</definedName>
    <definedName name="_10371000Jan" localSheetId="2">#REF!</definedName>
    <definedName name="_10371000Jan" localSheetId="0">#REF!</definedName>
    <definedName name="_10371000Jan">#REF!</definedName>
    <definedName name="_10371000Jul" localSheetId="5">#REF!</definedName>
    <definedName name="_10371000Jul" localSheetId="4">#REF!</definedName>
    <definedName name="_10371000Jul" localSheetId="3">#REF!</definedName>
    <definedName name="_10371000Jul" localSheetId="2">#REF!</definedName>
    <definedName name="_10371000Jul" localSheetId="0">#REF!</definedName>
    <definedName name="_10371000Jul">#REF!</definedName>
    <definedName name="_10371000Jun" localSheetId="5">#REF!</definedName>
    <definedName name="_10371000Jun" localSheetId="4">#REF!</definedName>
    <definedName name="_10371000Jun" localSheetId="3">#REF!</definedName>
    <definedName name="_10371000Jun" localSheetId="2">#REF!</definedName>
    <definedName name="_10371000Jun" localSheetId="0">#REF!</definedName>
    <definedName name="_10371000Jun">#REF!</definedName>
    <definedName name="_10371000Mar" localSheetId="5">#REF!</definedName>
    <definedName name="_10371000Mar" localSheetId="4">#REF!</definedName>
    <definedName name="_10371000Mar" localSheetId="3">#REF!</definedName>
    <definedName name="_10371000Mar" localSheetId="2">#REF!</definedName>
    <definedName name="_10371000Mar" localSheetId="0">#REF!</definedName>
    <definedName name="_10371000Mar">#REF!</definedName>
    <definedName name="_10371000May" localSheetId="5">#REF!</definedName>
    <definedName name="_10371000May" localSheetId="4">#REF!</definedName>
    <definedName name="_10371000May" localSheetId="3">#REF!</definedName>
    <definedName name="_10371000May" localSheetId="2">#REF!</definedName>
    <definedName name="_10371000May" localSheetId="0">#REF!</definedName>
    <definedName name="_10371000May">#REF!</definedName>
    <definedName name="_10371000Nov" localSheetId="5">#REF!</definedName>
    <definedName name="_10371000Nov" localSheetId="4">#REF!</definedName>
    <definedName name="_10371000Nov" localSheetId="3">#REF!</definedName>
    <definedName name="_10371000Nov" localSheetId="2">#REF!</definedName>
    <definedName name="_10371000Nov" localSheetId="0">#REF!</definedName>
    <definedName name="_10371000Nov">#REF!</definedName>
    <definedName name="_10371000Oct" localSheetId="5">#REF!</definedName>
    <definedName name="_10371000Oct" localSheetId="4">#REF!</definedName>
    <definedName name="_10371000Oct" localSheetId="3">#REF!</definedName>
    <definedName name="_10371000Oct" localSheetId="2">#REF!</definedName>
    <definedName name="_10371000Oct" localSheetId="0">#REF!</definedName>
    <definedName name="_10371000Oct">#REF!</definedName>
    <definedName name="_10371000Sep" localSheetId="5">#REF!</definedName>
    <definedName name="_10371000Sep" localSheetId="4">#REF!</definedName>
    <definedName name="_10371000Sep" localSheetId="3">#REF!</definedName>
    <definedName name="_10371000Sep" localSheetId="2">#REF!</definedName>
    <definedName name="_10371000Sep" localSheetId="0">#REF!</definedName>
    <definedName name="_10371000Sep">#REF!</definedName>
    <definedName name="_10373000Apr" localSheetId="5">#REF!</definedName>
    <definedName name="_10373000Apr" localSheetId="4">#REF!</definedName>
    <definedName name="_10373000Apr" localSheetId="3">#REF!</definedName>
    <definedName name="_10373000Apr" localSheetId="2">#REF!</definedName>
    <definedName name="_10373000Apr" localSheetId="0">#REF!</definedName>
    <definedName name="_10373000Apr">#REF!</definedName>
    <definedName name="_10373000Aug" localSheetId="5">#REF!</definedName>
    <definedName name="_10373000Aug" localSheetId="4">#REF!</definedName>
    <definedName name="_10373000Aug" localSheetId="3">#REF!</definedName>
    <definedName name="_10373000Aug" localSheetId="2">#REF!</definedName>
    <definedName name="_10373000Aug" localSheetId="0">#REF!</definedName>
    <definedName name="_10373000Aug">#REF!</definedName>
    <definedName name="_10373000Dec" localSheetId="5">#REF!</definedName>
    <definedName name="_10373000Dec" localSheetId="4">#REF!</definedName>
    <definedName name="_10373000Dec" localSheetId="3">#REF!</definedName>
    <definedName name="_10373000Dec" localSheetId="2">#REF!</definedName>
    <definedName name="_10373000Dec" localSheetId="0">#REF!</definedName>
    <definedName name="_10373000Dec">#REF!</definedName>
    <definedName name="_10373000Feb" localSheetId="5">#REF!</definedName>
    <definedName name="_10373000Feb" localSheetId="4">#REF!</definedName>
    <definedName name="_10373000Feb" localSheetId="3">#REF!</definedName>
    <definedName name="_10373000Feb" localSheetId="2">#REF!</definedName>
    <definedName name="_10373000Feb" localSheetId="0">#REF!</definedName>
    <definedName name="_10373000Feb">#REF!</definedName>
    <definedName name="_10373000Jan" localSheetId="5">#REF!</definedName>
    <definedName name="_10373000Jan" localSheetId="4">#REF!</definedName>
    <definedName name="_10373000Jan" localSheetId="3">#REF!</definedName>
    <definedName name="_10373000Jan" localSheetId="2">#REF!</definedName>
    <definedName name="_10373000Jan" localSheetId="0">#REF!</definedName>
    <definedName name="_10373000Jan">#REF!</definedName>
    <definedName name="_10373000Jul" localSheetId="5">#REF!</definedName>
    <definedName name="_10373000Jul" localSheetId="4">#REF!</definedName>
    <definedName name="_10373000Jul" localSheetId="3">#REF!</definedName>
    <definedName name="_10373000Jul" localSheetId="2">#REF!</definedName>
    <definedName name="_10373000Jul" localSheetId="0">#REF!</definedName>
    <definedName name="_10373000Jul">#REF!</definedName>
    <definedName name="_10373000Jun" localSheetId="5">#REF!</definedName>
    <definedName name="_10373000Jun" localSheetId="4">#REF!</definedName>
    <definedName name="_10373000Jun" localSheetId="3">#REF!</definedName>
    <definedName name="_10373000Jun" localSheetId="2">#REF!</definedName>
    <definedName name="_10373000Jun" localSheetId="0">#REF!</definedName>
    <definedName name="_10373000Jun">#REF!</definedName>
    <definedName name="_10373000Mar" localSheetId="5">#REF!</definedName>
    <definedName name="_10373000Mar" localSheetId="4">#REF!</definedName>
    <definedName name="_10373000Mar" localSheetId="3">#REF!</definedName>
    <definedName name="_10373000Mar" localSheetId="2">#REF!</definedName>
    <definedName name="_10373000Mar" localSheetId="0">#REF!</definedName>
    <definedName name="_10373000Mar">#REF!</definedName>
    <definedName name="_10373000May" localSheetId="5">#REF!</definedName>
    <definedName name="_10373000May" localSheetId="4">#REF!</definedName>
    <definedName name="_10373000May" localSheetId="3">#REF!</definedName>
    <definedName name="_10373000May" localSheetId="2">#REF!</definedName>
    <definedName name="_10373000May" localSheetId="0">#REF!</definedName>
    <definedName name="_10373000May">#REF!</definedName>
    <definedName name="_10373000Nov" localSheetId="5">#REF!</definedName>
    <definedName name="_10373000Nov" localSheetId="4">#REF!</definedName>
    <definedName name="_10373000Nov" localSheetId="3">#REF!</definedName>
    <definedName name="_10373000Nov" localSheetId="2">#REF!</definedName>
    <definedName name="_10373000Nov" localSheetId="0">#REF!</definedName>
    <definedName name="_10373000Nov">#REF!</definedName>
    <definedName name="_10373000Oct" localSheetId="5">#REF!</definedName>
    <definedName name="_10373000Oct" localSheetId="4">#REF!</definedName>
    <definedName name="_10373000Oct" localSheetId="3">#REF!</definedName>
    <definedName name="_10373000Oct" localSheetId="2">#REF!</definedName>
    <definedName name="_10373000Oct" localSheetId="0">#REF!</definedName>
    <definedName name="_10373000Oct">#REF!</definedName>
    <definedName name="_10373000Sep" localSheetId="5">#REF!</definedName>
    <definedName name="_10373000Sep" localSheetId="4">#REF!</definedName>
    <definedName name="_10373000Sep" localSheetId="3">#REF!</definedName>
    <definedName name="_10373000Sep" localSheetId="2">#REF!</definedName>
    <definedName name="_10373000Sep" localSheetId="0">#REF!</definedName>
    <definedName name="_10373000Sep">#REF!</definedName>
    <definedName name="_10389001Apr" localSheetId="5">#REF!</definedName>
    <definedName name="_10389001Apr" localSheetId="4">#REF!</definedName>
    <definedName name="_10389001Apr" localSheetId="3">#REF!</definedName>
    <definedName name="_10389001Apr" localSheetId="2">#REF!</definedName>
    <definedName name="_10389001Apr" localSheetId="0">#REF!</definedName>
    <definedName name="_10389001Apr">#REF!</definedName>
    <definedName name="_10389001Aug" localSheetId="5">#REF!</definedName>
    <definedName name="_10389001Aug" localSheetId="4">#REF!</definedName>
    <definedName name="_10389001Aug" localSheetId="3">#REF!</definedName>
    <definedName name="_10389001Aug" localSheetId="2">#REF!</definedName>
    <definedName name="_10389001Aug" localSheetId="0">#REF!</definedName>
    <definedName name="_10389001Aug">#REF!</definedName>
    <definedName name="_10389001Dec" localSheetId="5">#REF!</definedName>
    <definedName name="_10389001Dec" localSheetId="4">#REF!</definedName>
    <definedName name="_10389001Dec" localSheetId="3">#REF!</definedName>
    <definedName name="_10389001Dec" localSheetId="2">#REF!</definedName>
    <definedName name="_10389001Dec" localSheetId="0">#REF!</definedName>
    <definedName name="_10389001Dec">#REF!</definedName>
    <definedName name="_10389001Feb" localSheetId="5">#REF!</definedName>
    <definedName name="_10389001Feb" localSheetId="4">#REF!</definedName>
    <definedName name="_10389001Feb" localSheetId="3">#REF!</definedName>
    <definedName name="_10389001Feb" localSheetId="2">#REF!</definedName>
    <definedName name="_10389001Feb" localSheetId="0">#REF!</definedName>
    <definedName name="_10389001Feb">#REF!</definedName>
    <definedName name="_10389001Jan" localSheetId="5">#REF!</definedName>
    <definedName name="_10389001Jan" localSheetId="4">#REF!</definedName>
    <definedName name="_10389001Jan" localSheetId="3">#REF!</definedName>
    <definedName name="_10389001Jan" localSheetId="2">#REF!</definedName>
    <definedName name="_10389001Jan" localSheetId="0">#REF!</definedName>
    <definedName name="_10389001Jan">#REF!</definedName>
    <definedName name="_10389001Jul" localSheetId="5">#REF!</definedName>
    <definedName name="_10389001Jul" localSheetId="4">#REF!</definedName>
    <definedName name="_10389001Jul" localSheetId="3">#REF!</definedName>
    <definedName name="_10389001Jul" localSheetId="2">#REF!</definedName>
    <definedName name="_10389001Jul" localSheetId="0">#REF!</definedName>
    <definedName name="_10389001Jul">#REF!</definedName>
    <definedName name="_10389001Jun" localSheetId="5">#REF!</definedName>
    <definedName name="_10389001Jun" localSheetId="4">#REF!</definedName>
    <definedName name="_10389001Jun" localSheetId="3">#REF!</definedName>
    <definedName name="_10389001Jun" localSheetId="2">#REF!</definedName>
    <definedName name="_10389001Jun" localSheetId="0">#REF!</definedName>
    <definedName name="_10389001Jun">#REF!</definedName>
    <definedName name="_10389001Mar" localSheetId="5">#REF!</definedName>
    <definedName name="_10389001Mar" localSheetId="4">#REF!</definedName>
    <definedName name="_10389001Mar" localSheetId="3">#REF!</definedName>
    <definedName name="_10389001Mar" localSheetId="2">#REF!</definedName>
    <definedName name="_10389001Mar" localSheetId="0">#REF!</definedName>
    <definedName name="_10389001Mar">#REF!</definedName>
    <definedName name="_10389001May" localSheetId="5">#REF!</definedName>
    <definedName name="_10389001May" localSheetId="4">#REF!</definedName>
    <definedName name="_10389001May" localSheetId="3">#REF!</definedName>
    <definedName name="_10389001May" localSheetId="2">#REF!</definedName>
    <definedName name="_10389001May" localSheetId="0">#REF!</definedName>
    <definedName name="_10389001May">#REF!</definedName>
    <definedName name="_10389001Nov" localSheetId="5">#REF!</definedName>
    <definedName name="_10389001Nov" localSheetId="4">#REF!</definedName>
    <definedName name="_10389001Nov" localSheetId="3">#REF!</definedName>
    <definedName name="_10389001Nov" localSheetId="2">#REF!</definedName>
    <definedName name="_10389001Nov" localSheetId="0">#REF!</definedName>
    <definedName name="_10389001Nov">#REF!</definedName>
    <definedName name="_10389001Oct" localSheetId="5">#REF!</definedName>
    <definedName name="_10389001Oct" localSheetId="4">#REF!</definedName>
    <definedName name="_10389001Oct" localSheetId="3">#REF!</definedName>
    <definedName name="_10389001Oct" localSheetId="2">#REF!</definedName>
    <definedName name="_10389001Oct" localSheetId="0">#REF!</definedName>
    <definedName name="_10389001Oct">#REF!</definedName>
    <definedName name="_10389001Sep" localSheetId="5">#REF!</definedName>
    <definedName name="_10389001Sep" localSheetId="4">#REF!</definedName>
    <definedName name="_10389001Sep" localSheetId="3">#REF!</definedName>
    <definedName name="_10389001Sep" localSheetId="2">#REF!</definedName>
    <definedName name="_10389001Sep" localSheetId="0">#REF!</definedName>
    <definedName name="_10389001Sep">#REF!</definedName>
    <definedName name="_10389002Apr" localSheetId="5">#REF!</definedName>
    <definedName name="_10389002Apr" localSheetId="4">#REF!</definedName>
    <definedName name="_10389002Apr" localSheetId="3">#REF!</definedName>
    <definedName name="_10389002Apr" localSheetId="2">#REF!</definedName>
    <definedName name="_10389002Apr" localSheetId="0">#REF!</definedName>
    <definedName name="_10389002Apr">#REF!</definedName>
    <definedName name="_10389002Aug" localSheetId="5">#REF!</definedName>
    <definedName name="_10389002Aug" localSheetId="4">#REF!</definedName>
    <definedName name="_10389002Aug" localSheetId="3">#REF!</definedName>
    <definedName name="_10389002Aug" localSheetId="2">#REF!</definedName>
    <definedName name="_10389002Aug" localSheetId="0">#REF!</definedName>
    <definedName name="_10389002Aug">#REF!</definedName>
    <definedName name="_10389002Dec" localSheetId="5">#REF!</definedName>
    <definedName name="_10389002Dec" localSheetId="4">#REF!</definedName>
    <definedName name="_10389002Dec" localSheetId="3">#REF!</definedName>
    <definedName name="_10389002Dec" localSheetId="2">#REF!</definedName>
    <definedName name="_10389002Dec" localSheetId="0">#REF!</definedName>
    <definedName name="_10389002Dec">#REF!</definedName>
    <definedName name="_10389002Feb" localSheetId="5">#REF!</definedName>
    <definedName name="_10389002Feb" localSheetId="4">#REF!</definedName>
    <definedName name="_10389002Feb" localSheetId="3">#REF!</definedName>
    <definedName name="_10389002Feb" localSheetId="2">#REF!</definedName>
    <definedName name="_10389002Feb" localSheetId="0">#REF!</definedName>
    <definedName name="_10389002Feb">#REF!</definedName>
    <definedName name="_10389002Jan" localSheetId="5">#REF!</definedName>
    <definedName name="_10389002Jan" localSheetId="4">#REF!</definedName>
    <definedName name="_10389002Jan" localSheetId="3">#REF!</definedName>
    <definedName name="_10389002Jan" localSheetId="2">#REF!</definedName>
    <definedName name="_10389002Jan" localSheetId="0">#REF!</definedName>
    <definedName name="_10389002Jan">#REF!</definedName>
    <definedName name="_10389002Jul" localSheetId="5">#REF!</definedName>
    <definedName name="_10389002Jul" localSheetId="4">#REF!</definedName>
    <definedName name="_10389002Jul" localSheetId="3">#REF!</definedName>
    <definedName name="_10389002Jul" localSheetId="2">#REF!</definedName>
    <definedName name="_10389002Jul" localSheetId="0">#REF!</definedName>
    <definedName name="_10389002Jul">#REF!</definedName>
    <definedName name="_10389002Jun" localSheetId="5">#REF!</definedName>
    <definedName name="_10389002Jun" localSheetId="4">#REF!</definedName>
    <definedName name="_10389002Jun" localSheetId="3">#REF!</definedName>
    <definedName name="_10389002Jun" localSheetId="2">#REF!</definedName>
    <definedName name="_10389002Jun" localSheetId="0">#REF!</definedName>
    <definedName name="_10389002Jun">#REF!</definedName>
    <definedName name="_10389002Mar" localSheetId="5">#REF!</definedName>
    <definedName name="_10389002Mar" localSheetId="4">#REF!</definedName>
    <definedName name="_10389002Mar" localSheetId="3">#REF!</definedName>
    <definedName name="_10389002Mar" localSheetId="2">#REF!</definedName>
    <definedName name="_10389002Mar" localSheetId="0">#REF!</definedName>
    <definedName name="_10389002Mar">#REF!</definedName>
    <definedName name="_10389002May" localSheetId="5">#REF!</definedName>
    <definedName name="_10389002May" localSheetId="4">#REF!</definedName>
    <definedName name="_10389002May" localSheetId="3">#REF!</definedName>
    <definedName name="_10389002May" localSheetId="2">#REF!</definedName>
    <definedName name="_10389002May" localSheetId="0">#REF!</definedName>
    <definedName name="_10389002May">#REF!</definedName>
    <definedName name="_10389002Nov" localSheetId="5">#REF!</definedName>
    <definedName name="_10389002Nov" localSheetId="4">#REF!</definedName>
    <definedName name="_10389002Nov" localSheetId="3">#REF!</definedName>
    <definedName name="_10389002Nov" localSheetId="2">#REF!</definedName>
    <definedName name="_10389002Nov" localSheetId="0">#REF!</definedName>
    <definedName name="_10389002Nov">#REF!</definedName>
    <definedName name="_10389002Oct" localSheetId="5">#REF!</definedName>
    <definedName name="_10389002Oct" localSheetId="4">#REF!</definedName>
    <definedName name="_10389002Oct" localSheetId="3">#REF!</definedName>
    <definedName name="_10389002Oct" localSheetId="2">#REF!</definedName>
    <definedName name="_10389002Oct" localSheetId="0">#REF!</definedName>
    <definedName name="_10389002Oct">#REF!</definedName>
    <definedName name="_10389002Sep" localSheetId="5">#REF!</definedName>
    <definedName name="_10389002Sep" localSheetId="4">#REF!</definedName>
    <definedName name="_10389002Sep" localSheetId="3">#REF!</definedName>
    <definedName name="_10389002Sep" localSheetId="2">#REF!</definedName>
    <definedName name="_10389002Sep" localSheetId="0">#REF!</definedName>
    <definedName name="_10389002Sep">#REF!</definedName>
    <definedName name="_10390000Apr" localSheetId="5">#REF!</definedName>
    <definedName name="_10390000Apr" localSheetId="4">#REF!</definedName>
    <definedName name="_10390000Apr" localSheetId="3">#REF!</definedName>
    <definedName name="_10390000Apr" localSheetId="2">#REF!</definedName>
    <definedName name="_10390000Apr" localSheetId="0">#REF!</definedName>
    <definedName name="_10390000Apr">#REF!</definedName>
    <definedName name="_10390000Aug" localSheetId="5">#REF!</definedName>
    <definedName name="_10390000Aug" localSheetId="4">#REF!</definedName>
    <definedName name="_10390000Aug" localSheetId="3">#REF!</definedName>
    <definedName name="_10390000Aug" localSheetId="2">#REF!</definedName>
    <definedName name="_10390000Aug" localSheetId="0">#REF!</definedName>
    <definedName name="_10390000Aug">#REF!</definedName>
    <definedName name="_10390000Dec" localSheetId="5">#REF!</definedName>
    <definedName name="_10390000Dec" localSheetId="4">#REF!</definedName>
    <definedName name="_10390000Dec" localSheetId="3">#REF!</definedName>
    <definedName name="_10390000Dec" localSheetId="2">#REF!</definedName>
    <definedName name="_10390000Dec" localSheetId="0">#REF!</definedName>
    <definedName name="_10390000Dec">#REF!</definedName>
    <definedName name="_10390000Feb" localSheetId="5">#REF!</definedName>
    <definedName name="_10390000Feb" localSheetId="4">#REF!</definedName>
    <definedName name="_10390000Feb" localSheetId="3">#REF!</definedName>
    <definedName name="_10390000Feb" localSheetId="2">#REF!</definedName>
    <definedName name="_10390000Feb" localSheetId="0">#REF!</definedName>
    <definedName name="_10390000Feb">#REF!</definedName>
    <definedName name="_10390000Jan" localSheetId="5">#REF!</definedName>
    <definedName name="_10390000Jan" localSheetId="4">#REF!</definedName>
    <definedName name="_10390000Jan" localSheetId="3">#REF!</definedName>
    <definedName name="_10390000Jan" localSheetId="2">#REF!</definedName>
    <definedName name="_10390000Jan" localSheetId="0">#REF!</definedName>
    <definedName name="_10390000Jan">#REF!</definedName>
    <definedName name="_10390000Jul" localSheetId="5">#REF!</definedName>
    <definedName name="_10390000Jul" localSheetId="4">#REF!</definedName>
    <definedName name="_10390000Jul" localSheetId="3">#REF!</definedName>
    <definedName name="_10390000Jul" localSheetId="2">#REF!</definedName>
    <definedName name="_10390000Jul" localSheetId="0">#REF!</definedName>
    <definedName name="_10390000Jul">#REF!</definedName>
    <definedName name="_10390000Jun" localSheetId="5">#REF!</definedName>
    <definedName name="_10390000Jun" localSheetId="4">#REF!</definedName>
    <definedName name="_10390000Jun" localSheetId="3">#REF!</definedName>
    <definedName name="_10390000Jun" localSheetId="2">#REF!</definedName>
    <definedName name="_10390000Jun" localSheetId="0">#REF!</definedName>
    <definedName name="_10390000Jun">#REF!</definedName>
    <definedName name="_10390000Mar" localSheetId="5">#REF!</definedName>
    <definedName name="_10390000Mar" localSheetId="4">#REF!</definedName>
    <definedName name="_10390000Mar" localSheetId="3">#REF!</definedName>
    <definedName name="_10390000Mar" localSheetId="2">#REF!</definedName>
    <definedName name="_10390000Mar" localSheetId="0">#REF!</definedName>
    <definedName name="_10390000Mar">#REF!</definedName>
    <definedName name="_10390000May" localSheetId="5">#REF!</definedName>
    <definedName name="_10390000May" localSheetId="4">#REF!</definedName>
    <definedName name="_10390000May" localSheetId="3">#REF!</definedName>
    <definedName name="_10390000May" localSheetId="2">#REF!</definedName>
    <definedName name="_10390000May" localSheetId="0">#REF!</definedName>
    <definedName name="_10390000May">#REF!</definedName>
    <definedName name="_10390000Nov" localSheetId="5">#REF!</definedName>
    <definedName name="_10390000Nov" localSheetId="4">#REF!</definedName>
    <definedName name="_10390000Nov" localSheetId="3">#REF!</definedName>
    <definedName name="_10390000Nov" localSheetId="2">#REF!</definedName>
    <definedName name="_10390000Nov" localSheetId="0">#REF!</definedName>
    <definedName name="_10390000Nov">#REF!</definedName>
    <definedName name="_10390000Oct" localSheetId="5">#REF!</definedName>
    <definedName name="_10390000Oct" localSheetId="4">#REF!</definedName>
    <definedName name="_10390000Oct" localSheetId="3">#REF!</definedName>
    <definedName name="_10390000Oct" localSheetId="2">#REF!</definedName>
    <definedName name="_10390000Oct" localSheetId="0">#REF!</definedName>
    <definedName name="_10390000Oct">#REF!</definedName>
    <definedName name="_10390000Sep" localSheetId="5">#REF!</definedName>
    <definedName name="_10390000Sep" localSheetId="4">#REF!</definedName>
    <definedName name="_10390000Sep" localSheetId="3">#REF!</definedName>
    <definedName name="_10390000Sep" localSheetId="2">#REF!</definedName>
    <definedName name="_10390000Sep" localSheetId="0">#REF!</definedName>
    <definedName name="_10390000Sep">#REF!</definedName>
    <definedName name="_10390007Apr" localSheetId="5">#REF!</definedName>
    <definedName name="_10390007Apr" localSheetId="4">#REF!</definedName>
    <definedName name="_10390007Apr" localSheetId="3">#REF!</definedName>
    <definedName name="_10390007Apr" localSheetId="2">#REF!</definedName>
    <definedName name="_10390007Apr" localSheetId="0">#REF!</definedName>
    <definedName name="_10390007Apr">#REF!</definedName>
    <definedName name="_10390007Aug" localSheetId="5">#REF!</definedName>
    <definedName name="_10390007Aug" localSheetId="4">#REF!</definedName>
    <definedName name="_10390007Aug" localSheetId="3">#REF!</definedName>
    <definedName name="_10390007Aug" localSheetId="2">#REF!</definedName>
    <definedName name="_10390007Aug" localSheetId="0">#REF!</definedName>
    <definedName name="_10390007Aug">#REF!</definedName>
    <definedName name="_10390007Dec" localSheetId="5">#REF!</definedName>
    <definedName name="_10390007Dec" localSheetId="4">#REF!</definedName>
    <definedName name="_10390007Dec" localSheetId="3">#REF!</definedName>
    <definedName name="_10390007Dec" localSheetId="2">#REF!</definedName>
    <definedName name="_10390007Dec" localSheetId="0">#REF!</definedName>
    <definedName name="_10390007Dec">#REF!</definedName>
    <definedName name="_10390007Feb" localSheetId="5">#REF!</definedName>
    <definedName name="_10390007Feb" localSheetId="4">#REF!</definedName>
    <definedName name="_10390007Feb" localSheetId="3">#REF!</definedName>
    <definedName name="_10390007Feb" localSheetId="2">#REF!</definedName>
    <definedName name="_10390007Feb" localSheetId="0">#REF!</definedName>
    <definedName name="_10390007Feb">#REF!</definedName>
    <definedName name="_10390007Jan" localSheetId="5">#REF!</definedName>
    <definedName name="_10390007Jan" localSheetId="4">#REF!</definedName>
    <definedName name="_10390007Jan" localSheetId="3">#REF!</definedName>
    <definedName name="_10390007Jan" localSheetId="2">#REF!</definedName>
    <definedName name="_10390007Jan" localSheetId="0">#REF!</definedName>
    <definedName name="_10390007Jan">#REF!</definedName>
    <definedName name="_10390007Jul" localSheetId="5">#REF!</definedName>
    <definedName name="_10390007Jul" localSheetId="4">#REF!</definedName>
    <definedName name="_10390007Jul" localSheetId="3">#REF!</definedName>
    <definedName name="_10390007Jul" localSheetId="2">#REF!</definedName>
    <definedName name="_10390007Jul" localSheetId="0">#REF!</definedName>
    <definedName name="_10390007Jul">#REF!</definedName>
    <definedName name="_10390007Jun" localSheetId="5">#REF!</definedName>
    <definedName name="_10390007Jun" localSheetId="4">#REF!</definedName>
    <definedName name="_10390007Jun" localSheetId="3">#REF!</definedName>
    <definedName name="_10390007Jun" localSheetId="2">#REF!</definedName>
    <definedName name="_10390007Jun" localSheetId="0">#REF!</definedName>
    <definedName name="_10390007Jun">#REF!</definedName>
    <definedName name="_10390007Mar" localSheetId="5">#REF!</definedName>
    <definedName name="_10390007Mar" localSheetId="4">#REF!</definedName>
    <definedName name="_10390007Mar" localSheetId="3">#REF!</definedName>
    <definedName name="_10390007Mar" localSheetId="2">#REF!</definedName>
    <definedName name="_10390007Mar" localSheetId="0">#REF!</definedName>
    <definedName name="_10390007Mar">#REF!</definedName>
    <definedName name="_10390007May" localSheetId="5">#REF!</definedName>
    <definedName name="_10390007May" localSheetId="4">#REF!</definedName>
    <definedName name="_10390007May" localSheetId="3">#REF!</definedName>
    <definedName name="_10390007May" localSheetId="2">#REF!</definedName>
    <definedName name="_10390007May" localSheetId="0">#REF!</definedName>
    <definedName name="_10390007May">#REF!</definedName>
    <definedName name="_10390007Nov" localSheetId="5">#REF!</definedName>
    <definedName name="_10390007Nov" localSheetId="4">#REF!</definedName>
    <definedName name="_10390007Nov" localSheetId="3">#REF!</definedName>
    <definedName name="_10390007Nov" localSheetId="2">#REF!</definedName>
    <definedName name="_10390007Nov" localSheetId="0">#REF!</definedName>
    <definedName name="_10390007Nov">#REF!</definedName>
    <definedName name="_10390007Oct" localSheetId="5">#REF!</definedName>
    <definedName name="_10390007Oct" localSheetId="4">#REF!</definedName>
    <definedName name="_10390007Oct" localSheetId="3">#REF!</definedName>
    <definedName name="_10390007Oct" localSheetId="2">#REF!</definedName>
    <definedName name="_10390007Oct" localSheetId="0">#REF!</definedName>
    <definedName name="_10390007Oct">#REF!</definedName>
    <definedName name="_10390007Sep" localSheetId="5">#REF!</definedName>
    <definedName name="_10390007Sep" localSheetId="4">#REF!</definedName>
    <definedName name="_10390007Sep" localSheetId="3">#REF!</definedName>
    <definedName name="_10390007Sep" localSheetId="2">#REF!</definedName>
    <definedName name="_10390007Sep" localSheetId="0">#REF!</definedName>
    <definedName name="_10390007Sep">#REF!</definedName>
    <definedName name="_10391000Apr" localSheetId="5">#REF!</definedName>
    <definedName name="_10391000Apr" localSheetId="4">#REF!</definedName>
    <definedName name="_10391000Apr" localSheetId="3">#REF!</definedName>
    <definedName name="_10391000Apr" localSheetId="2">#REF!</definedName>
    <definedName name="_10391000Apr" localSheetId="0">#REF!</definedName>
    <definedName name="_10391000Apr">#REF!</definedName>
    <definedName name="_10391000Aug" localSheetId="5">#REF!</definedName>
    <definedName name="_10391000Aug" localSheetId="4">#REF!</definedName>
    <definedName name="_10391000Aug" localSheetId="3">#REF!</definedName>
    <definedName name="_10391000Aug" localSheetId="2">#REF!</definedName>
    <definedName name="_10391000Aug" localSheetId="0">#REF!</definedName>
    <definedName name="_10391000Aug">#REF!</definedName>
    <definedName name="_10391000Dec" localSheetId="5">#REF!</definedName>
    <definedName name="_10391000Dec" localSheetId="4">#REF!</definedName>
    <definedName name="_10391000Dec" localSheetId="3">#REF!</definedName>
    <definedName name="_10391000Dec" localSheetId="2">#REF!</definedName>
    <definedName name="_10391000Dec" localSheetId="0">#REF!</definedName>
    <definedName name="_10391000Dec">#REF!</definedName>
    <definedName name="_10391000Feb" localSheetId="5">#REF!</definedName>
    <definedName name="_10391000Feb" localSheetId="4">#REF!</definedName>
    <definedName name="_10391000Feb" localSheetId="3">#REF!</definedName>
    <definedName name="_10391000Feb" localSheetId="2">#REF!</definedName>
    <definedName name="_10391000Feb" localSheetId="0">#REF!</definedName>
    <definedName name="_10391000Feb">#REF!</definedName>
    <definedName name="_10391000Jan" localSheetId="5">#REF!</definedName>
    <definedName name="_10391000Jan" localSheetId="4">#REF!</definedName>
    <definedName name="_10391000Jan" localSheetId="3">#REF!</definedName>
    <definedName name="_10391000Jan" localSheetId="2">#REF!</definedName>
    <definedName name="_10391000Jan" localSheetId="0">#REF!</definedName>
    <definedName name="_10391000Jan">#REF!</definedName>
    <definedName name="_10391000Jul" localSheetId="5">#REF!</definedName>
    <definedName name="_10391000Jul" localSheetId="4">#REF!</definedName>
    <definedName name="_10391000Jul" localSheetId="3">#REF!</definedName>
    <definedName name="_10391000Jul" localSheetId="2">#REF!</definedName>
    <definedName name="_10391000Jul" localSheetId="0">#REF!</definedName>
    <definedName name="_10391000Jul">#REF!</definedName>
    <definedName name="_10391000Jun" localSheetId="5">#REF!</definedName>
    <definedName name="_10391000Jun" localSheetId="4">#REF!</definedName>
    <definedName name="_10391000Jun" localSheetId="3">#REF!</definedName>
    <definedName name="_10391000Jun" localSheetId="2">#REF!</definedName>
    <definedName name="_10391000Jun" localSheetId="0">#REF!</definedName>
    <definedName name="_10391000Jun">#REF!</definedName>
    <definedName name="_10391000Mar" localSheetId="5">#REF!</definedName>
    <definedName name="_10391000Mar" localSheetId="4">#REF!</definedName>
    <definedName name="_10391000Mar" localSheetId="3">#REF!</definedName>
    <definedName name="_10391000Mar" localSheetId="2">#REF!</definedName>
    <definedName name="_10391000Mar" localSheetId="0">#REF!</definedName>
    <definedName name="_10391000Mar">#REF!</definedName>
    <definedName name="_10391000May" localSheetId="5">#REF!</definedName>
    <definedName name="_10391000May" localSheetId="4">#REF!</definedName>
    <definedName name="_10391000May" localSheetId="3">#REF!</definedName>
    <definedName name="_10391000May" localSheetId="2">#REF!</definedName>
    <definedName name="_10391000May" localSheetId="0">#REF!</definedName>
    <definedName name="_10391000May">#REF!</definedName>
    <definedName name="_10391000Nov" localSheetId="5">#REF!</definedName>
    <definedName name="_10391000Nov" localSheetId="4">#REF!</definedName>
    <definedName name="_10391000Nov" localSheetId="3">#REF!</definedName>
    <definedName name="_10391000Nov" localSheetId="2">#REF!</definedName>
    <definedName name="_10391000Nov" localSheetId="0">#REF!</definedName>
    <definedName name="_10391000Nov">#REF!</definedName>
    <definedName name="_10391000Oct" localSheetId="5">#REF!</definedName>
    <definedName name="_10391000Oct" localSheetId="4">#REF!</definedName>
    <definedName name="_10391000Oct" localSheetId="3">#REF!</definedName>
    <definedName name="_10391000Oct" localSheetId="2">#REF!</definedName>
    <definedName name="_10391000Oct" localSheetId="0">#REF!</definedName>
    <definedName name="_10391000Oct">#REF!</definedName>
    <definedName name="_10391000Sep" localSheetId="5">#REF!</definedName>
    <definedName name="_10391000Sep" localSheetId="4">#REF!</definedName>
    <definedName name="_10391000Sep" localSheetId="3">#REF!</definedName>
    <definedName name="_10391000Sep" localSheetId="2">#REF!</definedName>
    <definedName name="_10391000Sep" localSheetId="0">#REF!</definedName>
    <definedName name="_10391000Sep">#REF!</definedName>
    <definedName name="_10391004Apr" localSheetId="5">#REF!</definedName>
    <definedName name="_10391004Apr" localSheetId="4">#REF!</definedName>
    <definedName name="_10391004Apr" localSheetId="3">#REF!</definedName>
    <definedName name="_10391004Apr" localSheetId="2">#REF!</definedName>
    <definedName name="_10391004Apr" localSheetId="0">#REF!</definedName>
    <definedName name="_10391004Apr">#REF!</definedName>
    <definedName name="_10391004Aug" localSheetId="5">#REF!</definedName>
    <definedName name="_10391004Aug" localSheetId="4">#REF!</definedName>
    <definedName name="_10391004Aug" localSheetId="3">#REF!</definedName>
    <definedName name="_10391004Aug" localSheetId="2">#REF!</definedName>
    <definedName name="_10391004Aug" localSheetId="0">#REF!</definedName>
    <definedName name="_10391004Aug">#REF!</definedName>
    <definedName name="_10391004Dec" localSheetId="5">#REF!</definedName>
    <definedName name="_10391004Dec" localSheetId="4">#REF!</definedName>
    <definedName name="_10391004Dec" localSheetId="3">#REF!</definedName>
    <definedName name="_10391004Dec" localSheetId="2">#REF!</definedName>
    <definedName name="_10391004Dec" localSheetId="0">#REF!</definedName>
    <definedName name="_10391004Dec">#REF!</definedName>
    <definedName name="_10391004Feb" localSheetId="5">#REF!</definedName>
    <definedName name="_10391004Feb" localSheetId="4">#REF!</definedName>
    <definedName name="_10391004Feb" localSheetId="3">#REF!</definedName>
    <definedName name="_10391004Feb" localSheetId="2">#REF!</definedName>
    <definedName name="_10391004Feb" localSheetId="0">#REF!</definedName>
    <definedName name="_10391004Feb">#REF!</definedName>
    <definedName name="_10391004Jan" localSheetId="5">#REF!</definedName>
    <definedName name="_10391004Jan" localSheetId="4">#REF!</definedName>
    <definedName name="_10391004Jan" localSheetId="3">#REF!</definedName>
    <definedName name="_10391004Jan" localSheetId="2">#REF!</definedName>
    <definedName name="_10391004Jan" localSheetId="0">#REF!</definedName>
    <definedName name="_10391004Jan">#REF!</definedName>
    <definedName name="_10391004Jul" localSheetId="5">#REF!</definedName>
    <definedName name="_10391004Jul" localSheetId="4">#REF!</definedName>
    <definedName name="_10391004Jul" localSheetId="3">#REF!</definedName>
    <definedName name="_10391004Jul" localSheetId="2">#REF!</definedName>
    <definedName name="_10391004Jul" localSheetId="0">#REF!</definedName>
    <definedName name="_10391004Jul">#REF!</definedName>
    <definedName name="_10391004Jun" localSheetId="5">#REF!</definedName>
    <definedName name="_10391004Jun" localSheetId="4">#REF!</definedName>
    <definedName name="_10391004Jun" localSheetId="3">#REF!</definedName>
    <definedName name="_10391004Jun" localSheetId="2">#REF!</definedName>
    <definedName name="_10391004Jun" localSheetId="0">#REF!</definedName>
    <definedName name="_10391004Jun">#REF!</definedName>
    <definedName name="_10391004Mar" localSheetId="5">#REF!</definedName>
    <definedName name="_10391004Mar" localSheetId="4">#REF!</definedName>
    <definedName name="_10391004Mar" localSheetId="3">#REF!</definedName>
    <definedName name="_10391004Mar" localSheetId="2">#REF!</definedName>
    <definedName name="_10391004Mar" localSheetId="0">#REF!</definedName>
    <definedName name="_10391004Mar">#REF!</definedName>
    <definedName name="_10391004May" localSheetId="5">#REF!</definedName>
    <definedName name="_10391004May" localSheetId="4">#REF!</definedName>
    <definedName name="_10391004May" localSheetId="3">#REF!</definedName>
    <definedName name="_10391004May" localSheetId="2">#REF!</definedName>
    <definedName name="_10391004May" localSheetId="0">#REF!</definedName>
    <definedName name="_10391004May">#REF!</definedName>
    <definedName name="_10391004Nov" localSheetId="5">#REF!</definedName>
    <definedName name="_10391004Nov" localSheetId="4">#REF!</definedName>
    <definedName name="_10391004Nov" localSheetId="3">#REF!</definedName>
    <definedName name="_10391004Nov" localSheetId="2">#REF!</definedName>
    <definedName name="_10391004Nov" localSheetId="0">#REF!</definedName>
    <definedName name="_10391004Nov">#REF!</definedName>
    <definedName name="_10391004Oct" localSheetId="5">#REF!</definedName>
    <definedName name="_10391004Oct" localSheetId="4">#REF!</definedName>
    <definedName name="_10391004Oct" localSheetId="3">#REF!</definedName>
    <definedName name="_10391004Oct" localSheetId="2">#REF!</definedName>
    <definedName name="_10391004Oct" localSheetId="0">#REF!</definedName>
    <definedName name="_10391004Oct">#REF!</definedName>
    <definedName name="_10391004Sep" localSheetId="5">#REF!</definedName>
    <definedName name="_10391004Sep" localSheetId="4">#REF!</definedName>
    <definedName name="_10391004Sep" localSheetId="3">#REF!</definedName>
    <definedName name="_10391004Sep" localSheetId="2">#REF!</definedName>
    <definedName name="_10391004Sep" localSheetId="0">#REF!</definedName>
    <definedName name="_10391004Sep">#REF!</definedName>
    <definedName name="_10391005Apr" localSheetId="5">#REF!</definedName>
    <definedName name="_10391005Apr" localSheetId="4">#REF!</definedName>
    <definedName name="_10391005Apr" localSheetId="3">#REF!</definedName>
    <definedName name="_10391005Apr" localSheetId="2">#REF!</definedName>
    <definedName name="_10391005Apr" localSheetId="0">#REF!</definedName>
    <definedName name="_10391005Apr">#REF!</definedName>
    <definedName name="_10391005Aug" localSheetId="5">#REF!</definedName>
    <definedName name="_10391005Aug" localSheetId="4">#REF!</definedName>
    <definedName name="_10391005Aug" localSheetId="3">#REF!</definedName>
    <definedName name="_10391005Aug" localSheetId="2">#REF!</definedName>
    <definedName name="_10391005Aug" localSheetId="0">#REF!</definedName>
    <definedName name="_10391005Aug">#REF!</definedName>
    <definedName name="_10391005Dec" localSheetId="5">#REF!</definedName>
    <definedName name="_10391005Dec" localSheetId="4">#REF!</definedName>
    <definedName name="_10391005Dec" localSheetId="3">#REF!</definedName>
    <definedName name="_10391005Dec" localSheetId="2">#REF!</definedName>
    <definedName name="_10391005Dec" localSheetId="0">#REF!</definedName>
    <definedName name="_10391005Dec">#REF!</definedName>
    <definedName name="_10391005Feb" localSheetId="5">#REF!</definedName>
    <definedName name="_10391005Feb" localSheetId="4">#REF!</definedName>
    <definedName name="_10391005Feb" localSheetId="3">#REF!</definedName>
    <definedName name="_10391005Feb" localSheetId="2">#REF!</definedName>
    <definedName name="_10391005Feb" localSheetId="0">#REF!</definedName>
    <definedName name="_10391005Feb">#REF!</definedName>
    <definedName name="_10391005Jan" localSheetId="5">#REF!</definedName>
    <definedName name="_10391005Jan" localSheetId="4">#REF!</definedName>
    <definedName name="_10391005Jan" localSheetId="3">#REF!</definedName>
    <definedName name="_10391005Jan" localSheetId="2">#REF!</definedName>
    <definedName name="_10391005Jan" localSheetId="0">#REF!</definedName>
    <definedName name="_10391005Jan">#REF!</definedName>
    <definedName name="_10391005Jul" localSheetId="5">#REF!</definedName>
    <definedName name="_10391005Jul" localSheetId="4">#REF!</definedName>
    <definedName name="_10391005Jul" localSheetId="3">#REF!</definedName>
    <definedName name="_10391005Jul" localSheetId="2">#REF!</definedName>
    <definedName name="_10391005Jul" localSheetId="0">#REF!</definedName>
    <definedName name="_10391005Jul">#REF!</definedName>
    <definedName name="_10391005Jun" localSheetId="5">#REF!</definedName>
    <definedName name="_10391005Jun" localSheetId="4">#REF!</definedName>
    <definedName name="_10391005Jun" localSheetId="3">#REF!</definedName>
    <definedName name="_10391005Jun" localSheetId="2">#REF!</definedName>
    <definedName name="_10391005Jun" localSheetId="0">#REF!</definedName>
    <definedName name="_10391005Jun">#REF!</definedName>
    <definedName name="_10391005Mar" localSheetId="5">#REF!</definedName>
    <definedName name="_10391005Mar" localSheetId="4">#REF!</definedName>
    <definedName name="_10391005Mar" localSheetId="3">#REF!</definedName>
    <definedName name="_10391005Mar" localSheetId="2">#REF!</definedName>
    <definedName name="_10391005Mar" localSheetId="0">#REF!</definedName>
    <definedName name="_10391005Mar">#REF!</definedName>
    <definedName name="_10391005May" localSheetId="5">#REF!</definedName>
    <definedName name="_10391005May" localSheetId="4">#REF!</definedName>
    <definedName name="_10391005May" localSheetId="3">#REF!</definedName>
    <definedName name="_10391005May" localSheetId="2">#REF!</definedName>
    <definedName name="_10391005May" localSheetId="0">#REF!</definedName>
    <definedName name="_10391005May">#REF!</definedName>
    <definedName name="_10391005Nov" localSheetId="5">#REF!</definedName>
    <definedName name="_10391005Nov" localSheetId="4">#REF!</definedName>
    <definedName name="_10391005Nov" localSheetId="3">#REF!</definedName>
    <definedName name="_10391005Nov" localSheetId="2">#REF!</definedName>
    <definedName name="_10391005Nov" localSheetId="0">#REF!</definedName>
    <definedName name="_10391005Nov">#REF!</definedName>
    <definedName name="_10391005Oct" localSheetId="5">#REF!</definedName>
    <definedName name="_10391005Oct" localSheetId="4">#REF!</definedName>
    <definedName name="_10391005Oct" localSheetId="3">#REF!</definedName>
    <definedName name="_10391005Oct" localSheetId="2">#REF!</definedName>
    <definedName name="_10391005Oct" localSheetId="0">#REF!</definedName>
    <definedName name="_10391005Oct">#REF!</definedName>
    <definedName name="_10391005Sep" localSheetId="5">#REF!</definedName>
    <definedName name="_10391005Sep" localSheetId="4">#REF!</definedName>
    <definedName name="_10391005Sep" localSheetId="3">#REF!</definedName>
    <definedName name="_10391005Sep" localSheetId="2">#REF!</definedName>
    <definedName name="_10391005Sep" localSheetId="0">#REF!</definedName>
    <definedName name="_10391005Sep">#REF!</definedName>
    <definedName name="_10392000Apr" localSheetId="5">#REF!</definedName>
    <definedName name="_10392000Apr" localSheetId="4">#REF!</definedName>
    <definedName name="_10392000Apr" localSheetId="3">#REF!</definedName>
    <definedName name="_10392000Apr" localSheetId="2">#REF!</definedName>
    <definedName name="_10392000Apr" localSheetId="0">#REF!</definedName>
    <definedName name="_10392000Apr">#REF!</definedName>
    <definedName name="_10392000Aug" localSheetId="5">#REF!</definedName>
    <definedName name="_10392000Aug" localSheetId="4">#REF!</definedName>
    <definedName name="_10392000Aug" localSheetId="3">#REF!</definedName>
    <definedName name="_10392000Aug" localSheetId="2">#REF!</definedName>
    <definedName name="_10392000Aug" localSheetId="0">#REF!</definedName>
    <definedName name="_10392000Aug">#REF!</definedName>
    <definedName name="_10392000Dec" localSheetId="5">#REF!</definedName>
    <definedName name="_10392000Dec" localSheetId="4">#REF!</definedName>
    <definedName name="_10392000Dec" localSheetId="3">#REF!</definedName>
    <definedName name="_10392000Dec" localSheetId="2">#REF!</definedName>
    <definedName name="_10392000Dec" localSheetId="0">#REF!</definedName>
    <definedName name="_10392000Dec">#REF!</definedName>
    <definedName name="_10392000Feb" localSheetId="5">#REF!</definedName>
    <definedName name="_10392000Feb" localSheetId="4">#REF!</definedName>
    <definedName name="_10392000Feb" localSheetId="3">#REF!</definedName>
    <definedName name="_10392000Feb" localSheetId="2">#REF!</definedName>
    <definedName name="_10392000Feb" localSheetId="0">#REF!</definedName>
    <definedName name="_10392000Feb">#REF!</definedName>
    <definedName name="_10392000Jan" localSheetId="5">#REF!</definedName>
    <definedName name="_10392000Jan" localSheetId="4">#REF!</definedName>
    <definedName name="_10392000Jan" localSheetId="3">#REF!</definedName>
    <definedName name="_10392000Jan" localSheetId="2">#REF!</definedName>
    <definedName name="_10392000Jan" localSheetId="0">#REF!</definedName>
    <definedName name="_10392000Jan">#REF!</definedName>
    <definedName name="_10392000Jul" localSheetId="5">#REF!</definedName>
    <definedName name="_10392000Jul" localSheetId="4">#REF!</definedName>
    <definedName name="_10392000Jul" localSheetId="3">#REF!</definedName>
    <definedName name="_10392000Jul" localSheetId="2">#REF!</definedName>
    <definedName name="_10392000Jul" localSheetId="0">#REF!</definedName>
    <definedName name="_10392000Jul">#REF!</definedName>
    <definedName name="_10392000Jun" localSheetId="5">#REF!</definedName>
    <definedName name="_10392000Jun" localSheetId="4">#REF!</definedName>
    <definedName name="_10392000Jun" localSheetId="3">#REF!</definedName>
    <definedName name="_10392000Jun" localSheetId="2">#REF!</definedName>
    <definedName name="_10392000Jun" localSheetId="0">#REF!</definedName>
    <definedName name="_10392000Jun">#REF!</definedName>
    <definedName name="_10392000Mar" localSheetId="5">#REF!</definedName>
    <definedName name="_10392000Mar" localSheetId="4">#REF!</definedName>
    <definedName name="_10392000Mar" localSheetId="3">#REF!</definedName>
    <definedName name="_10392000Mar" localSheetId="2">#REF!</definedName>
    <definedName name="_10392000Mar" localSheetId="0">#REF!</definedName>
    <definedName name="_10392000Mar">#REF!</definedName>
    <definedName name="_10392000May" localSheetId="5">#REF!</definedName>
    <definedName name="_10392000May" localSheetId="4">#REF!</definedName>
    <definedName name="_10392000May" localSheetId="3">#REF!</definedName>
    <definedName name="_10392000May" localSheetId="2">#REF!</definedName>
    <definedName name="_10392000May" localSheetId="0">#REF!</definedName>
    <definedName name="_10392000May">#REF!</definedName>
    <definedName name="_10392000Nov" localSheetId="5">#REF!</definedName>
    <definedName name="_10392000Nov" localSheetId="4">#REF!</definedName>
    <definedName name="_10392000Nov" localSheetId="3">#REF!</definedName>
    <definedName name="_10392000Nov" localSheetId="2">#REF!</definedName>
    <definedName name="_10392000Nov" localSheetId="0">#REF!</definedName>
    <definedName name="_10392000Nov">#REF!</definedName>
    <definedName name="_10392000Oct" localSheetId="5">#REF!</definedName>
    <definedName name="_10392000Oct" localSheetId="4">#REF!</definedName>
    <definedName name="_10392000Oct" localSheetId="3">#REF!</definedName>
    <definedName name="_10392000Oct" localSheetId="2">#REF!</definedName>
    <definedName name="_10392000Oct" localSheetId="0">#REF!</definedName>
    <definedName name="_10392000Oct">#REF!</definedName>
    <definedName name="_10392000Sep" localSheetId="5">#REF!</definedName>
    <definedName name="_10392000Sep" localSheetId="4">#REF!</definedName>
    <definedName name="_10392000Sep" localSheetId="3">#REF!</definedName>
    <definedName name="_10392000Sep" localSheetId="2">#REF!</definedName>
    <definedName name="_10392000Sep" localSheetId="0">#REF!</definedName>
    <definedName name="_10392000Sep">#REF!</definedName>
    <definedName name="_10393000Apr" localSheetId="5">#REF!</definedName>
    <definedName name="_10393000Apr" localSheetId="4">#REF!</definedName>
    <definedName name="_10393000Apr" localSheetId="3">#REF!</definedName>
    <definedName name="_10393000Apr" localSheetId="2">#REF!</definedName>
    <definedName name="_10393000Apr" localSheetId="0">#REF!</definedName>
    <definedName name="_10393000Apr">#REF!</definedName>
    <definedName name="_10393000Aug" localSheetId="5">#REF!</definedName>
    <definedName name="_10393000Aug" localSheetId="4">#REF!</definedName>
    <definedName name="_10393000Aug" localSheetId="3">#REF!</definedName>
    <definedName name="_10393000Aug" localSheetId="2">#REF!</definedName>
    <definedName name="_10393000Aug" localSheetId="0">#REF!</definedName>
    <definedName name="_10393000Aug">#REF!</definedName>
    <definedName name="_10393000Dec" localSheetId="5">#REF!</definedName>
    <definedName name="_10393000Dec" localSheetId="4">#REF!</definedName>
    <definedName name="_10393000Dec" localSheetId="3">#REF!</definedName>
    <definedName name="_10393000Dec" localSheetId="2">#REF!</definedName>
    <definedName name="_10393000Dec" localSheetId="0">#REF!</definedName>
    <definedName name="_10393000Dec">#REF!</definedName>
    <definedName name="_10393000Feb" localSheetId="5">#REF!</definedName>
    <definedName name="_10393000Feb" localSheetId="4">#REF!</definedName>
    <definedName name="_10393000Feb" localSheetId="3">#REF!</definedName>
    <definedName name="_10393000Feb" localSheetId="2">#REF!</definedName>
    <definedName name="_10393000Feb" localSheetId="0">#REF!</definedName>
    <definedName name="_10393000Feb">#REF!</definedName>
    <definedName name="_10393000Jan" localSheetId="5">#REF!</definedName>
    <definedName name="_10393000Jan" localSheetId="4">#REF!</definedName>
    <definedName name="_10393000Jan" localSheetId="3">#REF!</definedName>
    <definedName name="_10393000Jan" localSheetId="2">#REF!</definedName>
    <definedName name="_10393000Jan" localSheetId="0">#REF!</definedName>
    <definedName name="_10393000Jan">#REF!</definedName>
    <definedName name="_10393000Jul" localSheetId="5">#REF!</definedName>
    <definedName name="_10393000Jul" localSheetId="4">#REF!</definedName>
    <definedName name="_10393000Jul" localSheetId="3">#REF!</definedName>
    <definedName name="_10393000Jul" localSheetId="2">#REF!</definedName>
    <definedName name="_10393000Jul" localSheetId="0">#REF!</definedName>
    <definedName name="_10393000Jul">#REF!</definedName>
    <definedName name="_10393000Jun" localSheetId="5">#REF!</definedName>
    <definedName name="_10393000Jun" localSheetId="4">#REF!</definedName>
    <definedName name="_10393000Jun" localSheetId="3">#REF!</definedName>
    <definedName name="_10393000Jun" localSheetId="2">#REF!</definedName>
    <definedName name="_10393000Jun" localSheetId="0">#REF!</definedName>
    <definedName name="_10393000Jun">#REF!</definedName>
    <definedName name="_10393000Mar" localSheetId="5">#REF!</definedName>
    <definedName name="_10393000Mar" localSheetId="4">#REF!</definedName>
    <definedName name="_10393000Mar" localSheetId="3">#REF!</definedName>
    <definedName name="_10393000Mar" localSheetId="2">#REF!</definedName>
    <definedName name="_10393000Mar" localSheetId="0">#REF!</definedName>
    <definedName name="_10393000Mar">#REF!</definedName>
    <definedName name="_10393000May" localSheetId="5">#REF!</definedName>
    <definedName name="_10393000May" localSheetId="4">#REF!</definedName>
    <definedName name="_10393000May" localSheetId="3">#REF!</definedName>
    <definedName name="_10393000May" localSheetId="2">#REF!</definedName>
    <definedName name="_10393000May" localSheetId="0">#REF!</definedName>
    <definedName name="_10393000May">#REF!</definedName>
    <definedName name="_10393000Nov" localSheetId="5">#REF!</definedName>
    <definedName name="_10393000Nov" localSheetId="4">#REF!</definedName>
    <definedName name="_10393000Nov" localSheetId="3">#REF!</definedName>
    <definedName name="_10393000Nov" localSheetId="2">#REF!</definedName>
    <definedName name="_10393000Nov" localSheetId="0">#REF!</definedName>
    <definedName name="_10393000Nov">#REF!</definedName>
    <definedName name="_10393000Oct" localSheetId="5">#REF!</definedName>
    <definedName name="_10393000Oct" localSheetId="4">#REF!</definedName>
    <definedName name="_10393000Oct" localSheetId="3">#REF!</definedName>
    <definedName name="_10393000Oct" localSheetId="2">#REF!</definedName>
    <definedName name="_10393000Oct" localSheetId="0">#REF!</definedName>
    <definedName name="_10393000Oct">#REF!</definedName>
    <definedName name="_10393000Sep" localSheetId="5">#REF!</definedName>
    <definedName name="_10393000Sep" localSheetId="4">#REF!</definedName>
    <definedName name="_10393000Sep" localSheetId="3">#REF!</definedName>
    <definedName name="_10393000Sep" localSheetId="2">#REF!</definedName>
    <definedName name="_10393000Sep" localSheetId="0">#REF!</definedName>
    <definedName name="_10393000Sep">#REF!</definedName>
    <definedName name="_10394000Apr" localSheetId="5">#REF!</definedName>
    <definedName name="_10394000Apr" localSheetId="4">#REF!</definedName>
    <definedName name="_10394000Apr" localSheetId="3">#REF!</definedName>
    <definedName name="_10394000Apr" localSheetId="2">#REF!</definedName>
    <definedName name="_10394000Apr" localSheetId="0">#REF!</definedName>
    <definedName name="_10394000Apr">#REF!</definedName>
    <definedName name="_10394000Aug" localSheetId="5">#REF!</definedName>
    <definedName name="_10394000Aug" localSheetId="4">#REF!</definedName>
    <definedName name="_10394000Aug" localSheetId="3">#REF!</definedName>
    <definedName name="_10394000Aug" localSheetId="2">#REF!</definedName>
    <definedName name="_10394000Aug" localSheetId="0">#REF!</definedName>
    <definedName name="_10394000Aug">#REF!</definedName>
    <definedName name="_10394000Dec" localSheetId="5">#REF!</definedName>
    <definedName name="_10394000Dec" localSheetId="4">#REF!</definedName>
    <definedName name="_10394000Dec" localSheetId="3">#REF!</definedName>
    <definedName name="_10394000Dec" localSheetId="2">#REF!</definedName>
    <definedName name="_10394000Dec" localSheetId="0">#REF!</definedName>
    <definedName name="_10394000Dec">#REF!</definedName>
    <definedName name="_10394000Feb" localSheetId="5">#REF!</definedName>
    <definedName name="_10394000Feb" localSheetId="4">#REF!</definedName>
    <definedName name="_10394000Feb" localSheetId="3">#REF!</definedName>
    <definedName name="_10394000Feb" localSheetId="2">#REF!</definedName>
    <definedName name="_10394000Feb" localSheetId="0">#REF!</definedName>
    <definedName name="_10394000Feb">#REF!</definedName>
    <definedName name="_10394000Jan" localSheetId="5">#REF!</definedName>
    <definedName name="_10394000Jan" localSheetId="4">#REF!</definedName>
    <definedName name="_10394000Jan" localSheetId="3">#REF!</definedName>
    <definedName name="_10394000Jan" localSheetId="2">#REF!</definedName>
    <definedName name="_10394000Jan" localSheetId="0">#REF!</definedName>
    <definedName name="_10394000Jan">#REF!</definedName>
    <definedName name="_10394000Jul" localSheetId="5">#REF!</definedName>
    <definedName name="_10394000Jul" localSheetId="4">#REF!</definedName>
    <definedName name="_10394000Jul" localSheetId="3">#REF!</definedName>
    <definedName name="_10394000Jul" localSheetId="2">#REF!</definedName>
    <definedName name="_10394000Jul" localSheetId="0">#REF!</definedName>
    <definedName name="_10394000Jul">#REF!</definedName>
    <definedName name="_10394000Jun" localSheetId="5">#REF!</definedName>
    <definedName name="_10394000Jun" localSheetId="4">#REF!</definedName>
    <definedName name="_10394000Jun" localSheetId="3">#REF!</definedName>
    <definedName name="_10394000Jun" localSheetId="2">#REF!</definedName>
    <definedName name="_10394000Jun" localSheetId="0">#REF!</definedName>
    <definedName name="_10394000Jun">#REF!</definedName>
    <definedName name="_10394000Mar" localSheetId="5">#REF!</definedName>
    <definedName name="_10394000Mar" localSheetId="4">#REF!</definedName>
    <definedName name="_10394000Mar" localSheetId="3">#REF!</definedName>
    <definedName name="_10394000Mar" localSheetId="2">#REF!</definedName>
    <definedName name="_10394000Mar" localSheetId="0">#REF!</definedName>
    <definedName name="_10394000Mar">#REF!</definedName>
    <definedName name="_10394000May" localSheetId="5">#REF!</definedName>
    <definedName name="_10394000May" localSheetId="4">#REF!</definedName>
    <definedName name="_10394000May" localSheetId="3">#REF!</definedName>
    <definedName name="_10394000May" localSheetId="2">#REF!</definedName>
    <definedName name="_10394000May" localSheetId="0">#REF!</definedName>
    <definedName name="_10394000May">#REF!</definedName>
    <definedName name="_10394000Nov" localSheetId="5">#REF!</definedName>
    <definedName name="_10394000Nov" localSheetId="4">#REF!</definedName>
    <definedName name="_10394000Nov" localSheetId="3">#REF!</definedName>
    <definedName name="_10394000Nov" localSheetId="2">#REF!</definedName>
    <definedName name="_10394000Nov" localSheetId="0">#REF!</definedName>
    <definedName name="_10394000Nov">#REF!</definedName>
    <definedName name="_10394000Oct" localSheetId="5">#REF!</definedName>
    <definedName name="_10394000Oct" localSheetId="4">#REF!</definedName>
    <definedName name="_10394000Oct" localSheetId="3">#REF!</definedName>
    <definedName name="_10394000Oct" localSheetId="2">#REF!</definedName>
    <definedName name="_10394000Oct" localSheetId="0">#REF!</definedName>
    <definedName name="_10394000Oct">#REF!</definedName>
    <definedName name="_10394000Sep" localSheetId="5">#REF!</definedName>
    <definedName name="_10394000Sep" localSheetId="4">#REF!</definedName>
    <definedName name="_10394000Sep" localSheetId="3">#REF!</definedName>
    <definedName name="_10394000Sep" localSheetId="2">#REF!</definedName>
    <definedName name="_10394000Sep" localSheetId="0">#REF!</definedName>
    <definedName name="_10394000Sep">#REF!</definedName>
    <definedName name="_10395000Apr" localSheetId="5">#REF!</definedName>
    <definedName name="_10395000Apr" localSheetId="4">#REF!</definedName>
    <definedName name="_10395000Apr" localSheetId="3">#REF!</definedName>
    <definedName name="_10395000Apr" localSheetId="2">#REF!</definedName>
    <definedName name="_10395000Apr" localSheetId="0">#REF!</definedName>
    <definedName name="_10395000Apr">#REF!</definedName>
    <definedName name="_10395000Aug" localSheetId="5">#REF!</definedName>
    <definedName name="_10395000Aug" localSheetId="4">#REF!</definedName>
    <definedName name="_10395000Aug" localSheetId="3">#REF!</definedName>
    <definedName name="_10395000Aug" localSheetId="2">#REF!</definedName>
    <definedName name="_10395000Aug" localSheetId="0">#REF!</definedName>
    <definedName name="_10395000Aug">#REF!</definedName>
    <definedName name="_10395000Dec" localSheetId="5">#REF!</definedName>
    <definedName name="_10395000Dec" localSheetId="4">#REF!</definedName>
    <definedName name="_10395000Dec" localSheetId="3">#REF!</definedName>
    <definedName name="_10395000Dec" localSheetId="2">#REF!</definedName>
    <definedName name="_10395000Dec" localSheetId="0">#REF!</definedName>
    <definedName name="_10395000Dec">#REF!</definedName>
    <definedName name="_10395000Feb" localSheetId="5">#REF!</definedName>
    <definedName name="_10395000Feb" localSheetId="4">#REF!</definedName>
    <definedName name="_10395000Feb" localSheetId="3">#REF!</definedName>
    <definedName name="_10395000Feb" localSheetId="2">#REF!</definedName>
    <definedName name="_10395000Feb" localSheetId="0">#REF!</definedName>
    <definedName name="_10395000Feb">#REF!</definedName>
    <definedName name="_10395000Jan" localSheetId="5">#REF!</definedName>
    <definedName name="_10395000Jan" localSheetId="4">#REF!</definedName>
    <definedName name="_10395000Jan" localSheetId="3">#REF!</definedName>
    <definedName name="_10395000Jan" localSheetId="2">#REF!</definedName>
    <definedName name="_10395000Jan" localSheetId="0">#REF!</definedName>
    <definedName name="_10395000Jan">#REF!</definedName>
    <definedName name="_10395000Jul" localSheetId="5">#REF!</definedName>
    <definedName name="_10395000Jul" localSheetId="4">#REF!</definedName>
    <definedName name="_10395000Jul" localSheetId="3">#REF!</definedName>
    <definedName name="_10395000Jul" localSheetId="2">#REF!</definedName>
    <definedName name="_10395000Jul" localSheetId="0">#REF!</definedName>
    <definedName name="_10395000Jul">#REF!</definedName>
    <definedName name="_10395000Jun" localSheetId="5">#REF!</definedName>
    <definedName name="_10395000Jun" localSheetId="4">#REF!</definedName>
    <definedName name="_10395000Jun" localSheetId="3">#REF!</definedName>
    <definedName name="_10395000Jun" localSheetId="2">#REF!</definedName>
    <definedName name="_10395000Jun" localSheetId="0">#REF!</definedName>
    <definedName name="_10395000Jun">#REF!</definedName>
    <definedName name="_10395000Mar" localSheetId="5">#REF!</definedName>
    <definedName name="_10395000Mar" localSheetId="4">#REF!</definedName>
    <definedName name="_10395000Mar" localSheetId="3">#REF!</definedName>
    <definedName name="_10395000Mar" localSheetId="2">#REF!</definedName>
    <definedName name="_10395000Mar" localSheetId="0">#REF!</definedName>
    <definedName name="_10395000Mar">#REF!</definedName>
    <definedName name="_10395000May" localSheetId="5">#REF!</definedName>
    <definedName name="_10395000May" localSheetId="4">#REF!</definedName>
    <definedName name="_10395000May" localSheetId="3">#REF!</definedName>
    <definedName name="_10395000May" localSheetId="2">#REF!</definedName>
    <definedName name="_10395000May" localSheetId="0">#REF!</definedName>
    <definedName name="_10395000May">#REF!</definedName>
    <definedName name="_10395000Nov" localSheetId="5">#REF!</definedName>
    <definedName name="_10395000Nov" localSheetId="4">#REF!</definedName>
    <definedName name="_10395000Nov" localSheetId="3">#REF!</definedName>
    <definedName name="_10395000Nov" localSheetId="2">#REF!</definedName>
    <definedName name="_10395000Nov" localSheetId="0">#REF!</definedName>
    <definedName name="_10395000Nov">#REF!</definedName>
    <definedName name="_10395000Oct" localSheetId="5">#REF!</definedName>
    <definedName name="_10395000Oct" localSheetId="4">#REF!</definedName>
    <definedName name="_10395000Oct" localSheetId="3">#REF!</definedName>
    <definedName name="_10395000Oct" localSheetId="2">#REF!</definedName>
    <definedName name="_10395000Oct" localSheetId="0">#REF!</definedName>
    <definedName name="_10395000Oct">#REF!</definedName>
    <definedName name="_10395000Sep" localSheetId="5">#REF!</definedName>
    <definedName name="_10395000Sep" localSheetId="4">#REF!</definedName>
    <definedName name="_10395000Sep" localSheetId="3">#REF!</definedName>
    <definedName name="_10395000Sep" localSheetId="2">#REF!</definedName>
    <definedName name="_10395000Sep" localSheetId="0">#REF!</definedName>
    <definedName name="_10395000Sep">#REF!</definedName>
    <definedName name="_10396000Apr" localSheetId="5">#REF!</definedName>
    <definedName name="_10396000Apr" localSheetId="4">#REF!</definedName>
    <definedName name="_10396000Apr" localSheetId="3">#REF!</definedName>
    <definedName name="_10396000Apr" localSheetId="2">#REF!</definedName>
    <definedName name="_10396000Apr" localSheetId="0">#REF!</definedName>
    <definedName name="_10396000Apr">#REF!</definedName>
    <definedName name="_10396000Aug" localSheetId="5">#REF!</definedName>
    <definedName name="_10396000Aug" localSheetId="4">#REF!</definedName>
    <definedName name="_10396000Aug" localSheetId="3">#REF!</definedName>
    <definedName name="_10396000Aug" localSheetId="2">#REF!</definedName>
    <definedName name="_10396000Aug" localSheetId="0">#REF!</definedName>
    <definedName name="_10396000Aug">#REF!</definedName>
    <definedName name="_10396000Dec" localSheetId="5">#REF!</definedName>
    <definedName name="_10396000Dec" localSheetId="4">#REF!</definedName>
    <definedName name="_10396000Dec" localSheetId="3">#REF!</definedName>
    <definedName name="_10396000Dec" localSheetId="2">#REF!</definedName>
    <definedName name="_10396000Dec" localSheetId="0">#REF!</definedName>
    <definedName name="_10396000Dec">#REF!</definedName>
    <definedName name="_10396000Feb" localSheetId="5">#REF!</definedName>
    <definedName name="_10396000Feb" localSheetId="4">#REF!</definedName>
    <definedName name="_10396000Feb" localSheetId="3">#REF!</definedName>
    <definedName name="_10396000Feb" localSheetId="2">#REF!</definedName>
    <definedName name="_10396000Feb" localSheetId="0">#REF!</definedName>
    <definedName name="_10396000Feb">#REF!</definedName>
    <definedName name="_10396000Jan" localSheetId="5">#REF!</definedName>
    <definedName name="_10396000Jan" localSheetId="4">#REF!</definedName>
    <definedName name="_10396000Jan" localSheetId="3">#REF!</definedName>
    <definedName name="_10396000Jan" localSheetId="2">#REF!</definedName>
    <definedName name="_10396000Jan" localSheetId="0">#REF!</definedName>
    <definedName name="_10396000Jan">#REF!</definedName>
    <definedName name="_10396000Jul" localSheetId="5">#REF!</definedName>
    <definedName name="_10396000Jul" localSheetId="4">#REF!</definedName>
    <definedName name="_10396000Jul" localSheetId="3">#REF!</definedName>
    <definedName name="_10396000Jul" localSheetId="2">#REF!</definedName>
    <definedName name="_10396000Jul" localSheetId="0">#REF!</definedName>
    <definedName name="_10396000Jul">#REF!</definedName>
    <definedName name="_10396000Jun" localSheetId="5">#REF!</definedName>
    <definedName name="_10396000Jun" localSheetId="4">#REF!</definedName>
    <definedName name="_10396000Jun" localSheetId="3">#REF!</definedName>
    <definedName name="_10396000Jun" localSheetId="2">#REF!</definedName>
    <definedName name="_10396000Jun" localSheetId="0">#REF!</definedName>
    <definedName name="_10396000Jun">#REF!</definedName>
    <definedName name="_10396000Mar" localSheetId="5">#REF!</definedName>
    <definedName name="_10396000Mar" localSheetId="4">#REF!</definedName>
    <definedName name="_10396000Mar" localSheetId="3">#REF!</definedName>
    <definedName name="_10396000Mar" localSheetId="2">#REF!</definedName>
    <definedName name="_10396000Mar" localSheetId="0">#REF!</definedName>
    <definedName name="_10396000Mar">#REF!</definedName>
    <definedName name="_10396000May" localSheetId="5">#REF!</definedName>
    <definedName name="_10396000May" localSheetId="4">#REF!</definedName>
    <definedName name="_10396000May" localSheetId="3">#REF!</definedName>
    <definedName name="_10396000May" localSheetId="2">#REF!</definedName>
    <definedName name="_10396000May" localSheetId="0">#REF!</definedName>
    <definedName name="_10396000May">#REF!</definedName>
    <definedName name="_10396000Nov" localSheetId="5">#REF!</definedName>
    <definedName name="_10396000Nov" localSheetId="4">#REF!</definedName>
    <definedName name="_10396000Nov" localSheetId="3">#REF!</definedName>
    <definedName name="_10396000Nov" localSheetId="2">#REF!</definedName>
    <definedName name="_10396000Nov" localSheetId="0">#REF!</definedName>
    <definedName name="_10396000Nov">#REF!</definedName>
    <definedName name="_10396000Oct" localSheetId="5">#REF!</definedName>
    <definedName name="_10396000Oct" localSheetId="4">#REF!</definedName>
    <definedName name="_10396000Oct" localSheetId="3">#REF!</definedName>
    <definedName name="_10396000Oct" localSheetId="2">#REF!</definedName>
    <definedName name="_10396000Oct" localSheetId="0">#REF!</definedName>
    <definedName name="_10396000Oct">#REF!</definedName>
    <definedName name="_10396000Sep" localSheetId="5">#REF!</definedName>
    <definedName name="_10396000Sep" localSheetId="4">#REF!</definedName>
    <definedName name="_10396000Sep" localSheetId="3">#REF!</definedName>
    <definedName name="_10396000Sep" localSheetId="2">#REF!</definedName>
    <definedName name="_10396000Sep" localSheetId="0">#REF!</definedName>
    <definedName name="_10396000Sep">#REF!</definedName>
    <definedName name="_10397000Apr" localSheetId="5">#REF!</definedName>
    <definedName name="_10397000Apr" localSheetId="4">#REF!</definedName>
    <definedName name="_10397000Apr" localSheetId="3">#REF!</definedName>
    <definedName name="_10397000Apr" localSheetId="2">#REF!</definedName>
    <definedName name="_10397000Apr" localSheetId="0">#REF!</definedName>
    <definedName name="_10397000Apr">#REF!</definedName>
    <definedName name="_10397000Aug" localSheetId="5">#REF!</definedName>
    <definedName name="_10397000Aug" localSheetId="4">#REF!</definedName>
    <definedName name="_10397000Aug" localSheetId="3">#REF!</definedName>
    <definedName name="_10397000Aug" localSheetId="2">#REF!</definedName>
    <definedName name="_10397000Aug" localSheetId="0">#REF!</definedName>
    <definedName name="_10397000Aug">#REF!</definedName>
    <definedName name="_10397000Dec" localSheetId="5">#REF!</definedName>
    <definedName name="_10397000Dec" localSheetId="4">#REF!</definedName>
    <definedName name="_10397000Dec" localSheetId="3">#REF!</definedName>
    <definedName name="_10397000Dec" localSheetId="2">#REF!</definedName>
    <definedName name="_10397000Dec" localSheetId="0">#REF!</definedName>
    <definedName name="_10397000Dec">#REF!</definedName>
    <definedName name="_10397000Feb" localSheetId="5">#REF!</definedName>
    <definedName name="_10397000Feb" localSheetId="4">#REF!</definedName>
    <definedName name="_10397000Feb" localSheetId="3">#REF!</definedName>
    <definedName name="_10397000Feb" localSheetId="2">#REF!</definedName>
    <definedName name="_10397000Feb" localSheetId="0">#REF!</definedName>
    <definedName name="_10397000Feb">#REF!</definedName>
    <definedName name="_10397000Jan" localSheetId="5">#REF!</definedName>
    <definedName name="_10397000Jan" localSheetId="4">#REF!</definedName>
    <definedName name="_10397000Jan" localSheetId="3">#REF!</definedName>
    <definedName name="_10397000Jan" localSheetId="2">#REF!</definedName>
    <definedName name="_10397000Jan" localSheetId="0">#REF!</definedName>
    <definedName name="_10397000Jan">#REF!</definedName>
    <definedName name="_10397000Jul" localSheetId="5">#REF!</definedName>
    <definedName name="_10397000Jul" localSheetId="4">#REF!</definedName>
    <definedName name="_10397000Jul" localSheetId="3">#REF!</definedName>
    <definedName name="_10397000Jul" localSheetId="2">#REF!</definedName>
    <definedName name="_10397000Jul" localSheetId="0">#REF!</definedName>
    <definedName name="_10397000Jul">#REF!</definedName>
    <definedName name="_10397000Jun" localSheetId="5">#REF!</definedName>
    <definedName name="_10397000Jun" localSheetId="4">#REF!</definedName>
    <definedName name="_10397000Jun" localSheetId="3">#REF!</definedName>
    <definedName name="_10397000Jun" localSheetId="2">#REF!</definedName>
    <definedName name="_10397000Jun" localSheetId="0">#REF!</definedName>
    <definedName name="_10397000Jun">#REF!</definedName>
    <definedName name="_10397000Mar" localSheetId="5">#REF!</definedName>
    <definedName name="_10397000Mar" localSheetId="4">#REF!</definedName>
    <definedName name="_10397000Mar" localSheetId="3">#REF!</definedName>
    <definedName name="_10397000Mar" localSheetId="2">#REF!</definedName>
    <definedName name="_10397000Mar" localSheetId="0">#REF!</definedName>
    <definedName name="_10397000Mar">#REF!</definedName>
    <definedName name="_10397000May" localSheetId="5">#REF!</definedName>
    <definedName name="_10397000May" localSheetId="4">#REF!</definedName>
    <definedName name="_10397000May" localSheetId="3">#REF!</definedName>
    <definedName name="_10397000May" localSheetId="2">#REF!</definedName>
    <definedName name="_10397000May" localSheetId="0">#REF!</definedName>
    <definedName name="_10397000May">#REF!</definedName>
    <definedName name="_10397000Nov" localSheetId="5">#REF!</definedName>
    <definedName name="_10397000Nov" localSheetId="4">#REF!</definedName>
    <definedName name="_10397000Nov" localSheetId="3">#REF!</definedName>
    <definedName name="_10397000Nov" localSheetId="2">#REF!</definedName>
    <definedName name="_10397000Nov" localSheetId="0">#REF!</definedName>
    <definedName name="_10397000Nov">#REF!</definedName>
    <definedName name="_10397000Oct" localSheetId="5">#REF!</definedName>
    <definedName name="_10397000Oct" localSheetId="4">#REF!</definedName>
    <definedName name="_10397000Oct" localSheetId="3">#REF!</definedName>
    <definedName name="_10397000Oct" localSheetId="2">#REF!</definedName>
    <definedName name="_10397000Oct" localSheetId="0">#REF!</definedName>
    <definedName name="_10397000Oct">#REF!</definedName>
    <definedName name="_10397000Sep" localSheetId="5">#REF!</definedName>
    <definedName name="_10397000Sep" localSheetId="4">#REF!</definedName>
    <definedName name="_10397000Sep" localSheetId="3">#REF!</definedName>
    <definedName name="_10397000Sep" localSheetId="2">#REF!</definedName>
    <definedName name="_10397000Sep" localSheetId="0">#REF!</definedName>
    <definedName name="_10397000Sep">#REF!</definedName>
    <definedName name="_10398000Apr" localSheetId="5">#REF!</definedName>
    <definedName name="_10398000Apr" localSheetId="4">#REF!</definedName>
    <definedName name="_10398000Apr" localSheetId="3">#REF!</definedName>
    <definedName name="_10398000Apr" localSheetId="2">#REF!</definedName>
    <definedName name="_10398000Apr" localSheetId="0">#REF!</definedName>
    <definedName name="_10398000Apr">#REF!</definedName>
    <definedName name="_10398000Aug" localSheetId="5">#REF!</definedName>
    <definedName name="_10398000Aug" localSheetId="4">#REF!</definedName>
    <definedName name="_10398000Aug" localSheetId="3">#REF!</definedName>
    <definedName name="_10398000Aug" localSheetId="2">#REF!</definedName>
    <definedName name="_10398000Aug" localSheetId="0">#REF!</definedName>
    <definedName name="_10398000Aug">#REF!</definedName>
    <definedName name="_10398000Dec" localSheetId="5">#REF!</definedName>
    <definedName name="_10398000Dec" localSheetId="4">#REF!</definedName>
    <definedName name="_10398000Dec" localSheetId="3">#REF!</definedName>
    <definedName name="_10398000Dec" localSheetId="2">#REF!</definedName>
    <definedName name="_10398000Dec" localSheetId="0">#REF!</definedName>
    <definedName name="_10398000Dec">#REF!</definedName>
    <definedName name="_10398000Feb" localSheetId="5">#REF!</definedName>
    <definedName name="_10398000Feb" localSheetId="4">#REF!</definedName>
    <definedName name="_10398000Feb" localSheetId="3">#REF!</definedName>
    <definedName name="_10398000Feb" localSheetId="2">#REF!</definedName>
    <definedName name="_10398000Feb" localSheetId="0">#REF!</definedName>
    <definedName name="_10398000Feb">#REF!</definedName>
    <definedName name="_10398000Jan" localSheetId="5">#REF!</definedName>
    <definedName name="_10398000Jan" localSheetId="4">#REF!</definedName>
    <definedName name="_10398000Jan" localSheetId="3">#REF!</definedName>
    <definedName name="_10398000Jan" localSheetId="2">#REF!</definedName>
    <definedName name="_10398000Jan" localSheetId="0">#REF!</definedName>
    <definedName name="_10398000Jan">#REF!</definedName>
    <definedName name="_10398000Jul" localSheetId="5">#REF!</definedName>
    <definedName name="_10398000Jul" localSheetId="4">#REF!</definedName>
    <definedName name="_10398000Jul" localSheetId="3">#REF!</definedName>
    <definedName name="_10398000Jul" localSheetId="2">#REF!</definedName>
    <definedName name="_10398000Jul" localSheetId="0">#REF!</definedName>
    <definedName name="_10398000Jul">#REF!</definedName>
    <definedName name="_10398000Jun" localSheetId="5">#REF!</definedName>
    <definedName name="_10398000Jun" localSheetId="4">#REF!</definedName>
    <definedName name="_10398000Jun" localSheetId="3">#REF!</definedName>
    <definedName name="_10398000Jun" localSheetId="2">#REF!</definedName>
    <definedName name="_10398000Jun" localSheetId="0">#REF!</definedName>
    <definedName name="_10398000Jun">#REF!</definedName>
    <definedName name="_10398000Mar" localSheetId="5">#REF!</definedName>
    <definedName name="_10398000Mar" localSheetId="4">#REF!</definedName>
    <definedName name="_10398000Mar" localSheetId="3">#REF!</definedName>
    <definedName name="_10398000Mar" localSheetId="2">#REF!</definedName>
    <definedName name="_10398000Mar" localSheetId="0">#REF!</definedName>
    <definedName name="_10398000Mar">#REF!</definedName>
    <definedName name="_10398000May" localSheetId="5">#REF!</definedName>
    <definedName name="_10398000May" localSheetId="4">#REF!</definedName>
    <definedName name="_10398000May" localSheetId="3">#REF!</definedName>
    <definedName name="_10398000May" localSheetId="2">#REF!</definedName>
    <definedName name="_10398000May" localSheetId="0">#REF!</definedName>
    <definedName name="_10398000May">#REF!</definedName>
    <definedName name="_10398000Nov" localSheetId="5">#REF!</definedName>
    <definedName name="_10398000Nov" localSheetId="4">#REF!</definedName>
    <definedName name="_10398000Nov" localSheetId="3">#REF!</definedName>
    <definedName name="_10398000Nov" localSheetId="2">#REF!</definedName>
    <definedName name="_10398000Nov" localSheetId="0">#REF!</definedName>
    <definedName name="_10398000Nov">#REF!</definedName>
    <definedName name="_10398000Oct" localSheetId="5">#REF!</definedName>
    <definedName name="_10398000Oct" localSheetId="4">#REF!</definedName>
    <definedName name="_10398000Oct" localSheetId="3">#REF!</definedName>
    <definedName name="_10398000Oct" localSheetId="2">#REF!</definedName>
    <definedName name="_10398000Oct" localSheetId="0">#REF!</definedName>
    <definedName name="_10398000Oct">#REF!</definedName>
    <definedName name="_10398000Sep" localSheetId="5">#REF!</definedName>
    <definedName name="_10398000Sep" localSheetId="4">#REF!</definedName>
    <definedName name="_10398000Sep" localSheetId="3">#REF!</definedName>
    <definedName name="_10398000Sep" localSheetId="2">#REF!</definedName>
    <definedName name="_10398000Sep" localSheetId="0">#REF!</definedName>
    <definedName name="_10398000Sep">#REF!</definedName>
    <definedName name="_12MOS" localSheetId="5">[2]ISFPLSUB!#REF!</definedName>
    <definedName name="_12MOS" localSheetId="4">[2]ISFPLSUB!#REF!</definedName>
    <definedName name="_12MOS" localSheetId="3">[2]ISFPLSUB!#REF!</definedName>
    <definedName name="_12MOS" localSheetId="2">[2]ISFPLSUB!#REF!</definedName>
    <definedName name="_12MOS" localSheetId="0">[2]ISFPLSUB!#REF!</definedName>
    <definedName name="_12MOS">[2]ISFPLSUB!#REF!</definedName>
    <definedName name="_12MOSA" localSheetId="5">[2]ISFPLSUB!#REF!</definedName>
    <definedName name="_12MOSA" localSheetId="4">[2]ISFPLSUB!#REF!</definedName>
    <definedName name="_12MOSA" localSheetId="3">[2]ISFPLSUB!#REF!</definedName>
    <definedName name="_12MOSA" localSheetId="2">[2]ISFPLSUB!#REF!</definedName>
    <definedName name="_12MOSA" localSheetId="0">[2]ISFPLSUB!#REF!</definedName>
    <definedName name="_12MOSA">[2]ISFPLSUB!#REF!</definedName>
    <definedName name="_1990" localSheetId="5">[4]SITRP!#REF!</definedName>
    <definedName name="_1990" localSheetId="4">[4]SITRP!#REF!</definedName>
    <definedName name="_1990" localSheetId="3">[4]SITRP!#REF!</definedName>
    <definedName name="_1990" localSheetId="2">[4]SITRP!#REF!</definedName>
    <definedName name="_1990" localSheetId="0">[4]SITRP!#REF!</definedName>
    <definedName name="_1990">[4]SITRP!#REF!</definedName>
    <definedName name="_1990C" localSheetId="5">[4]SITRP!#REF!</definedName>
    <definedName name="_1990C" localSheetId="4">[4]SITRP!#REF!</definedName>
    <definedName name="_1990C" localSheetId="3">[4]SITRP!#REF!</definedName>
    <definedName name="_1990C" localSheetId="2">[4]SITRP!#REF!</definedName>
    <definedName name="_1990C" localSheetId="0">[4]SITRP!#REF!</definedName>
    <definedName name="_1990C">[4]SITRP!#REF!</definedName>
    <definedName name="_1991" localSheetId="5">[4]SITRP!#REF!</definedName>
    <definedName name="_1991" localSheetId="4">[4]SITRP!#REF!</definedName>
    <definedName name="_1991" localSheetId="3">[4]SITRP!#REF!</definedName>
    <definedName name="_1991" localSheetId="2">[4]SITRP!#REF!</definedName>
    <definedName name="_1991" localSheetId="0">[4]SITRP!#REF!</definedName>
    <definedName name="_1991">[4]SITRP!#REF!</definedName>
    <definedName name="_1991C" localSheetId="5">[4]SITRP!#REF!</definedName>
    <definedName name="_1991C" localSheetId="4">[4]SITRP!#REF!</definedName>
    <definedName name="_1991C" localSheetId="3">[4]SITRP!#REF!</definedName>
    <definedName name="_1991C" localSheetId="2">[4]SITRP!#REF!</definedName>
    <definedName name="_1991C" localSheetId="0">[4]SITRP!#REF!</definedName>
    <definedName name="_1991C">[4]SITRP!#REF!</definedName>
    <definedName name="_60389001Jan" localSheetId="5">#REF!</definedName>
    <definedName name="_60389001Jan" localSheetId="4">#REF!</definedName>
    <definedName name="_60389001Jan" localSheetId="3">#REF!</definedName>
    <definedName name="_60389001Jan" localSheetId="2">#REF!</definedName>
    <definedName name="_60389001Jan" localSheetId="0">#REF!</definedName>
    <definedName name="_60389001Jan">#REF!</definedName>
    <definedName name="_60390000Jan" localSheetId="5">#REF!</definedName>
    <definedName name="_60390000Jan" localSheetId="4">#REF!</definedName>
    <definedName name="_60390000Jan" localSheetId="3">#REF!</definedName>
    <definedName name="_60390000Jan" localSheetId="2">#REF!</definedName>
    <definedName name="_60390000Jan" localSheetId="0">#REF!</definedName>
    <definedName name="_60390000Jan">#REF!</definedName>
    <definedName name="_AST0121" localSheetId="5">#REF!</definedName>
    <definedName name="_AST0121" localSheetId="4">#REF!</definedName>
    <definedName name="_AST0121" localSheetId="3">#REF!</definedName>
    <definedName name="_AST0121" localSheetId="2">#REF!</definedName>
    <definedName name="_AST0121" localSheetId="0">#REF!</definedName>
    <definedName name="_AST0121">#REF!</definedName>
    <definedName name="_AST012110" localSheetId="5">#REF!</definedName>
    <definedName name="_AST012110" localSheetId="4">#REF!</definedName>
    <definedName name="_AST012110" localSheetId="3">#REF!</definedName>
    <definedName name="_AST012110" localSheetId="2">#REF!</definedName>
    <definedName name="_AST012110" localSheetId="0">#REF!</definedName>
    <definedName name="_AST012110">#REF!</definedName>
    <definedName name="_AST012120" localSheetId="5">#REF!</definedName>
    <definedName name="_AST012120" localSheetId="4">#REF!</definedName>
    <definedName name="_AST012120" localSheetId="3">#REF!</definedName>
    <definedName name="_AST012120" localSheetId="2">#REF!</definedName>
    <definedName name="_AST012120" localSheetId="0">#REF!</definedName>
    <definedName name="_AST012120">#REF!</definedName>
    <definedName name="_AST0122" localSheetId="5">#REF!</definedName>
    <definedName name="_AST0122" localSheetId="4">#REF!</definedName>
    <definedName name="_AST0122" localSheetId="3">#REF!</definedName>
    <definedName name="_AST0122" localSheetId="2">#REF!</definedName>
    <definedName name="_AST0122" localSheetId="0">#REF!</definedName>
    <definedName name="_AST0122">#REF!</definedName>
    <definedName name="_AST012211" localSheetId="5">#REF!</definedName>
    <definedName name="_AST012211" localSheetId="4">#REF!</definedName>
    <definedName name="_AST012211" localSheetId="3">#REF!</definedName>
    <definedName name="_AST012211" localSheetId="2">#REF!</definedName>
    <definedName name="_AST012211" localSheetId="0">#REF!</definedName>
    <definedName name="_AST012211">#REF!</definedName>
    <definedName name="_AST012215" localSheetId="5">#REF!</definedName>
    <definedName name="_AST012215" localSheetId="4">#REF!</definedName>
    <definedName name="_AST012215" localSheetId="3">#REF!</definedName>
    <definedName name="_AST012215" localSheetId="2">#REF!</definedName>
    <definedName name="_AST012215" localSheetId="0">#REF!</definedName>
    <definedName name="_AST012215">#REF!</definedName>
    <definedName name="_AST012221" localSheetId="5">#REF!</definedName>
    <definedName name="_AST012221" localSheetId="4">#REF!</definedName>
    <definedName name="_AST012221" localSheetId="3">#REF!</definedName>
    <definedName name="_AST012221" localSheetId="2">#REF!</definedName>
    <definedName name="_AST012221" localSheetId="0">#REF!</definedName>
    <definedName name="_AST012221">#REF!</definedName>
    <definedName name="_AST012290" localSheetId="5">#REF!</definedName>
    <definedName name="_AST012290" localSheetId="4">#REF!</definedName>
    <definedName name="_AST012290" localSheetId="3">#REF!</definedName>
    <definedName name="_AST012290" localSheetId="2">#REF!</definedName>
    <definedName name="_AST012290" localSheetId="0">#REF!</definedName>
    <definedName name="_AST012290">#REF!</definedName>
    <definedName name="_AST0123" localSheetId="5">#REF!</definedName>
    <definedName name="_AST0123" localSheetId="4">#REF!</definedName>
    <definedName name="_AST0123" localSheetId="3">#REF!</definedName>
    <definedName name="_AST0123" localSheetId="2">#REF!</definedName>
    <definedName name="_AST0123" localSheetId="0">#REF!</definedName>
    <definedName name="_AST0123">#REF!</definedName>
    <definedName name="_AST012301" localSheetId="5">#REF!</definedName>
    <definedName name="_AST012301" localSheetId="4">#REF!</definedName>
    <definedName name="_AST012301" localSheetId="3">#REF!</definedName>
    <definedName name="_AST012301" localSheetId="2">#REF!</definedName>
    <definedName name="_AST012301" localSheetId="0">#REF!</definedName>
    <definedName name="_AST012301">#REF!</definedName>
    <definedName name="_AST012310" localSheetId="5">#REF!</definedName>
    <definedName name="_AST012310" localSheetId="4">#REF!</definedName>
    <definedName name="_AST012310" localSheetId="3">#REF!</definedName>
    <definedName name="_AST012310" localSheetId="2">#REF!</definedName>
    <definedName name="_AST012310" localSheetId="0">#REF!</definedName>
    <definedName name="_AST012310">#REF!</definedName>
    <definedName name="_AST012311" localSheetId="5">#REF!</definedName>
    <definedName name="_AST012311" localSheetId="4">#REF!</definedName>
    <definedName name="_AST012311" localSheetId="3">#REF!</definedName>
    <definedName name="_AST012311" localSheetId="2">#REF!</definedName>
    <definedName name="_AST012311" localSheetId="0">#REF!</definedName>
    <definedName name="_AST012311">#REF!</definedName>
    <definedName name="_AST012312" localSheetId="5">#REF!</definedName>
    <definedName name="_AST012312" localSheetId="4">#REF!</definedName>
    <definedName name="_AST012312" localSheetId="3">#REF!</definedName>
    <definedName name="_AST012312" localSheetId="2">#REF!</definedName>
    <definedName name="_AST012312" localSheetId="0">#REF!</definedName>
    <definedName name="_AST012312">#REF!</definedName>
    <definedName name="_AST012314" localSheetId="5">#REF!</definedName>
    <definedName name="_AST012314" localSheetId="4">#REF!</definedName>
    <definedName name="_AST012314" localSheetId="3">#REF!</definedName>
    <definedName name="_AST012314" localSheetId="2">#REF!</definedName>
    <definedName name="_AST012314" localSheetId="0">#REF!</definedName>
    <definedName name="_AST012314">#REF!</definedName>
    <definedName name="_AST012315" localSheetId="5">#REF!</definedName>
    <definedName name="_AST012315" localSheetId="4">#REF!</definedName>
    <definedName name="_AST012315" localSheetId="3">#REF!</definedName>
    <definedName name="_AST012315" localSheetId="2">#REF!</definedName>
    <definedName name="_AST012315" localSheetId="0">#REF!</definedName>
    <definedName name="_AST012315">#REF!</definedName>
    <definedName name="_AST012316" localSheetId="5">#REF!</definedName>
    <definedName name="_AST012316" localSheetId="4">#REF!</definedName>
    <definedName name="_AST012316" localSheetId="3">#REF!</definedName>
    <definedName name="_AST012316" localSheetId="2">#REF!</definedName>
    <definedName name="_AST012316" localSheetId="0">#REF!</definedName>
    <definedName name="_AST012316">#REF!</definedName>
    <definedName name="_AST012317" localSheetId="5">#REF!</definedName>
    <definedName name="_AST012317" localSheetId="4">#REF!</definedName>
    <definedName name="_AST012317" localSheetId="3">#REF!</definedName>
    <definedName name="_AST012317" localSheetId="2">#REF!</definedName>
    <definedName name="_AST012317" localSheetId="0">#REF!</definedName>
    <definedName name="_AST012317">#REF!</definedName>
    <definedName name="_AST012319" localSheetId="5">#REF!</definedName>
    <definedName name="_AST012319" localSheetId="4">#REF!</definedName>
    <definedName name="_AST012319" localSheetId="3">#REF!</definedName>
    <definedName name="_AST012319" localSheetId="2">#REF!</definedName>
    <definedName name="_AST012319" localSheetId="0">#REF!</definedName>
    <definedName name="_AST012319">#REF!</definedName>
    <definedName name="_AST012320" localSheetId="5">#REF!</definedName>
    <definedName name="_AST012320" localSheetId="4">#REF!</definedName>
    <definedName name="_AST012320" localSheetId="3">#REF!</definedName>
    <definedName name="_AST012320" localSheetId="2">#REF!</definedName>
    <definedName name="_AST012320" localSheetId="0">#REF!</definedName>
    <definedName name="_AST012320">#REF!</definedName>
    <definedName name="_AST012322" localSheetId="5">#REF!</definedName>
    <definedName name="_AST012322" localSheetId="4">#REF!</definedName>
    <definedName name="_AST012322" localSheetId="3">#REF!</definedName>
    <definedName name="_AST012322" localSheetId="2">#REF!</definedName>
    <definedName name="_AST012322" localSheetId="0">#REF!</definedName>
    <definedName name="_AST012322">#REF!</definedName>
    <definedName name="_AST012323" localSheetId="5">#REF!</definedName>
    <definedName name="_AST012323" localSheetId="4">#REF!</definedName>
    <definedName name="_AST012323" localSheetId="3">#REF!</definedName>
    <definedName name="_AST012323" localSheetId="2">#REF!</definedName>
    <definedName name="_AST012323" localSheetId="0">#REF!</definedName>
    <definedName name="_AST012323">#REF!</definedName>
    <definedName name="_AST012324" localSheetId="5">#REF!</definedName>
    <definedName name="_AST012324" localSheetId="4">#REF!</definedName>
    <definedName name="_AST012324" localSheetId="3">#REF!</definedName>
    <definedName name="_AST012324" localSheetId="2">#REF!</definedName>
    <definedName name="_AST012324" localSheetId="0">#REF!</definedName>
    <definedName name="_AST012324">#REF!</definedName>
    <definedName name="_AST0124" localSheetId="5">#REF!</definedName>
    <definedName name="_AST0124" localSheetId="4">#REF!</definedName>
    <definedName name="_AST0124" localSheetId="3">#REF!</definedName>
    <definedName name="_AST0124" localSheetId="2">#REF!</definedName>
    <definedName name="_AST0124" localSheetId="0">#REF!</definedName>
    <definedName name="_AST0124">#REF!</definedName>
    <definedName name="_AST012400" localSheetId="5">#REF!</definedName>
    <definedName name="_AST012400" localSheetId="4">#REF!</definedName>
    <definedName name="_AST012400" localSheetId="3">#REF!</definedName>
    <definedName name="_AST012400" localSheetId="2">#REF!</definedName>
    <definedName name="_AST012400" localSheetId="0">#REF!</definedName>
    <definedName name="_AST012400">#REF!</definedName>
    <definedName name="_AST012411" localSheetId="5">#REF!</definedName>
    <definedName name="_AST012411" localSheetId="4">#REF!</definedName>
    <definedName name="_AST012411" localSheetId="3">#REF!</definedName>
    <definedName name="_AST012411" localSheetId="2">#REF!</definedName>
    <definedName name="_AST012411" localSheetId="0">#REF!</definedName>
    <definedName name="_AST012411">#REF!</definedName>
    <definedName name="_AST012412" localSheetId="5">#REF!</definedName>
    <definedName name="_AST012412" localSheetId="4">#REF!</definedName>
    <definedName name="_AST012412" localSheetId="3">#REF!</definedName>
    <definedName name="_AST012412" localSheetId="2">#REF!</definedName>
    <definedName name="_AST012412" localSheetId="0">#REF!</definedName>
    <definedName name="_AST012412">#REF!</definedName>
    <definedName name="_AST012414" localSheetId="5">#REF!</definedName>
    <definedName name="_AST012414" localSheetId="4">#REF!</definedName>
    <definedName name="_AST012414" localSheetId="3">#REF!</definedName>
    <definedName name="_AST012414" localSheetId="2">#REF!</definedName>
    <definedName name="_AST012414" localSheetId="0">#REF!</definedName>
    <definedName name="_AST012414">#REF!</definedName>
    <definedName name="_AST012415" localSheetId="5">#REF!</definedName>
    <definedName name="_AST012415" localSheetId="4">#REF!</definedName>
    <definedName name="_AST012415" localSheetId="3">#REF!</definedName>
    <definedName name="_AST012415" localSheetId="2">#REF!</definedName>
    <definedName name="_AST012415" localSheetId="0">#REF!</definedName>
    <definedName name="_AST012415">#REF!</definedName>
    <definedName name="_AST012450" localSheetId="5">#REF!</definedName>
    <definedName name="_AST012450" localSheetId="4">#REF!</definedName>
    <definedName name="_AST012450" localSheetId="3">#REF!</definedName>
    <definedName name="_AST012450" localSheetId="2">#REF!</definedName>
    <definedName name="_AST012450" localSheetId="0">#REF!</definedName>
    <definedName name="_AST012450">#REF!</definedName>
    <definedName name="_AST0126" localSheetId="5">#REF!</definedName>
    <definedName name="_AST0126" localSheetId="4">#REF!</definedName>
    <definedName name="_AST0126" localSheetId="3">#REF!</definedName>
    <definedName name="_AST0126" localSheetId="2">#REF!</definedName>
    <definedName name="_AST0126" localSheetId="0">#REF!</definedName>
    <definedName name="_AST0126">#REF!</definedName>
    <definedName name="_AST012611" localSheetId="5">#REF!</definedName>
    <definedName name="_AST012611" localSheetId="4">#REF!</definedName>
    <definedName name="_AST012611" localSheetId="3">#REF!</definedName>
    <definedName name="_AST012611" localSheetId="2">#REF!</definedName>
    <definedName name="_AST012611" localSheetId="0">#REF!</definedName>
    <definedName name="_AST012611">#REF!</definedName>
    <definedName name="_AST012612" localSheetId="5">#REF!</definedName>
    <definedName name="_AST012612" localSheetId="4">#REF!</definedName>
    <definedName name="_AST012612" localSheetId="3">#REF!</definedName>
    <definedName name="_AST012612" localSheetId="2">#REF!</definedName>
    <definedName name="_AST012612" localSheetId="0">#REF!</definedName>
    <definedName name="_AST012612">#REF!</definedName>
    <definedName name="_AST012613" localSheetId="5">#REF!</definedName>
    <definedName name="_AST012613" localSheetId="4">#REF!</definedName>
    <definedName name="_AST012613" localSheetId="3">#REF!</definedName>
    <definedName name="_AST012613" localSheetId="2">#REF!</definedName>
    <definedName name="_AST012613" localSheetId="0">#REF!</definedName>
    <definedName name="_AST012613">#REF!</definedName>
    <definedName name="_AST012614" localSheetId="5">#REF!</definedName>
    <definedName name="_AST012614" localSheetId="4">#REF!</definedName>
    <definedName name="_AST012614" localSheetId="3">#REF!</definedName>
    <definedName name="_AST012614" localSheetId="2">#REF!</definedName>
    <definedName name="_AST012614" localSheetId="0">#REF!</definedName>
    <definedName name="_AST012614">#REF!</definedName>
    <definedName name="_AST012615" localSheetId="5">#REF!</definedName>
    <definedName name="_AST012615" localSheetId="4">#REF!</definedName>
    <definedName name="_AST012615" localSheetId="3">#REF!</definedName>
    <definedName name="_AST012615" localSheetId="2">#REF!</definedName>
    <definedName name="_AST012615" localSheetId="0">#REF!</definedName>
    <definedName name="_AST012615">#REF!</definedName>
    <definedName name="_AST0128" localSheetId="5">#REF!</definedName>
    <definedName name="_AST0128" localSheetId="4">#REF!</definedName>
    <definedName name="_AST0128" localSheetId="3">#REF!</definedName>
    <definedName name="_AST0128" localSheetId="2">#REF!</definedName>
    <definedName name="_AST0128" localSheetId="0">#REF!</definedName>
    <definedName name="_AST0128">#REF!</definedName>
    <definedName name="_AST012811" localSheetId="5">#REF!</definedName>
    <definedName name="_AST012811" localSheetId="4">#REF!</definedName>
    <definedName name="_AST012811" localSheetId="3">#REF!</definedName>
    <definedName name="_AST012811" localSheetId="2">#REF!</definedName>
    <definedName name="_AST012811" localSheetId="0">#REF!</definedName>
    <definedName name="_AST012811">#REF!</definedName>
    <definedName name="_AST012815" localSheetId="5">#REF!</definedName>
    <definedName name="_AST012815" localSheetId="4">#REF!</definedName>
    <definedName name="_AST012815" localSheetId="3">#REF!</definedName>
    <definedName name="_AST012815" localSheetId="2">#REF!</definedName>
    <definedName name="_AST012815" localSheetId="0">#REF!</definedName>
    <definedName name="_AST012815">#REF!</definedName>
    <definedName name="_AST012816" localSheetId="5">#REF!</definedName>
    <definedName name="_AST012816" localSheetId="4">#REF!</definedName>
    <definedName name="_AST012816" localSheetId="3">#REF!</definedName>
    <definedName name="_AST012816" localSheetId="2">#REF!</definedName>
    <definedName name="_AST012816" localSheetId="0">#REF!</definedName>
    <definedName name="_AST012816">#REF!</definedName>
    <definedName name="_AST012840" localSheetId="5">#REF!</definedName>
    <definedName name="_AST012840" localSheetId="4">#REF!</definedName>
    <definedName name="_AST012840" localSheetId="3">#REF!</definedName>
    <definedName name="_AST012840" localSheetId="2">#REF!</definedName>
    <definedName name="_AST012840" localSheetId="0">#REF!</definedName>
    <definedName name="_AST012840">#REF!</definedName>
    <definedName name="_AST016590" localSheetId="5">#REF!</definedName>
    <definedName name="_AST016590" localSheetId="4">#REF!</definedName>
    <definedName name="_AST016590" localSheetId="3">#REF!</definedName>
    <definedName name="_AST016590" localSheetId="2">#REF!</definedName>
    <definedName name="_AST016590" localSheetId="0">#REF!</definedName>
    <definedName name="_AST016590">#REF!</definedName>
    <definedName name="_AST018201" localSheetId="5">#REF!</definedName>
    <definedName name="_AST018201" localSheetId="4">#REF!</definedName>
    <definedName name="_AST018201" localSheetId="3">#REF!</definedName>
    <definedName name="_AST018201" localSheetId="2">#REF!</definedName>
    <definedName name="_AST018201" localSheetId="0">#REF!</definedName>
    <definedName name="_AST018201">#REF!</definedName>
    <definedName name="_AST018202" localSheetId="5">#REF!</definedName>
    <definedName name="_AST018202" localSheetId="4">#REF!</definedName>
    <definedName name="_AST018202" localSheetId="3">#REF!</definedName>
    <definedName name="_AST018202" localSheetId="2">#REF!</definedName>
    <definedName name="_AST018202" localSheetId="0">#REF!</definedName>
    <definedName name="_AST018202">#REF!</definedName>
    <definedName name="_AST018203" localSheetId="5">#REF!</definedName>
    <definedName name="_AST018203" localSheetId="4">#REF!</definedName>
    <definedName name="_AST018203" localSheetId="3">#REF!</definedName>
    <definedName name="_AST018203" localSheetId="2">#REF!</definedName>
    <definedName name="_AST018203" localSheetId="0">#REF!</definedName>
    <definedName name="_AST018203">#REF!</definedName>
    <definedName name="_AST018204" localSheetId="5">#REF!</definedName>
    <definedName name="_AST018204" localSheetId="4">#REF!</definedName>
    <definedName name="_AST018204" localSheetId="3">#REF!</definedName>
    <definedName name="_AST018204" localSheetId="2">#REF!</definedName>
    <definedName name="_AST018204" localSheetId="0">#REF!</definedName>
    <definedName name="_AST018204">#REF!</definedName>
    <definedName name="_AST018221" localSheetId="5">#REF!</definedName>
    <definedName name="_AST018221" localSheetId="4">#REF!</definedName>
    <definedName name="_AST018221" localSheetId="3">#REF!</definedName>
    <definedName name="_AST018221" localSheetId="2">#REF!</definedName>
    <definedName name="_AST018221" localSheetId="0">#REF!</definedName>
    <definedName name="_AST018221">#REF!</definedName>
    <definedName name="_AST018230" localSheetId="5">#REF!</definedName>
    <definedName name="_AST018230" localSheetId="4">#REF!</definedName>
    <definedName name="_AST018230" localSheetId="3">#REF!</definedName>
    <definedName name="_AST018230" localSheetId="2">#REF!</definedName>
    <definedName name="_AST018230" localSheetId="0">#REF!</definedName>
    <definedName name="_AST018230">#REF!</definedName>
    <definedName name="_AST018231" localSheetId="5">#REF!</definedName>
    <definedName name="_AST018231" localSheetId="4">#REF!</definedName>
    <definedName name="_AST018231" localSheetId="3">#REF!</definedName>
    <definedName name="_AST018231" localSheetId="2">#REF!</definedName>
    <definedName name="_AST018231" localSheetId="0">#REF!</definedName>
    <definedName name="_AST018231">#REF!</definedName>
    <definedName name="_AST018232" localSheetId="5">#REF!</definedName>
    <definedName name="_AST018232" localSheetId="4">#REF!</definedName>
    <definedName name="_AST018232" localSheetId="3">#REF!</definedName>
    <definedName name="_AST018232" localSheetId="2">#REF!</definedName>
    <definedName name="_AST018232" localSheetId="0">#REF!</definedName>
    <definedName name="_AST018232">#REF!</definedName>
    <definedName name="_AST018233" localSheetId="5">#REF!</definedName>
    <definedName name="_AST018233" localSheetId="4">#REF!</definedName>
    <definedName name="_AST018233" localSheetId="3">#REF!</definedName>
    <definedName name="_AST018233" localSheetId="2">#REF!</definedName>
    <definedName name="_AST018233" localSheetId="0">#REF!</definedName>
    <definedName name="_AST018233">#REF!</definedName>
    <definedName name="_AST018234" localSheetId="5">#REF!</definedName>
    <definedName name="_AST018234" localSheetId="4">#REF!</definedName>
    <definedName name="_AST018234" localSheetId="3">#REF!</definedName>
    <definedName name="_AST018234" localSheetId="2">#REF!</definedName>
    <definedName name="_AST018234" localSheetId="0">#REF!</definedName>
    <definedName name="_AST018234">#REF!</definedName>
    <definedName name="_AST018235" localSheetId="5">#REF!</definedName>
    <definedName name="_AST018235" localSheetId="4">#REF!</definedName>
    <definedName name="_AST018235" localSheetId="3">#REF!</definedName>
    <definedName name="_AST018235" localSheetId="2">#REF!</definedName>
    <definedName name="_AST018235" localSheetId="0">#REF!</definedName>
    <definedName name="_AST018235">#REF!</definedName>
    <definedName name="_AST018236" localSheetId="5">#REF!</definedName>
    <definedName name="_AST018236" localSheetId="4">#REF!</definedName>
    <definedName name="_AST018236" localSheetId="3">#REF!</definedName>
    <definedName name="_AST018236" localSheetId="2">#REF!</definedName>
    <definedName name="_AST018236" localSheetId="0">#REF!</definedName>
    <definedName name="_AST018236">#REF!</definedName>
    <definedName name="_AST018237" localSheetId="5">#REF!</definedName>
    <definedName name="_AST018237" localSheetId="4">#REF!</definedName>
    <definedName name="_AST018237" localSheetId="3">#REF!</definedName>
    <definedName name="_AST018237" localSheetId="2">#REF!</definedName>
    <definedName name="_AST018237" localSheetId="0">#REF!</definedName>
    <definedName name="_AST018237">#REF!</definedName>
    <definedName name="_AST018238" localSheetId="5">#REF!</definedName>
    <definedName name="_AST018238" localSheetId="4">#REF!</definedName>
    <definedName name="_AST018238" localSheetId="3">#REF!</definedName>
    <definedName name="_AST018238" localSheetId="2">#REF!</definedName>
    <definedName name="_AST018238" localSheetId="0">#REF!</definedName>
    <definedName name="_AST018238">#REF!</definedName>
    <definedName name="_AST018288" localSheetId="5">#REF!</definedName>
    <definedName name="_AST018288" localSheetId="4">#REF!</definedName>
    <definedName name="_AST018288" localSheetId="3">#REF!</definedName>
    <definedName name="_AST018288" localSheetId="2">#REF!</definedName>
    <definedName name="_AST018288" localSheetId="0">#REF!</definedName>
    <definedName name="_AST018288">#REF!</definedName>
    <definedName name="_AST018289" localSheetId="5">#REF!</definedName>
    <definedName name="_AST018289" localSheetId="4">#REF!</definedName>
    <definedName name="_AST018289" localSheetId="3">#REF!</definedName>
    <definedName name="_AST018289" localSheetId="2">#REF!</definedName>
    <definedName name="_AST018289" localSheetId="0">#REF!</definedName>
    <definedName name="_AST018289">#REF!</definedName>
    <definedName name="_AST018611" localSheetId="5">#REF!</definedName>
    <definedName name="_AST018611" localSheetId="4">#REF!</definedName>
    <definedName name="_AST018611" localSheetId="3">#REF!</definedName>
    <definedName name="_AST018611" localSheetId="2">#REF!</definedName>
    <definedName name="_AST018611" localSheetId="0">#REF!</definedName>
    <definedName name="_AST018611">#REF!</definedName>
    <definedName name="_AST018614" localSheetId="5">#REF!</definedName>
    <definedName name="_AST018614" localSheetId="4">#REF!</definedName>
    <definedName name="_AST018614" localSheetId="3">#REF!</definedName>
    <definedName name="_AST018614" localSheetId="2">#REF!</definedName>
    <definedName name="_AST018614" localSheetId="0">#REF!</definedName>
    <definedName name="_AST018614">#REF!</definedName>
    <definedName name="_AST018617" localSheetId="5">#REF!</definedName>
    <definedName name="_AST018617" localSheetId="4">#REF!</definedName>
    <definedName name="_AST018617" localSheetId="3">#REF!</definedName>
    <definedName name="_AST018617" localSheetId="2">#REF!</definedName>
    <definedName name="_AST018617" localSheetId="0">#REF!</definedName>
    <definedName name="_AST018617">#REF!</definedName>
    <definedName name="_AST018619" localSheetId="5">#REF!</definedName>
    <definedName name="_AST018619" localSheetId="4">#REF!</definedName>
    <definedName name="_AST018619" localSheetId="3">#REF!</definedName>
    <definedName name="_AST018619" localSheetId="2">#REF!</definedName>
    <definedName name="_AST018619" localSheetId="0">#REF!</definedName>
    <definedName name="_AST018619">#REF!</definedName>
    <definedName name="_AST018620" localSheetId="5">#REF!</definedName>
    <definedName name="_AST018620" localSheetId="4">#REF!</definedName>
    <definedName name="_AST018620" localSheetId="3">#REF!</definedName>
    <definedName name="_AST018620" localSheetId="2">#REF!</definedName>
    <definedName name="_AST018620" localSheetId="0">#REF!</definedName>
    <definedName name="_AST018620">#REF!</definedName>
    <definedName name="_AST018621" localSheetId="5">#REF!</definedName>
    <definedName name="_AST018621" localSheetId="4">#REF!</definedName>
    <definedName name="_AST018621" localSheetId="3">#REF!</definedName>
    <definedName name="_AST018621" localSheetId="2">#REF!</definedName>
    <definedName name="_AST018621" localSheetId="0">#REF!</definedName>
    <definedName name="_AST018621">#REF!</definedName>
    <definedName name="_AST018622" localSheetId="5">#REF!</definedName>
    <definedName name="_AST018622" localSheetId="4">#REF!</definedName>
    <definedName name="_AST018622" localSheetId="3">#REF!</definedName>
    <definedName name="_AST018622" localSheetId="2">#REF!</definedName>
    <definedName name="_AST018622" localSheetId="0">#REF!</definedName>
    <definedName name="_AST018622">#REF!</definedName>
    <definedName name="_AST018625" localSheetId="5">#REF!</definedName>
    <definedName name="_AST018625" localSheetId="4">#REF!</definedName>
    <definedName name="_AST018625" localSheetId="3">#REF!</definedName>
    <definedName name="_AST018625" localSheetId="2">#REF!</definedName>
    <definedName name="_AST018625" localSheetId="0">#REF!</definedName>
    <definedName name="_AST018625">#REF!</definedName>
    <definedName name="_AST018627" localSheetId="5">#REF!</definedName>
    <definedName name="_AST018627" localSheetId="4">#REF!</definedName>
    <definedName name="_AST018627" localSheetId="3">#REF!</definedName>
    <definedName name="_AST018627" localSheetId="2">#REF!</definedName>
    <definedName name="_AST018627" localSheetId="0">#REF!</definedName>
    <definedName name="_AST018627">#REF!</definedName>
    <definedName name="_AST018631" localSheetId="5">#REF!</definedName>
    <definedName name="_AST018631" localSheetId="4">#REF!</definedName>
    <definedName name="_AST018631" localSheetId="3">#REF!</definedName>
    <definedName name="_AST018631" localSheetId="2">#REF!</definedName>
    <definedName name="_AST018631" localSheetId="0">#REF!</definedName>
    <definedName name="_AST018631">#REF!</definedName>
    <definedName name="_AST018632" localSheetId="5">#REF!</definedName>
    <definedName name="_AST018632" localSheetId="4">#REF!</definedName>
    <definedName name="_AST018632" localSheetId="3">#REF!</definedName>
    <definedName name="_AST018632" localSheetId="2">#REF!</definedName>
    <definedName name="_AST018632" localSheetId="0">#REF!</definedName>
    <definedName name="_AST018632">#REF!</definedName>
    <definedName name="_AST018633" localSheetId="5">#REF!</definedName>
    <definedName name="_AST018633" localSheetId="4">#REF!</definedName>
    <definedName name="_AST018633" localSheetId="3">#REF!</definedName>
    <definedName name="_AST018633" localSheetId="2">#REF!</definedName>
    <definedName name="_AST018633" localSheetId="0">#REF!</definedName>
    <definedName name="_AST018633">#REF!</definedName>
    <definedName name="_AST018634" localSheetId="5">#REF!</definedName>
    <definedName name="_AST018634" localSheetId="4">#REF!</definedName>
    <definedName name="_AST018634" localSheetId="3">#REF!</definedName>
    <definedName name="_AST018634" localSheetId="2">#REF!</definedName>
    <definedName name="_AST018634" localSheetId="0">#REF!</definedName>
    <definedName name="_AST018634">#REF!</definedName>
    <definedName name="_AST018635" localSheetId="5">#REF!</definedName>
    <definedName name="_AST018635" localSheetId="4">#REF!</definedName>
    <definedName name="_AST018635" localSheetId="3">#REF!</definedName>
    <definedName name="_AST018635" localSheetId="2">#REF!</definedName>
    <definedName name="_AST018635" localSheetId="0">#REF!</definedName>
    <definedName name="_AST018635">#REF!</definedName>
    <definedName name="_AST018636" localSheetId="5">#REF!</definedName>
    <definedName name="_AST018636" localSheetId="4">#REF!</definedName>
    <definedName name="_AST018636" localSheetId="3">#REF!</definedName>
    <definedName name="_AST018636" localSheetId="2">#REF!</definedName>
    <definedName name="_AST018636" localSheetId="0">#REF!</definedName>
    <definedName name="_AST018636">#REF!</definedName>
    <definedName name="_AST018637" localSheetId="5">#REF!</definedName>
    <definedName name="_AST018637" localSheetId="4">#REF!</definedName>
    <definedName name="_AST018637" localSheetId="3">#REF!</definedName>
    <definedName name="_AST018637" localSheetId="2">#REF!</definedName>
    <definedName name="_AST018637" localSheetId="0">#REF!</definedName>
    <definedName name="_AST018637">#REF!</definedName>
    <definedName name="_AST018638" localSheetId="5">#REF!</definedName>
    <definedName name="_AST018638" localSheetId="4">#REF!</definedName>
    <definedName name="_AST018638" localSheetId="3">#REF!</definedName>
    <definedName name="_AST018638" localSheetId="2">#REF!</definedName>
    <definedName name="_AST018638" localSheetId="0">#REF!</definedName>
    <definedName name="_AST018638">#REF!</definedName>
    <definedName name="_AST018639" localSheetId="5">#REF!</definedName>
    <definedName name="_AST018639" localSheetId="4">#REF!</definedName>
    <definedName name="_AST018639" localSheetId="3">#REF!</definedName>
    <definedName name="_AST018639" localSheetId="2">#REF!</definedName>
    <definedName name="_AST018639" localSheetId="0">#REF!</definedName>
    <definedName name="_AST018639">#REF!</definedName>
    <definedName name="_AST018640" localSheetId="5">#REF!</definedName>
    <definedName name="_AST018640" localSheetId="4">#REF!</definedName>
    <definedName name="_AST018640" localSheetId="3">#REF!</definedName>
    <definedName name="_AST018640" localSheetId="2">#REF!</definedName>
    <definedName name="_AST018640" localSheetId="0">#REF!</definedName>
    <definedName name="_AST018640">#REF!</definedName>
    <definedName name="_AST018641" localSheetId="5">#REF!</definedName>
    <definedName name="_AST018641" localSheetId="4">#REF!</definedName>
    <definedName name="_AST018641" localSheetId="3">#REF!</definedName>
    <definedName name="_AST018641" localSheetId="2">#REF!</definedName>
    <definedName name="_AST018641" localSheetId="0">#REF!</definedName>
    <definedName name="_AST018641">#REF!</definedName>
    <definedName name="_AST018650" localSheetId="5">#REF!</definedName>
    <definedName name="_AST018650" localSheetId="4">#REF!</definedName>
    <definedName name="_AST018650" localSheetId="3">#REF!</definedName>
    <definedName name="_AST018650" localSheetId="2">#REF!</definedName>
    <definedName name="_AST018650" localSheetId="0">#REF!</definedName>
    <definedName name="_AST018650">#REF!</definedName>
    <definedName name="_AST018651" localSheetId="5">#REF!</definedName>
    <definedName name="_AST018651" localSheetId="4">#REF!</definedName>
    <definedName name="_AST018651" localSheetId="3">#REF!</definedName>
    <definedName name="_AST018651" localSheetId="2">#REF!</definedName>
    <definedName name="_AST018651" localSheetId="0">#REF!</definedName>
    <definedName name="_AST018651">#REF!</definedName>
    <definedName name="_AST018655" localSheetId="5">#REF!</definedName>
    <definedName name="_AST018655" localSheetId="4">#REF!</definedName>
    <definedName name="_AST018655" localSheetId="3">#REF!</definedName>
    <definedName name="_AST018655" localSheetId="2">#REF!</definedName>
    <definedName name="_AST018655" localSheetId="0">#REF!</definedName>
    <definedName name="_AST018655">#REF!</definedName>
    <definedName name="_AST018657" localSheetId="5">#REF!</definedName>
    <definedName name="_AST018657" localSheetId="4">#REF!</definedName>
    <definedName name="_AST018657" localSheetId="3">#REF!</definedName>
    <definedName name="_AST018657" localSheetId="2">#REF!</definedName>
    <definedName name="_AST018657" localSheetId="0">#REF!</definedName>
    <definedName name="_AST018657">#REF!</definedName>
    <definedName name="_AST018664" localSheetId="5">#REF!</definedName>
    <definedName name="_AST018664" localSheetId="4">#REF!</definedName>
    <definedName name="_AST018664" localSheetId="3">#REF!</definedName>
    <definedName name="_AST018664" localSheetId="2">#REF!</definedName>
    <definedName name="_AST018664" localSheetId="0">#REF!</definedName>
    <definedName name="_AST018664">#REF!</definedName>
    <definedName name="_AST018668" localSheetId="5">#REF!</definedName>
    <definedName name="_AST018668" localSheetId="4">#REF!</definedName>
    <definedName name="_AST018668" localSheetId="3">#REF!</definedName>
    <definedName name="_AST018668" localSheetId="2">#REF!</definedName>
    <definedName name="_AST018668" localSheetId="0">#REF!</definedName>
    <definedName name="_AST018668">#REF!</definedName>
    <definedName name="_AST018669" localSheetId="5">#REF!</definedName>
    <definedName name="_AST018669" localSheetId="4">#REF!</definedName>
    <definedName name="_AST018669" localSheetId="3">#REF!</definedName>
    <definedName name="_AST018669" localSheetId="2">#REF!</definedName>
    <definedName name="_AST018669" localSheetId="0">#REF!</definedName>
    <definedName name="_AST018669">#REF!</definedName>
    <definedName name="_AST018670" localSheetId="5">#REF!</definedName>
    <definedName name="_AST018670" localSheetId="4">#REF!</definedName>
    <definedName name="_AST018670" localSheetId="3">#REF!</definedName>
    <definedName name="_AST018670" localSheetId="2">#REF!</definedName>
    <definedName name="_AST018670" localSheetId="0">#REF!</definedName>
    <definedName name="_AST018670">#REF!</definedName>
    <definedName name="_AST018672" localSheetId="5">#REF!</definedName>
    <definedName name="_AST018672" localSheetId="4">#REF!</definedName>
    <definedName name="_AST018672" localSheetId="3">#REF!</definedName>
    <definedName name="_AST018672" localSheetId="2">#REF!</definedName>
    <definedName name="_AST018672" localSheetId="0">#REF!</definedName>
    <definedName name="_AST018672">#REF!</definedName>
    <definedName name="_AST018674" localSheetId="5">#REF!</definedName>
    <definedName name="_AST018674" localSheetId="4">#REF!</definedName>
    <definedName name="_AST018674" localSheetId="3">#REF!</definedName>
    <definedName name="_AST018674" localSheetId="2">#REF!</definedName>
    <definedName name="_AST018674" localSheetId="0">#REF!</definedName>
    <definedName name="_AST018674">#REF!</definedName>
    <definedName name="_AST018675" localSheetId="5">#REF!</definedName>
    <definedName name="_AST018675" localSheetId="4">#REF!</definedName>
    <definedName name="_AST018675" localSheetId="3">#REF!</definedName>
    <definedName name="_AST018675" localSheetId="2">#REF!</definedName>
    <definedName name="_AST018675" localSheetId="0">#REF!</definedName>
    <definedName name="_AST018675">#REF!</definedName>
    <definedName name="_AST018677" localSheetId="5">#REF!</definedName>
    <definedName name="_AST018677" localSheetId="4">#REF!</definedName>
    <definedName name="_AST018677" localSheetId="3">#REF!</definedName>
    <definedName name="_AST018677" localSheetId="2">#REF!</definedName>
    <definedName name="_AST018677" localSheetId="0">#REF!</definedName>
    <definedName name="_AST018677">#REF!</definedName>
    <definedName name="_AST018678" localSheetId="5">#REF!</definedName>
    <definedName name="_AST018678" localSheetId="4">#REF!</definedName>
    <definedName name="_AST018678" localSheetId="3">#REF!</definedName>
    <definedName name="_AST018678" localSheetId="2">#REF!</definedName>
    <definedName name="_AST018678" localSheetId="0">#REF!</definedName>
    <definedName name="_AST018678">#REF!</definedName>
    <definedName name="_AST018680" localSheetId="5">#REF!</definedName>
    <definedName name="_AST018680" localSheetId="4">#REF!</definedName>
    <definedName name="_AST018680" localSheetId="3">#REF!</definedName>
    <definedName name="_AST018680" localSheetId="2">#REF!</definedName>
    <definedName name="_AST018680" localSheetId="0">#REF!</definedName>
    <definedName name="_AST018680">#REF!</definedName>
    <definedName name="_AST0190" localSheetId="5">#REF!</definedName>
    <definedName name="_AST0190" localSheetId="4">#REF!</definedName>
    <definedName name="_AST0190" localSheetId="3">#REF!</definedName>
    <definedName name="_AST0190" localSheetId="2">#REF!</definedName>
    <definedName name="_AST0190" localSheetId="0">#REF!</definedName>
    <definedName name="_AST0190">#REF!</definedName>
    <definedName name="_AST019010" localSheetId="5">#REF!</definedName>
    <definedName name="_AST019010" localSheetId="4">#REF!</definedName>
    <definedName name="_AST019010" localSheetId="3">#REF!</definedName>
    <definedName name="_AST019010" localSheetId="2">#REF!</definedName>
    <definedName name="_AST019010" localSheetId="0">#REF!</definedName>
    <definedName name="_AST019010">#REF!</definedName>
    <definedName name="_AST019011" localSheetId="5">#REF!</definedName>
    <definedName name="_AST019011" localSheetId="4">#REF!</definedName>
    <definedName name="_AST019011" localSheetId="3">#REF!</definedName>
    <definedName name="_AST019011" localSheetId="2">#REF!</definedName>
    <definedName name="_AST019011" localSheetId="0">#REF!</definedName>
    <definedName name="_AST019011">#REF!</definedName>
    <definedName name="_AST019012" localSheetId="5">#REF!</definedName>
    <definedName name="_AST019012" localSheetId="4">#REF!</definedName>
    <definedName name="_AST019012" localSheetId="3">#REF!</definedName>
    <definedName name="_AST019012" localSheetId="2">#REF!</definedName>
    <definedName name="_AST019012" localSheetId="0">#REF!</definedName>
    <definedName name="_AST019012">#REF!</definedName>
    <definedName name="_AST019013" localSheetId="5">#REF!</definedName>
    <definedName name="_AST019013" localSheetId="4">#REF!</definedName>
    <definedName name="_AST019013" localSheetId="3">#REF!</definedName>
    <definedName name="_AST019013" localSheetId="2">#REF!</definedName>
    <definedName name="_AST019013" localSheetId="0">#REF!</definedName>
    <definedName name="_AST019013">#REF!</definedName>
    <definedName name="_AST019014" localSheetId="5">#REF!</definedName>
    <definedName name="_AST019014" localSheetId="4">#REF!</definedName>
    <definedName name="_AST019014" localSheetId="3">#REF!</definedName>
    <definedName name="_AST019014" localSheetId="2">#REF!</definedName>
    <definedName name="_AST019014" localSheetId="0">#REF!</definedName>
    <definedName name="_AST019014">#REF!</definedName>
    <definedName name="_AST019015" localSheetId="5">#REF!</definedName>
    <definedName name="_AST019015" localSheetId="4">#REF!</definedName>
    <definedName name="_AST019015" localSheetId="3">#REF!</definedName>
    <definedName name="_AST019015" localSheetId="2">#REF!</definedName>
    <definedName name="_AST019015" localSheetId="0">#REF!</definedName>
    <definedName name="_AST019015">#REF!</definedName>
    <definedName name="_AST019017" localSheetId="5">#REF!</definedName>
    <definedName name="_AST019017" localSheetId="4">#REF!</definedName>
    <definedName name="_AST019017" localSheetId="3">#REF!</definedName>
    <definedName name="_AST019017" localSheetId="2">#REF!</definedName>
    <definedName name="_AST019017" localSheetId="0">#REF!</definedName>
    <definedName name="_AST019017">#REF!</definedName>
    <definedName name="_AST019018" localSheetId="5">#REF!</definedName>
    <definedName name="_AST019018" localSheetId="4">#REF!</definedName>
    <definedName name="_AST019018" localSheetId="3">#REF!</definedName>
    <definedName name="_AST019018" localSheetId="2">#REF!</definedName>
    <definedName name="_AST019018" localSheetId="0">#REF!</definedName>
    <definedName name="_AST019018">#REF!</definedName>
    <definedName name="_AST019019" localSheetId="5">#REF!</definedName>
    <definedName name="_AST019019" localSheetId="4">#REF!</definedName>
    <definedName name="_AST019019" localSheetId="3">#REF!</definedName>
    <definedName name="_AST019019" localSheetId="2">#REF!</definedName>
    <definedName name="_AST019019" localSheetId="0">#REF!</definedName>
    <definedName name="_AST019019">#REF!</definedName>
    <definedName name="_AST019020" localSheetId="5">#REF!</definedName>
    <definedName name="_AST019020" localSheetId="4">#REF!</definedName>
    <definedName name="_AST019020" localSheetId="3">#REF!</definedName>
    <definedName name="_AST019020" localSheetId="2">#REF!</definedName>
    <definedName name="_AST019020" localSheetId="0">#REF!</definedName>
    <definedName name="_AST019020">#REF!</definedName>
    <definedName name="_AST019021" localSheetId="5">#REF!</definedName>
    <definedName name="_AST019021" localSheetId="4">#REF!</definedName>
    <definedName name="_AST019021" localSheetId="3">#REF!</definedName>
    <definedName name="_AST019021" localSheetId="2">#REF!</definedName>
    <definedName name="_AST019021" localSheetId="0">#REF!</definedName>
    <definedName name="_AST019021">#REF!</definedName>
    <definedName name="_AST019022" localSheetId="5">#REF!</definedName>
    <definedName name="_AST019022" localSheetId="4">#REF!</definedName>
    <definedName name="_AST019022" localSheetId="3">#REF!</definedName>
    <definedName name="_AST019022" localSheetId="2">#REF!</definedName>
    <definedName name="_AST019022" localSheetId="0">#REF!</definedName>
    <definedName name="_AST019022">#REF!</definedName>
    <definedName name="_AST019023" localSheetId="5">#REF!</definedName>
    <definedName name="_AST019023" localSheetId="4">#REF!</definedName>
    <definedName name="_AST019023" localSheetId="3">#REF!</definedName>
    <definedName name="_AST019023" localSheetId="2">#REF!</definedName>
    <definedName name="_AST019023" localSheetId="0">#REF!</definedName>
    <definedName name="_AST019023">#REF!</definedName>
    <definedName name="_AST019024" localSheetId="5">#REF!</definedName>
    <definedName name="_AST019024" localSheetId="4">#REF!</definedName>
    <definedName name="_AST019024" localSheetId="3">#REF!</definedName>
    <definedName name="_AST019024" localSheetId="2">#REF!</definedName>
    <definedName name="_AST019024" localSheetId="0">#REF!</definedName>
    <definedName name="_AST019024">#REF!</definedName>
    <definedName name="_AST019025" localSheetId="5">#REF!</definedName>
    <definedName name="_AST019025" localSheetId="4">#REF!</definedName>
    <definedName name="_AST019025" localSheetId="3">#REF!</definedName>
    <definedName name="_AST019025" localSheetId="2">#REF!</definedName>
    <definedName name="_AST019025" localSheetId="0">#REF!</definedName>
    <definedName name="_AST019025">#REF!</definedName>
    <definedName name="_AST019026" localSheetId="5">#REF!</definedName>
    <definedName name="_AST019026" localSheetId="4">#REF!</definedName>
    <definedName name="_AST019026" localSheetId="3">#REF!</definedName>
    <definedName name="_AST019026" localSheetId="2">#REF!</definedName>
    <definedName name="_AST019026" localSheetId="0">#REF!</definedName>
    <definedName name="_AST019026">#REF!</definedName>
    <definedName name="_AST019027" localSheetId="5">#REF!</definedName>
    <definedName name="_AST019027" localSheetId="4">#REF!</definedName>
    <definedName name="_AST019027" localSheetId="3">#REF!</definedName>
    <definedName name="_AST019027" localSheetId="2">#REF!</definedName>
    <definedName name="_AST019027" localSheetId="0">#REF!</definedName>
    <definedName name="_AST019027">#REF!</definedName>
    <definedName name="_AST019028" localSheetId="5">#REF!</definedName>
    <definedName name="_AST019028" localSheetId="4">#REF!</definedName>
    <definedName name="_AST019028" localSheetId="3">#REF!</definedName>
    <definedName name="_AST019028" localSheetId="2">#REF!</definedName>
    <definedName name="_AST019028" localSheetId="0">#REF!</definedName>
    <definedName name="_AST019028">#REF!</definedName>
    <definedName name="_AST019040" localSheetId="5">#REF!</definedName>
    <definedName name="_AST019040" localSheetId="4">#REF!</definedName>
    <definedName name="_AST019040" localSheetId="3">#REF!</definedName>
    <definedName name="_AST019040" localSheetId="2">#REF!</definedName>
    <definedName name="_AST019040" localSheetId="0">#REF!</definedName>
    <definedName name="_AST019040">#REF!</definedName>
    <definedName name="_AST019050" localSheetId="5">#REF!</definedName>
    <definedName name="_AST019050" localSheetId="4">#REF!</definedName>
    <definedName name="_AST019050" localSheetId="3">#REF!</definedName>
    <definedName name="_AST019050" localSheetId="2">#REF!</definedName>
    <definedName name="_AST019050" localSheetId="0">#REF!</definedName>
    <definedName name="_AST019050">#REF!</definedName>
    <definedName name="_AST019052" localSheetId="5">#REF!</definedName>
    <definedName name="_AST019052" localSheetId="4">#REF!</definedName>
    <definedName name="_AST019052" localSheetId="3">#REF!</definedName>
    <definedName name="_AST019052" localSheetId="2">#REF!</definedName>
    <definedName name="_AST019052" localSheetId="0">#REF!</definedName>
    <definedName name="_AST019052">#REF!</definedName>
    <definedName name="_AST019072" localSheetId="5">#REF!</definedName>
    <definedName name="_AST019072" localSheetId="4">#REF!</definedName>
    <definedName name="_AST019072" localSheetId="3">#REF!</definedName>
    <definedName name="_AST019072" localSheetId="2">#REF!</definedName>
    <definedName name="_AST019072" localSheetId="0">#REF!</definedName>
    <definedName name="_AST019072">#REF!</definedName>
    <definedName name="_AST019080" localSheetId="5">#REF!</definedName>
    <definedName name="_AST019080" localSheetId="4">#REF!</definedName>
    <definedName name="_AST019080" localSheetId="3">#REF!</definedName>
    <definedName name="_AST019080" localSheetId="2">#REF!</definedName>
    <definedName name="_AST019080" localSheetId="0">#REF!</definedName>
    <definedName name="_AST019080">#REF!</definedName>
    <definedName name="_AST019090" localSheetId="5">#REF!</definedName>
    <definedName name="_AST019090" localSheetId="4">#REF!</definedName>
    <definedName name="_AST019090" localSheetId="3">#REF!</definedName>
    <definedName name="_AST019090" localSheetId="2">#REF!</definedName>
    <definedName name="_AST019090" localSheetId="0">#REF!</definedName>
    <definedName name="_AST019090">#REF!</definedName>
    <definedName name="_AST019091" localSheetId="5">#REF!</definedName>
    <definedName name="_AST019091" localSheetId="4">#REF!</definedName>
    <definedName name="_AST019091" localSheetId="3">#REF!</definedName>
    <definedName name="_AST019091" localSheetId="2">#REF!</definedName>
    <definedName name="_AST019091" localSheetId="0">#REF!</definedName>
    <definedName name="_AST019091">#REF!</definedName>
    <definedName name="_AST019092" localSheetId="5">#REF!</definedName>
    <definedName name="_AST019092" localSheetId="4">#REF!</definedName>
    <definedName name="_AST019092" localSheetId="3">#REF!</definedName>
    <definedName name="_AST019092" localSheetId="2">#REF!</definedName>
    <definedName name="_AST019092" localSheetId="0">#REF!</definedName>
    <definedName name="_AST019092">#REF!</definedName>
    <definedName name="_AST019098" localSheetId="5">#REF!</definedName>
    <definedName name="_AST019098" localSheetId="4">#REF!</definedName>
    <definedName name="_AST019098" localSheetId="3">#REF!</definedName>
    <definedName name="_AST019098" localSheetId="2">#REF!</definedName>
    <definedName name="_AST019098" localSheetId="0">#REF!</definedName>
    <definedName name="_AST019098">#REF!</definedName>
    <definedName name="_AST019099" localSheetId="5">#REF!</definedName>
    <definedName name="_AST019099" localSheetId="4">#REF!</definedName>
    <definedName name="_AST019099" localSheetId="3">#REF!</definedName>
    <definedName name="_AST019099" localSheetId="2">#REF!</definedName>
    <definedName name="_AST019099" localSheetId="0">#REF!</definedName>
    <definedName name="_AST019099">#REF!</definedName>
    <definedName name="_AST023221" localSheetId="5">#REF!</definedName>
    <definedName name="_AST023221" localSheetId="4">#REF!</definedName>
    <definedName name="_AST023221" localSheetId="3">#REF!</definedName>
    <definedName name="_AST023221" localSheetId="2">#REF!</definedName>
    <definedName name="_AST023221" localSheetId="0">#REF!</definedName>
    <definedName name="_AST023221">#REF!</definedName>
    <definedName name="_AST024211" localSheetId="5">#REF!</definedName>
    <definedName name="_AST024211" localSheetId="4">#REF!</definedName>
    <definedName name="_AST024211" localSheetId="3">#REF!</definedName>
    <definedName name="_AST024211" localSheetId="2">#REF!</definedName>
    <definedName name="_AST024211" localSheetId="0">#REF!</definedName>
    <definedName name="_AST024211">#REF!</definedName>
    <definedName name="_AST025312" localSheetId="5">#REF!</definedName>
    <definedName name="_AST025312" localSheetId="4">#REF!</definedName>
    <definedName name="_AST025312" localSheetId="3">#REF!</definedName>
    <definedName name="_AST025312" localSheetId="2">#REF!</definedName>
    <definedName name="_AST025312" localSheetId="0">#REF!</definedName>
    <definedName name="_AST025312">#REF!</definedName>
    <definedName name="_AST025360" localSheetId="5">#REF!</definedName>
    <definedName name="_AST025360" localSheetId="4">#REF!</definedName>
    <definedName name="_AST025360" localSheetId="3">#REF!</definedName>
    <definedName name="_AST025360" localSheetId="2">#REF!</definedName>
    <definedName name="_AST025360" localSheetId="0">#REF!</definedName>
    <definedName name="_AST025360">#REF!</definedName>
    <definedName name="_ATPRegress_Dlg_Results" hidden="1">{2;#N/A;"R13C16:R17C16";#N/A;"R13C14:R17C15";FALSE;FALSE;FALSE;95;#N/A;#N/A;"R13C19";#N/A;FALSE;FALSE;FALSE;FALSE;#N/A;"";#N/A;FALSE;"";"";#N/A;#N/A;#N/A}</definedName>
    <definedName name="_ATPRegress_Dlg_Types" hidden="1">{"EXCELHLP.HLP!1802";5;10;5;10;13;13;13;8;5;5;10;14;13;13;13;13;5;10;14;13;5;10;1;2;24}</definedName>
    <definedName name="_ATPRegress_Range1" localSheetId="5" hidden="1">'[5]ST Corrections'!#REF!</definedName>
    <definedName name="_ATPRegress_Range1" localSheetId="4" hidden="1">'[5]ST Corrections'!#REF!</definedName>
    <definedName name="_ATPRegress_Range1" localSheetId="3" hidden="1">'[5]ST Corrections'!#REF!</definedName>
    <definedName name="_ATPRegress_Range1" localSheetId="2" hidden="1">'[5]ST Corrections'!#REF!</definedName>
    <definedName name="_ATPRegress_Range1" localSheetId="0" hidden="1">'[5]ST Corrections'!#REF!</definedName>
    <definedName name="_ATPRegress_Range1" hidden="1">'[5]ST Corrections'!#REF!</definedName>
    <definedName name="_ATPRegress_Range2" localSheetId="5" hidden="1">'[5]ST Corrections'!#REF!</definedName>
    <definedName name="_ATPRegress_Range2" localSheetId="4" hidden="1">'[5]ST Corrections'!#REF!</definedName>
    <definedName name="_ATPRegress_Range2" localSheetId="3" hidden="1">'[5]ST Corrections'!#REF!</definedName>
    <definedName name="_ATPRegress_Range2" localSheetId="2" hidden="1">'[5]ST Corrections'!#REF!</definedName>
    <definedName name="_ATPRegress_Range2" localSheetId="0" hidden="1">'[5]ST Corrections'!#REF!</definedName>
    <definedName name="_ATPRegress_Range2" hidden="1">'[5]ST Corrections'!#REF!</definedName>
    <definedName name="_ATPRegress_Range3" localSheetId="5" hidden="1">'[5]ST Corrections'!#REF!</definedName>
    <definedName name="_ATPRegress_Range3" localSheetId="4" hidden="1">'[5]ST Corrections'!#REF!</definedName>
    <definedName name="_ATPRegress_Range3" localSheetId="3" hidden="1">'[5]ST Corrections'!#REF!</definedName>
    <definedName name="_ATPRegress_Range3" localSheetId="2" hidden="1">'[5]ST Corrections'!#REF!</definedName>
    <definedName name="_ATPRegress_Range3" localSheetId="0" hidden="1">'[5]ST Corrections'!#REF!</definedName>
    <definedName name="_ATPRegress_Range3" hidden="1">'[5]ST Corrections'!#REF!</definedName>
    <definedName name="_ATPRegress_Range4" hidden="1">"="</definedName>
    <definedName name="_ATPRegress_Range5" hidden="1">"="</definedName>
    <definedName name="_CCC018611" localSheetId="5">#REF!</definedName>
    <definedName name="_CCC018611" localSheetId="4">#REF!</definedName>
    <definedName name="_CCC018611" localSheetId="3">#REF!</definedName>
    <definedName name="_CCC018611" localSheetId="2">#REF!</definedName>
    <definedName name="_CCC018611" localSheetId="0">#REF!</definedName>
    <definedName name="_CCC018611">#REF!</definedName>
    <definedName name="_CCG018611" localSheetId="5">#REF!</definedName>
    <definedName name="_CCG018611" localSheetId="4">#REF!</definedName>
    <definedName name="_CCG018611" localSheetId="3">#REF!</definedName>
    <definedName name="_CCG018611" localSheetId="2">#REF!</definedName>
    <definedName name="_CCG018611" localSheetId="0">#REF!</definedName>
    <definedName name="_CCG018611">#REF!</definedName>
    <definedName name="_CCI018203" localSheetId="5">#REF!</definedName>
    <definedName name="_CCI018203" localSheetId="4">#REF!</definedName>
    <definedName name="_CCI018203" localSheetId="3">#REF!</definedName>
    <definedName name="_CCI018203" localSheetId="2">#REF!</definedName>
    <definedName name="_CCI018203" localSheetId="0">#REF!</definedName>
    <definedName name="_CCI018203">#REF!</definedName>
    <definedName name="_CCI018233" localSheetId="5">#REF!</definedName>
    <definedName name="_CCI018233" localSheetId="4">#REF!</definedName>
    <definedName name="_CCI018233" localSheetId="3">#REF!</definedName>
    <definedName name="_CCI018233" localSheetId="2">#REF!</definedName>
    <definedName name="_CCI018233" localSheetId="0">#REF!</definedName>
    <definedName name="_CCI018233">#REF!</definedName>
    <definedName name="_CCI018611" localSheetId="5">#REF!</definedName>
    <definedName name="_CCI018611" localSheetId="4">#REF!</definedName>
    <definedName name="_CCI018611" localSheetId="3">#REF!</definedName>
    <definedName name="_CCI018611" localSheetId="2">#REF!</definedName>
    <definedName name="_CCI018611" localSheetId="0">#REF!</definedName>
    <definedName name="_CCI018611">#REF!</definedName>
    <definedName name="_CEC018611" localSheetId="5">#REF!</definedName>
    <definedName name="_CEC018611" localSheetId="4">#REF!</definedName>
    <definedName name="_CEC018611" localSheetId="3">#REF!</definedName>
    <definedName name="_CEC018611" localSheetId="2">#REF!</definedName>
    <definedName name="_CEC018611" localSheetId="0">#REF!</definedName>
    <definedName name="_CEC018611">#REF!</definedName>
    <definedName name="_CED018611" localSheetId="5">#REF!</definedName>
    <definedName name="_CED018611" localSheetId="4">#REF!</definedName>
    <definedName name="_CED018611" localSheetId="3">#REF!</definedName>
    <definedName name="_CED018611" localSheetId="2">#REF!</definedName>
    <definedName name="_CED018611" localSheetId="0">#REF!</definedName>
    <definedName name="_CED018611">#REF!</definedName>
    <definedName name="_CEG018611" localSheetId="5">#REF!</definedName>
    <definedName name="_CEG018611" localSheetId="4">#REF!</definedName>
    <definedName name="_CEG018611" localSheetId="3">#REF!</definedName>
    <definedName name="_CEG018611" localSheetId="2">#REF!</definedName>
    <definedName name="_CEG018611" localSheetId="0">#REF!</definedName>
    <definedName name="_CEG018611">#REF!</definedName>
    <definedName name="_CEH018611" localSheetId="5">#REF!</definedName>
    <definedName name="_CEH018611" localSheetId="4">#REF!</definedName>
    <definedName name="_CEH018611" localSheetId="3">#REF!</definedName>
    <definedName name="_CEH018611" localSheetId="2">#REF!</definedName>
    <definedName name="_CEH018611" localSheetId="0">#REF!</definedName>
    <definedName name="_CEH018611">#REF!</definedName>
    <definedName name="_CEI018201" localSheetId="5">#REF!</definedName>
    <definedName name="_CEI018201" localSheetId="4">#REF!</definedName>
    <definedName name="_CEI018201" localSheetId="3">#REF!</definedName>
    <definedName name="_CEI018201" localSheetId="2">#REF!</definedName>
    <definedName name="_CEI018201" localSheetId="0">#REF!</definedName>
    <definedName name="_CEI018201">#REF!</definedName>
    <definedName name="_CEI018202" localSheetId="5">#REF!</definedName>
    <definedName name="_CEI018202" localSheetId="4">#REF!</definedName>
    <definedName name="_CEI018202" localSheetId="3">#REF!</definedName>
    <definedName name="_CEI018202" localSheetId="2">#REF!</definedName>
    <definedName name="_CEI018202" localSheetId="0">#REF!</definedName>
    <definedName name="_CEI018202">#REF!</definedName>
    <definedName name="_CEI018231" localSheetId="5">#REF!</definedName>
    <definedName name="_CEI018231" localSheetId="4">#REF!</definedName>
    <definedName name="_CEI018231" localSheetId="3">#REF!</definedName>
    <definedName name="_CEI018231" localSheetId="2">#REF!</definedName>
    <definedName name="_CEI018231" localSheetId="0">#REF!</definedName>
    <definedName name="_CEI018231">#REF!</definedName>
    <definedName name="_CEI018232" localSheetId="5">#REF!</definedName>
    <definedName name="_CEI018232" localSheetId="4">#REF!</definedName>
    <definedName name="_CEI018232" localSheetId="3">#REF!</definedName>
    <definedName name="_CEI018232" localSheetId="2">#REF!</definedName>
    <definedName name="_CEI018232" localSheetId="0">#REF!</definedName>
    <definedName name="_CEI018232">#REF!</definedName>
    <definedName name="_CEI018611" localSheetId="5">#REF!</definedName>
    <definedName name="_CEI018611" localSheetId="4">#REF!</definedName>
    <definedName name="_CEI018611" localSheetId="3">#REF!</definedName>
    <definedName name="_CEI018611" localSheetId="2">#REF!</definedName>
    <definedName name="_CEI018611" localSheetId="0">#REF!</definedName>
    <definedName name="_CEI018611">#REF!</definedName>
    <definedName name="_CEK018611" localSheetId="5">#REF!</definedName>
    <definedName name="_CEK018611" localSheetId="4">#REF!</definedName>
    <definedName name="_CEK018611" localSheetId="3">#REF!</definedName>
    <definedName name="_CEK018611" localSheetId="2">#REF!</definedName>
    <definedName name="_CEK018611" localSheetId="0">#REF!</definedName>
    <definedName name="_CEK018611">#REF!</definedName>
    <definedName name="_CEN018611" localSheetId="5">#REF!</definedName>
    <definedName name="_CEN018611" localSheetId="4">#REF!</definedName>
    <definedName name="_CEN018611" localSheetId="3">#REF!</definedName>
    <definedName name="_CEN018611" localSheetId="2">#REF!</definedName>
    <definedName name="_CEN018611" localSheetId="0">#REF!</definedName>
    <definedName name="_CEN018611">#REF!</definedName>
    <definedName name="_CEN025301" localSheetId="5">#REF!</definedName>
    <definedName name="_CEN025301" localSheetId="4">#REF!</definedName>
    <definedName name="_CEN025301" localSheetId="3">#REF!</definedName>
    <definedName name="_CEN025301" localSheetId="2">#REF!</definedName>
    <definedName name="_CEN025301" localSheetId="0">#REF!</definedName>
    <definedName name="_CEN025301">#REF!</definedName>
    <definedName name="_CES018611" localSheetId="5">#REF!</definedName>
    <definedName name="_CES018611" localSheetId="4">#REF!</definedName>
    <definedName name="_CES018611" localSheetId="3">#REF!</definedName>
    <definedName name="_CES018611" localSheetId="2">#REF!</definedName>
    <definedName name="_CES018611" localSheetId="0">#REF!</definedName>
    <definedName name="_CES018611">#REF!</definedName>
    <definedName name="_CET018611" localSheetId="5">#REF!</definedName>
    <definedName name="_CET018611" localSheetId="4">#REF!</definedName>
    <definedName name="_CET018611" localSheetId="3">#REF!</definedName>
    <definedName name="_CET018611" localSheetId="2">#REF!</definedName>
    <definedName name="_CET018611" localSheetId="0">#REF!</definedName>
    <definedName name="_CET018611">#REF!</definedName>
    <definedName name="_CEV018611" localSheetId="5">#REF!</definedName>
    <definedName name="_CEV018611" localSheetId="4">#REF!</definedName>
    <definedName name="_CEV018611" localSheetId="3">#REF!</definedName>
    <definedName name="_CEV018611" localSheetId="2">#REF!</definedName>
    <definedName name="_CEV018611" localSheetId="0">#REF!</definedName>
    <definedName name="_CEV018611">#REF!</definedName>
    <definedName name="_CGD018611" localSheetId="5">#REF!</definedName>
    <definedName name="_CGD018611" localSheetId="4">#REF!</definedName>
    <definedName name="_CGD018611" localSheetId="3">#REF!</definedName>
    <definedName name="_CGD018611" localSheetId="2">#REF!</definedName>
    <definedName name="_CGD018611" localSheetId="0">#REF!</definedName>
    <definedName name="_CGD018611">#REF!</definedName>
    <definedName name="_CGI018203" localSheetId="5">#REF!</definedName>
    <definedName name="_CGI018203" localSheetId="4">#REF!</definedName>
    <definedName name="_CGI018203" localSheetId="3">#REF!</definedName>
    <definedName name="_CGI018203" localSheetId="2">#REF!</definedName>
    <definedName name="_CGI018203" localSheetId="0">#REF!</definedName>
    <definedName name="_CGI018203">#REF!</definedName>
    <definedName name="_CGI018611" localSheetId="5">#REF!</definedName>
    <definedName name="_CGI018611" localSheetId="4">#REF!</definedName>
    <definedName name="_CGI018611" localSheetId="3">#REF!</definedName>
    <definedName name="_CGI018611" localSheetId="2">#REF!</definedName>
    <definedName name="_CGI018611" localSheetId="0">#REF!</definedName>
    <definedName name="_CGI018611">#REF!</definedName>
    <definedName name="_CGN018611" localSheetId="5">#REF!</definedName>
    <definedName name="_CGN018611" localSheetId="4">#REF!</definedName>
    <definedName name="_CGN018611" localSheetId="3">#REF!</definedName>
    <definedName name="_CGN018611" localSheetId="2">#REF!</definedName>
    <definedName name="_CGN018611" localSheetId="0">#REF!</definedName>
    <definedName name="_CGN018611">#REF!</definedName>
    <definedName name="_CGP018611" localSheetId="5">#REF!</definedName>
    <definedName name="_CGP018611" localSheetId="4">#REF!</definedName>
    <definedName name="_CGP018611" localSheetId="3">#REF!</definedName>
    <definedName name="_CGP018611" localSheetId="2">#REF!</definedName>
    <definedName name="_CGP018611" localSheetId="0">#REF!</definedName>
    <definedName name="_CGP018611">#REF!</definedName>
    <definedName name="_CGT018611" localSheetId="5">#REF!</definedName>
    <definedName name="_CGT018611" localSheetId="4">#REF!</definedName>
    <definedName name="_CGT018611" localSheetId="3">#REF!</definedName>
    <definedName name="_CGT018611" localSheetId="2">#REF!</definedName>
    <definedName name="_CGT018611" localSheetId="0">#REF!</definedName>
    <definedName name="_CGT018611">#REF!</definedName>
    <definedName name="_CGU018611" localSheetId="5">#REF!</definedName>
    <definedName name="_CGU018611" localSheetId="4">#REF!</definedName>
    <definedName name="_CGU018611" localSheetId="3">#REF!</definedName>
    <definedName name="_CGU018611" localSheetId="2">#REF!</definedName>
    <definedName name="_CGU018611" localSheetId="0">#REF!</definedName>
    <definedName name="_CGU018611">#REF!</definedName>
    <definedName name="_CML018655" localSheetId="5">#REF!</definedName>
    <definedName name="_CML018655" localSheetId="4">#REF!</definedName>
    <definedName name="_CML018655" localSheetId="3">#REF!</definedName>
    <definedName name="_CML018655" localSheetId="2">#REF!</definedName>
    <definedName name="_CML018655" localSheetId="0">#REF!</definedName>
    <definedName name="_CML018655">#REF!</definedName>
    <definedName name="_CML018656" localSheetId="5">#REF!</definedName>
    <definedName name="_CML018656" localSheetId="4">#REF!</definedName>
    <definedName name="_CML018656" localSheetId="3">#REF!</definedName>
    <definedName name="_CML018656" localSheetId="2">#REF!</definedName>
    <definedName name="_CML018656" localSheetId="0">#REF!</definedName>
    <definedName name="_CML018656">#REF!</definedName>
    <definedName name="_CNU0121" localSheetId="5">#REF!</definedName>
    <definedName name="_CNU0121" localSheetId="4">#REF!</definedName>
    <definedName name="_CNU0121" localSheetId="3">#REF!</definedName>
    <definedName name="_CNU0121" localSheetId="2">#REF!</definedName>
    <definedName name="_CNU0121" localSheetId="0">#REF!</definedName>
    <definedName name="_CNU0121">#REF!</definedName>
    <definedName name="_CNU012110" localSheetId="5">#REF!</definedName>
    <definedName name="_CNU012110" localSheetId="4">#REF!</definedName>
    <definedName name="_CNU012110" localSheetId="3">#REF!</definedName>
    <definedName name="_CNU012110" localSheetId="2">#REF!</definedName>
    <definedName name="_CNU012110" localSheetId="0">#REF!</definedName>
    <definedName name="_CNU012110">#REF!</definedName>
    <definedName name="_CNU012120" localSheetId="5">#REF!</definedName>
    <definedName name="_CNU012120" localSheetId="4">#REF!</definedName>
    <definedName name="_CNU012120" localSheetId="3">#REF!</definedName>
    <definedName name="_CNU012120" localSheetId="2">#REF!</definedName>
    <definedName name="_CNU012120" localSheetId="0">#REF!</definedName>
    <definedName name="_CNU012120">#REF!</definedName>
    <definedName name="_CNU0122" localSheetId="5">#REF!</definedName>
    <definedName name="_CNU0122" localSheetId="4">#REF!</definedName>
    <definedName name="_CNU0122" localSheetId="3">#REF!</definedName>
    <definedName name="_CNU0122" localSheetId="2">#REF!</definedName>
    <definedName name="_CNU0122" localSheetId="0">#REF!</definedName>
    <definedName name="_CNU0122">#REF!</definedName>
    <definedName name="_CNU012211" localSheetId="5">#REF!</definedName>
    <definedName name="_CNU012211" localSheetId="4">#REF!</definedName>
    <definedName name="_CNU012211" localSheetId="3">#REF!</definedName>
    <definedName name="_CNU012211" localSheetId="2">#REF!</definedName>
    <definedName name="_CNU012211" localSheetId="0">#REF!</definedName>
    <definedName name="_CNU012211">#REF!</definedName>
    <definedName name="_CNU018610" localSheetId="5">#REF!</definedName>
    <definedName name="_CNU018610" localSheetId="4">#REF!</definedName>
    <definedName name="_CNU018610" localSheetId="3">#REF!</definedName>
    <definedName name="_CNU018610" localSheetId="2">#REF!</definedName>
    <definedName name="_CNU018610" localSheetId="0">#REF!</definedName>
    <definedName name="_CNU018610">#REF!</definedName>
    <definedName name="_CNU018611" localSheetId="5">#REF!</definedName>
    <definedName name="_CNU018611" localSheetId="4">#REF!</definedName>
    <definedName name="_CNU018611" localSheetId="3">#REF!</definedName>
    <definedName name="_CNU018611" localSheetId="2">#REF!</definedName>
    <definedName name="_CNU018611" localSheetId="0">#REF!</definedName>
    <definedName name="_CNU018611">#REF!</definedName>
    <definedName name="_CTD018610" localSheetId="5">#REF!</definedName>
    <definedName name="_CTD018610" localSheetId="4">#REF!</definedName>
    <definedName name="_CTD018610" localSheetId="3">#REF!</definedName>
    <definedName name="_CTD018610" localSheetId="2">#REF!</definedName>
    <definedName name="_CTD018610" localSheetId="0">#REF!</definedName>
    <definedName name="_CTD018610">#REF!</definedName>
    <definedName name="_DOC1" localSheetId="5">#REF!</definedName>
    <definedName name="_DOC1" localSheetId="4">#REF!</definedName>
    <definedName name="_DOC1" localSheetId="3">#REF!</definedName>
    <definedName name="_DOC1" localSheetId="2">#REF!</definedName>
    <definedName name="_DOC1" localSheetId="0">#REF!</definedName>
    <definedName name="_DOC1">#REF!</definedName>
    <definedName name="_DOC2" localSheetId="5">#REF!</definedName>
    <definedName name="_DOC2" localSheetId="4">#REF!</definedName>
    <definedName name="_DOC2" localSheetId="3">#REF!</definedName>
    <definedName name="_DOC2" localSheetId="2">#REF!</definedName>
    <definedName name="_DOC2" localSheetId="0">#REF!</definedName>
    <definedName name="_DOC2">#REF!</definedName>
    <definedName name="_DTR109" localSheetId="5">'[6]data entry'!#REF!</definedName>
    <definedName name="_DTR109" localSheetId="4">'[6]data entry'!#REF!</definedName>
    <definedName name="_DTR109" localSheetId="3">'[6]data entry'!#REF!</definedName>
    <definedName name="_DTR109" localSheetId="2">'[6]data entry'!#REF!</definedName>
    <definedName name="_DTR109" localSheetId="0">'[6]data entry'!#REF!</definedName>
    <definedName name="_DTR109">'[6]data entry'!#REF!</definedName>
    <definedName name="_ESY12" localSheetId="5">[2]ISFPLSUB!#REF!</definedName>
    <definedName name="_ESY12" localSheetId="4">[2]ISFPLSUB!#REF!</definedName>
    <definedName name="_ESY12" localSheetId="3">[2]ISFPLSUB!#REF!</definedName>
    <definedName name="_ESY12" localSheetId="2">[2]ISFPLSUB!#REF!</definedName>
    <definedName name="_ESY12" localSheetId="0">[2]ISFPLSUB!#REF!</definedName>
    <definedName name="_ESY12">[2]ISFPLSUB!#REF!</definedName>
    <definedName name="_Fill" localSheetId="5" hidden="1">'[7]TXSCHD Download'!#REF!</definedName>
    <definedName name="_Fill" localSheetId="4" hidden="1">'[7]TXSCHD Download'!#REF!</definedName>
    <definedName name="_Fill" localSheetId="3" hidden="1">'[7]TXSCHD Download'!#REF!</definedName>
    <definedName name="_Fill" localSheetId="2" hidden="1">'[7]TXSCHD Download'!#REF!</definedName>
    <definedName name="_Fill" localSheetId="0" hidden="1">'[7]TXSCHD Download'!#REF!</definedName>
    <definedName name="_Fill" hidden="1">'[7]TXSCHD Download'!#REF!</definedName>
    <definedName name="_FLL2" localSheetId="5" hidden="1">#REF!</definedName>
    <definedName name="_FLL2" localSheetId="4" hidden="1">#REF!</definedName>
    <definedName name="_FLL2" localSheetId="3" hidden="1">#REF!</definedName>
    <definedName name="_FLL2" localSheetId="2" hidden="1">#REF!</definedName>
    <definedName name="_FLL2" localSheetId="0" hidden="1">#REF!</definedName>
    <definedName name="_FLL2" hidden="1">#REF!</definedName>
    <definedName name="_INP5" localSheetId="5">[4]SITRP!#REF!</definedName>
    <definedName name="_INP5" localSheetId="4">[4]SITRP!#REF!</definedName>
    <definedName name="_INP5" localSheetId="3">[4]SITRP!#REF!</definedName>
    <definedName name="_INP5" localSheetId="2">[4]SITRP!#REF!</definedName>
    <definedName name="_INP5" localSheetId="0">[4]SITRP!#REF!</definedName>
    <definedName name="_INP5">[4]SITRP!#REF!</definedName>
    <definedName name="_Key1" localSheetId="5" hidden="1">[8]Curtailable!#REF!</definedName>
    <definedName name="_Key1" localSheetId="4" hidden="1">[8]Curtailable!#REF!</definedName>
    <definedName name="_Key1" localSheetId="3" hidden="1">[8]Curtailable!#REF!</definedName>
    <definedName name="_Key1" localSheetId="2" hidden="1">[8]Curtailable!#REF!</definedName>
    <definedName name="_Key1" localSheetId="0" hidden="1">[8]Curtailable!#REF!</definedName>
    <definedName name="_Key1" hidden="1">[8]Curtailable!#REF!</definedName>
    <definedName name="_Key2" localSheetId="5" hidden="1">#REF!</definedName>
    <definedName name="_Key2" localSheetId="4" hidden="1">#REF!</definedName>
    <definedName name="_Key2" localSheetId="3" hidden="1">#REF!</definedName>
    <definedName name="_Key2" localSheetId="2" hidden="1">#REF!</definedName>
    <definedName name="_Key2" localSheetId="0" hidden="1">#REF!</definedName>
    <definedName name="_Key2" hidden="1">#REF!</definedName>
    <definedName name="_LIA0201" localSheetId="5">#REF!</definedName>
    <definedName name="_LIA0201" localSheetId="4">#REF!</definedName>
    <definedName name="_LIA0201" localSheetId="3">#REF!</definedName>
    <definedName name="_LIA0201" localSheetId="2">#REF!</definedName>
    <definedName name="_LIA0201" localSheetId="0">#REF!</definedName>
    <definedName name="_LIA0201">#REF!</definedName>
    <definedName name="_LIA0204" localSheetId="5">#REF!</definedName>
    <definedName name="_LIA0204" localSheetId="4">#REF!</definedName>
    <definedName name="_LIA0204" localSheetId="3">#REF!</definedName>
    <definedName name="_LIA0204" localSheetId="2">#REF!</definedName>
    <definedName name="_LIA0204" localSheetId="0">#REF!</definedName>
    <definedName name="_LIA0204">#REF!</definedName>
    <definedName name="_LIA020411" localSheetId="5">#REF!</definedName>
    <definedName name="_LIA020411" localSheetId="4">#REF!</definedName>
    <definedName name="_LIA020411" localSheetId="3">#REF!</definedName>
    <definedName name="_LIA020411" localSheetId="2">#REF!</definedName>
    <definedName name="_LIA020411" localSheetId="0">#REF!</definedName>
    <definedName name="_LIA020411">#REF!</definedName>
    <definedName name="_LIA020412" localSheetId="5">#REF!</definedName>
    <definedName name="_LIA020412" localSheetId="4">#REF!</definedName>
    <definedName name="_LIA020412" localSheetId="3">#REF!</definedName>
    <definedName name="_LIA020412" localSheetId="2">#REF!</definedName>
    <definedName name="_LIA020412" localSheetId="0">#REF!</definedName>
    <definedName name="_LIA020412">#REF!</definedName>
    <definedName name="_LIA020413" localSheetId="5">#REF!</definedName>
    <definedName name="_LIA020413" localSheetId="4">#REF!</definedName>
    <definedName name="_LIA020413" localSheetId="3">#REF!</definedName>
    <definedName name="_LIA020413" localSheetId="2">#REF!</definedName>
    <definedName name="_LIA020413" localSheetId="0">#REF!</definedName>
    <definedName name="_LIA020413">#REF!</definedName>
    <definedName name="_LIA020414" localSheetId="5">#REF!</definedName>
    <definedName name="_LIA020414" localSheetId="4">#REF!</definedName>
    <definedName name="_LIA020414" localSheetId="3">#REF!</definedName>
    <definedName name="_LIA020414" localSheetId="2">#REF!</definedName>
    <definedName name="_LIA020414" localSheetId="0">#REF!</definedName>
    <definedName name="_LIA020414">#REF!</definedName>
    <definedName name="_LIA020415" localSheetId="5">#REF!</definedName>
    <definedName name="_LIA020415" localSheetId="4">#REF!</definedName>
    <definedName name="_LIA020415" localSheetId="3">#REF!</definedName>
    <definedName name="_LIA020415" localSheetId="2">#REF!</definedName>
    <definedName name="_LIA020415" localSheetId="0">#REF!</definedName>
    <definedName name="_LIA020415">#REF!</definedName>
    <definedName name="_LIA020416" localSheetId="5">#REF!</definedName>
    <definedName name="_LIA020416" localSheetId="4">#REF!</definedName>
    <definedName name="_LIA020416" localSheetId="3">#REF!</definedName>
    <definedName name="_LIA020416" localSheetId="2">#REF!</definedName>
    <definedName name="_LIA020416" localSheetId="0">#REF!</definedName>
    <definedName name="_LIA020416">#REF!</definedName>
    <definedName name="_LIA020417" localSheetId="5">#REF!</definedName>
    <definedName name="_LIA020417" localSheetId="4">#REF!</definedName>
    <definedName name="_LIA020417" localSheetId="3">#REF!</definedName>
    <definedName name="_LIA020417" localSheetId="2">#REF!</definedName>
    <definedName name="_LIA020417" localSheetId="0">#REF!</definedName>
    <definedName name="_LIA020417">#REF!</definedName>
    <definedName name="_LIA020418" localSheetId="5">#REF!</definedName>
    <definedName name="_LIA020418" localSheetId="4">#REF!</definedName>
    <definedName name="_LIA020418" localSheetId="3">#REF!</definedName>
    <definedName name="_LIA020418" localSheetId="2">#REF!</definedName>
    <definedName name="_LIA020418" localSheetId="0">#REF!</definedName>
    <definedName name="_LIA020418">#REF!</definedName>
    <definedName name="_LIA020419" localSheetId="5">#REF!</definedName>
    <definedName name="_LIA020419" localSheetId="4">#REF!</definedName>
    <definedName name="_LIA020419" localSheetId="3">#REF!</definedName>
    <definedName name="_LIA020419" localSheetId="2">#REF!</definedName>
    <definedName name="_LIA020419" localSheetId="0">#REF!</definedName>
    <definedName name="_LIA020419">#REF!</definedName>
    <definedName name="_LIA020420" localSheetId="5">#REF!</definedName>
    <definedName name="_LIA020420" localSheetId="4">#REF!</definedName>
    <definedName name="_LIA020420" localSheetId="3">#REF!</definedName>
    <definedName name="_LIA020420" localSheetId="2">#REF!</definedName>
    <definedName name="_LIA020420" localSheetId="0">#REF!</definedName>
    <definedName name="_LIA020420">#REF!</definedName>
    <definedName name="_LIA020711" localSheetId="5">#REF!</definedName>
    <definedName name="_LIA020711" localSheetId="4">#REF!</definedName>
    <definedName name="_LIA020711" localSheetId="3">#REF!</definedName>
    <definedName name="_LIA020711" localSheetId="2">#REF!</definedName>
    <definedName name="_LIA020711" localSheetId="0">#REF!</definedName>
    <definedName name="_LIA020711">#REF!</definedName>
    <definedName name="_LIA020712" localSheetId="5">#REF!</definedName>
    <definedName name="_LIA020712" localSheetId="4">#REF!</definedName>
    <definedName name="_LIA020712" localSheetId="3">#REF!</definedName>
    <definedName name="_LIA020712" localSheetId="2">#REF!</definedName>
    <definedName name="_LIA020712" localSheetId="0">#REF!</definedName>
    <definedName name="_LIA020712">#REF!</definedName>
    <definedName name="_LIA0216" localSheetId="5">#REF!</definedName>
    <definedName name="_LIA0216" localSheetId="4">#REF!</definedName>
    <definedName name="_LIA0216" localSheetId="3">#REF!</definedName>
    <definedName name="_LIA0216" localSheetId="2">#REF!</definedName>
    <definedName name="_LIA0216" localSheetId="0">#REF!</definedName>
    <definedName name="_LIA0216">#REF!</definedName>
    <definedName name="_LIA021601" localSheetId="5">#REF!</definedName>
    <definedName name="_LIA021601" localSheetId="4">#REF!</definedName>
    <definedName name="_LIA021601" localSheetId="3">#REF!</definedName>
    <definedName name="_LIA021601" localSheetId="2">#REF!</definedName>
    <definedName name="_LIA021601" localSheetId="0">#REF!</definedName>
    <definedName name="_LIA021601">#REF!</definedName>
    <definedName name="_LIA021610" localSheetId="5">#REF!</definedName>
    <definedName name="_LIA021610" localSheetId="4">#REF!</definedName>
    <definedName name="_LIA021610" localSheetId="3">#REF!</definedName>
    <definedName name="_LIA021610" localSheetId="2">#REF!</definedName>
    <definedName name="_LIA021610" localSheetId="0">#REF!</definedName>
    <definedName name="_LIA021610">#REF!</definedName>
    <definedName name="_LIA021615" localSheetId="5">#REF!</definedName>
    <definedName name="_LIA021615" localSheetId="4">#REF!</definedName>
    <definedName name="_LIA021615" localSheetId="3">#REF!</definedName>
    <definedName name="_LIA021615" localSheetId="2">#REF!</definedName>
    <definedName name="_LIA021615" localSheetId="0">#REF!</definedName>
    <definedName name="_LIA021615">#REF!</definedName>
    <definedName name="_LIA021616" localSheetId="5">#REF!</definedName>
    <definedName name="_LIA021616" localSheetId="4">#REF!</definedName>
    <definedName name="_LIA021616" localSheetId="3">#REF!</definedName>
    <definedName name="_LIA021616" localSheetId="2">#REF!</definedName>
    <definedName name="_LIA021616" localSheetId="0">#REF!</definedName>
    <definedName name="_LIA021616">#REF!</definedName>
    <definedName name="_LIA021620" localSheetId="5">#REF!</definedName>
    <definedName name="_LIA021620" localSheetId="4">#REF!</definedName>
    <definedName name="_LIA021620" localSheetId="3">#REF!</definedName>
    <definedName name="_LIA021620" localSheetId="2">#REF!</definedName>
    <definedName name="_LIA021620" localSheetId="0">#REF!</definedName>
    <definedName name="_LIA021620">#REF!</definedName>
    <definedName name="_LIA021622" localSheetId="5">#REF!</definedName>
    <definedName name="_LIA021622" localSheetId="4">#REF!</definedName>
    <definedName name="_LIA021622" localSheetId="3">#REF!</definedName>
    <definedName name="_LIA021622" localSheetId="2">#REF!</definedName>
    <definedName name="_LIA021622" localSheetId="0">#REF!</definedName>
    <definedName name="_LIA021622">#REF!</definedName>
    <definedName name="_LIA021623" localSheetId="5">#REF!</definedName>
    <definedName name="_LIA021623" localSheetId="4">#REF!</definedName>
    <definedName name="_LIA021623" localSheetId="3">#REF!</definedName>
    <definedName name="_LIA021623" localSheetId="2">#REF!</definedName>
    <definedName name="_LIA021623" localSheetId="0">#REF!</definedName>
    <definedName name="_LIA021623">#REF!</definedName>
    <definedName name="_LIA021624" localSheetId="5">#REF!</definedName>
    <definedName name="_LIA021624" localSheetId="4">#REF!</definedName>
    <definedName name="_LIA021624" localSheetId="3">#REF!</definedName>
    <definedName name="_LIA021624" localSheetId="2">#REF!</definedName>
    <definedName name="_LIA021624" localSheetId="0">#REF!</definedName>
    <definedName name="_LIA021624">#REF!</definedName>
    <definedName name="_LIA021626" localSheetId="5">#REF!</definedName>
    <definedName name="_LIA021626" localSheetId="4">#REF!</definedName>
    <definedName name="_LIA021626" localSheetId="3">#REF!</definedName>
    <definedName name="_LIA021626" localSheetId="2">#REF!</definedName>
    <definedName name="_LIA021626" localSheetId="0">#REF!</definedName>
    <definedName name="_LIA021626">#REF!</definedName>
    <definedName name="_LIA021629" localSheetId="5">#REF!</definedName>
    <definedName name="_LIA021629" localSheetId="4">#REF!</definedName>
    <definedName name="_LIA021629" localSheetId="3">#REF!</definedName>
    <definedName name="_LIA021629" localSheetId="2">#REF!</definedName>
    <definedName name="_LIA021629" localSheetId="0">#REF!</definedName>
    <definedName name="_LIA021629">#REF!</definedName>
    <definedName name="_LIA021630" localSheetId="5">#REF!</definedName>
    <definedName name="_LIA021630" localSheetId="4">#REF!</definedName>
    <definedName name="_LIA021630" localSheetId="3">#REF!</definedName>
    <definedName name="_LIA021630" localSheetId="2">#REF!</definedName>
    <definedName name="_LIA021630" localSheetId="0">#REF!</definedName>
    <definedName name="_LIA021630">#REF!</definedName>
    <definedName name="_LIA021631" localSheetId="5">#REF!</definedName>
    <definedName name="_LIA021631" localSheetId="4">#REF!</definedName>
    <definedName name="_LIA021631" localSheetId="3">#REF!</definedName>
    <definedName name="_LIA021631" localSheetId="2">#REF!</definedName>
    <definedName name="_LIA021631" localSheetId="0">#REF!</definedName>
    <definedName name="_LIA021631">#REF!</definedName>
    <definedName name="_LIA021632" localSheetId="5">#REF!</definedName>
    <definedName name="_LIA021632" localSheetId="4">#REF!</definedName>
    <definedName name="_LIA021632" localSheetId="3">#REF!</definedName>
    <definedName name="_LIA021632" localSheetId="2">#REF!</definedName>
    <definedName name="_LIA021632" localSheetId="0">#REF!</definedName>
    <definedName name="_LIA021632">#REF!</definedName>
    <definedName name="_LIA0221" localSheetId="5">#REF!</definedName>
    <definedName name="_LIA0221" localSheetId="4">#REF!</definedName>
    <definedName name="_LIA0221" localSheetId="3">#REF!</definedName>
    <definedName name="_LIA0221" localSheetId="2">#REF!</definedName>
    <definedName name="_LIA0221" localSheetId="0">#REF!</definedName>
    <definedName name="_LIA0221">#REF!</definedName>
    <definedName name="_LIA022101" localSheetId="5">#REF!</definedName>
    <definedName name="_LIA022101" localSheetId="4">#REF!</definedName>
    <definedName name="_LIA022101" localSheetId="3">#REF!</definedName>
    <definedName name="_LIA022101" localSheetId="2">#REF!</definedName>
    <definedName name="_LIA022101" localSheetId="0">#REF!</definedName>
    <definedName name="_LIA022101">#REF!</definedName>
    <definedName name="_LIA022102" localSheetId="5">#REF!</definedName>
    <definedName name="_LIA022102" localSheetId="4">#REF!</definedName>
    <definedName name="_LIA022102" localSheetId="3">#REF!</definedName>
    <definedName name="_LIA022102" localSheetId="2">#REF!</definedName>
    <definedName name="_LIA022102" localSheetId="0">#REF!</definedName>
    <definedName name="_LIA022102">#REF!</definedName>
    <definedName name="_LIA022103" localSheetId="5">#REF!</definedName>
    <definedName name="_LIA022103" localSheetId="4">#REF!</definedName>
    <definedName name="_LIA022103" localSheetId="3">#REF!</definedName>
    <definedName name="_LIA022103" localSheetId="2">#REF!</definedName>
    <definedName name="_LIA022103" localSheetId="0">#REF!</definedName>
    <definedName name="_LIA022103">#REF!</definedName>
    <definedName name="_LIA022104" localSheetId="5">#REF!</definedName>
    <definedName name="_LIA022104" localSheetId="4">#REF!</definedName>
    <definedName name="_LIA022104" localSheetId="3">#REF!</definedName>
    <definedName name="_LIA022104" localSheetId="2">#REF!</definedName>
    <definedName name="_LIA022104" localSheetId="0">#REF!</definedName>
    <definedName name="_LIA022104">#REF!</definedName>
    <definedName name="_LIA022105" localSheetId="5">#REF!</definedName>
    <definedName name="_LIA022105" localSheetId="4">#REF!</definedName>
    <definedName name="_LIA022105" localSheetId="3">#REF!</definedName>
    <definedName name="_LIA022105" localSheetId="2">#REF!</definedName>
    <definedName name="_LIA022105" localSheetId="0">#REF!</definedName>
    <definedName name="_LIA022105">#REF!</definedName>
    <definedName name="_LIA022106" localSheetId="5">#REF!</definedName>
    <definedName name="_LIA022106" localSheetId="4">#REF!</definedName>
    <definedName name="_LIA022106" localSheetId="3">#REF!</definedName>
    <definedName name="_LIA022106" localSheetId="2">#REF!</definedName>
    <definedName name="_LIA022106" localSheetId="0">#REF!</definedName>
    <definedName name="_LIA022106">#REF!</definedName>
    <definedName name="_LIA022119" localSheetId="5">#REF!</definedName>
    <definedName name="_LIA022119" localSheetId="4">#REF!</definedName>
    <definedName name="_LIA022119" localSheetId="3">#REF!</definedName>
    <definedName name="_LIA022119" localSheetId="2">#REF!</definedName>
    <definedName name="_LIA022119" localSheetId="0">#REF!</definedName>
    <definedName name="_LIA022119">#REF!</definedName>
    <definedName name="_LIA022120" localSheetId="5">#REF!</definedName>
    <definedName name="_LIA022120" localSheetId="4">#REF!</definedName>
    <definedName name="_LIA022120" localSheetId="3">#REF!</definedName>
    <definedName name="_LIA022120" localSheetId="2">#REF!</definedName>
    <definedName name="_LIA022120" localSheetId="0">#REF!</definedName>
    <definedName name="_LIA022120">#REF!</definedName>
    <definedName name="_LIA022121" localSheetId="5">#REF!</definedName>
    <definedName name="_LIA022121" localSheetId="4">#REF!</definedName>
    <definedName name="_LIA022121" localSheetId="3">#REF!</definedName>
    <definedName name="_LIA022121" localSheetId="2">#REF!</definedName>
    <definedName name="_LIA022121" localSheetId="0">#REF!</definedName>
    <definedName name="_LIA022121">#REF!</definedName>
    <definedName name="_LIA022122" localSheetId="5">#REF!</definedName>
    <definedName name="_LIA022122" localSheetId="4">#REF!</definedName>
    <definedName name="_LIA022122" localSheetId="3">#REF!</definedName>
    <definedName name="_LIA022122" localSheetId="2">#REF!</definedName>
    <definedName name="_LIA022122" localSheetId="0">#REF!</definedName>
    <definedName name="_LIA022122">#REF!</definedName>
    <definedName name="_LIA022123" localSheetId="5">#REF!</definedName>
    <definedName name="_LIA022123" localSheetId="4">#REF!</definedName>
    <definedName name="_LIA022123" localSheetId="3">#REF!</definedName>
    <definedName name="_LIA022123" localSheetId="2">#REF!</definedName>
    <definedName name="_LIA022123" localSheetId="0">#REF!</definedName>
    <definedName name="_LIA022123">#REF!</definedName>
    <definedName name="_LIA022124" localSheetId="5">#REF!</definedName>
    <definedName name="_LIA022124" localSheetId="4">#REF!</definedName>
    <definedName name="_LIA022124" localSheetId="3">#REF!</definedName>
    <definedName name="_LIA022124" localSheetId="2">#REF!</definedName>
    <definedName name="_LIA022124" localSheetId="0">#REF!</definedName>
    <definedName name="_LIA022124">#REF!</definedName>
    <definedName name="_LIA022125" localSheetId="5">#REF!</definedName>
    <definedName name="_LIA022125" localSheetId="4">#REF!</definedName>
    <definedName name="_LIA022125" localSheetId="3">#REF!</definedName>
    <definedName name="_LIA022125" localSheetId="2">#REF!</definedName>
    <definedName name="_LIA022125" localSheetId="0">#REF!</definedName>
    <definedName name="_LIA022125">#REF!</definedName>
    <definedName name="_LIA022126" localSheetId="5">#REF!</definedName>
    <definedName name="_LIA022126" localSheetId="4">#REF!</definedName>
    <definedName name="_LIA022126" localSheetId="3">#REF!</definedName>
    <definedName name="_LIA022126" localSheetId="2">#REF!</definedName>
    <definedName name="_LIA022126" localSheetId="0">#REF!</definedName>
    <definedName name="_LIA022126">#REF!</definedName>
    <definedName name="_LIA022127" localSheetId="5">#REF!</definedName>
    <definedName name="_LIA022127" localSheetId="4">#REF!</definedName>
    <definedName name="_LIA022127" localSheetId="3">#REF!</definedName>
    <definedName name="_LIA022127" localSheetId="2">#REF!</definedName>
    <definedName name="_LIA022127" localSheetId="0">#REF!</definedName>
    <definedName name="_LIA022127">#REF!</definedName>
    <definedName name="_LIA022131" localSheetId="5">#REF!</definedName>
    <definedName name="_LIA022131" localSheetId="4">#REF!</definedName>
    <definedName name="_LIA022131" localSheetId="3">#REF!</definedName>
    <definedName name="_LIA022131" localSheetId="2">#REF!</definedName>
    <definedName name="_LIA022131" localSheetId="0">#REF!</definedName>
    <definedName name="_LIA022131">#REF!</definedName>
    <definedName name="_LIA022132" localSheetId="5">#REF!</definedName>
    <definedName name="_LIA022132" localSheetId="4">#REF!</definedName>
    <definedName name="_LIA022132" localSheetId="3">#REF!</definedName>
    <definedName name="_LIA022132" localSheetId="2">#REF!</definedName>
    <definedName name="_LIA022132" localSheetId="0">#REF!</definedName>
    <definedName name="_LIA022132">#REF!</definedName>
    <definedName name="_LIA022134" localSheetId="5">#REF!</definedName>
    <definedName name="_LIA022134" localSheetId="4">#REF!</definedName>
    <definedName name="_LIA022134" localSheetId="3">#REF!</definedName>
    <definedName name="_LIA022134" localSheetId="2">#REF!</definedName>
    <definedName name="_LIA022134" localSheetId="0">#REF!</definedName>
    <definedName name="_LIA022134">#REF!</definedName>
    <definedName name="_LIA022135" localSheetId="5">#REF!</definedName>
    <definedName name="_LIA022135" localSheetId="4">#REF!</definedName>
    <definedName name="_LIA022135" localSheetId="3">#REF!</definedName>
    <definedName name="_LIA022135" localSheetId="2">#REF!</definedName>
    <definedName name="_LIA022135" localSheetId="0">#REF!</definedName>
    <definedName name="_LIA022135">#REF!</definedName>
    <definedName name="_LIA022136" localSheetId="5">#REF!</definedName>
    <definedName name="_LIA022136" localSheetId="4">#REF!</definedName>
    <definedName name="_LIA022136" localSheetId="3">#REF!</definedName>
    <definedName name="_LIA022136" localSheetId="2">#REF!</definedName>
    <definedName name="_LIA022136" localSheetId="0">#REF!</definedName>
    <definedName name="_LIA022136">#REF!</definedName>
    <definedName name="_LIA022137" localSheetId="5">#REF!</definedName>
    <definedName name="_LIA022137" localSheetId="4">#REF!</definedName>
    <definedName name="_LIA022137" localSheetId="3">#REF!</definedName>
    <definedName name="_LIA022137" localSheetId="2">#REF!</definedName>
    <definedName name="_LIA022137" localSheetId="0">#REF!</definedName>
    <definedName name="_LIA022137">#REF!</definedName>
    <definedName name="_LIA022138" localSheetId="5">#REF!</definedName>
    <definedName name="_LIA022138" localSheetId="4">#REF!</definedName>
    <definedName name="_LIA022138" localSheetId="3">#REF!</definedName>
    <definedName name="_LIA022138" localSheetId="2">#REF!</definedName>
    <definedName name="_LIA022138" localSheetId="0">#REF!</definedName>
    <definedName name="_LIA022138">#REF!</definedName>
    <definedName name="_LIA022139" localSheetId="5">#REF!</definedName>
    <definedName name="_LIA022139" localSheetId="4">#REF!</definedName>
    <definedName name="_LIA022139" localSheetId="3">#REF!</definedName>
    <definedName name="_LIA022139" localSheetId="2">#REF!</definedName>
    <definedName name="_LIA022139" localSheetId="0">#REF!</definedName>
    <definedName name="_LIA022139">#REF!</definedName>
    <definedName name="_LIA022140" localSheetId="5">#REF!</definedName>
    <definedName name="_LIA022140" localSheetId="4">#REF!</definedName>
    <definedName name="_LIA022140" localSheetId="3">#REF!</definedName>
    <definedName name="_LIA022140" localSheetId="2">#REF!</definedName>
    <definedName name="_LIA022140" localSheetId="0">#REF!</definedName>
    <definedName name="_LIA022140">#REF!</definedName>
    <definedName name="_LIA022141" localSheetId="5">#REF!</definedName>
    <definedName name="_LIA022141" localSheetId="4">#REF!</definedName>
    <definedName name="_LIA022141" localSheetId="3">#REF!</definedName>
    <definedName name="_LIA022141" localSheetId="2">#REF!</definedName>
    <definedName name="_LIA022141" localSheetId="0">#REF!</definedName>
    <definedName name="_LIA022141">#REF!</definedName>
    <definedName name="_LIA022142" localSheetId="5">#REF!</definedName>
    <definedName name="_LIA022142" localSheetId="4">#REF!</definedName>
    <definedName name="_LIA022142" localSheetId="3">#REF!</definedName>
    <definedName name="_LIA022142" localSheetId="2">#REF!</definedName>
    <definedName name="_LIA022142" localSheetId="0">#REF!</definedName>
    <definedName name="_LIA022142">#REF!</definedName>
    <definedName name="_LIA022143" localSheetId="5">#REF!</definedName>
    <definedName name="_LIA022143" localSheetId="4">#REF!</definedName>
    <definedName name="_LIA022143" localSheetId="3">#REF!</definedName>
    <definedName name="_LIA022143" localSheetId="2">#REF!</definedName>
    <definedName name="_LIA022143" localSheetId="0">#REF!</definedName>
    <definedName name="_LIA022143">#REF!</definedName>
    <definedName name="_LIA022144" localSheetId="5">#REF!</definedName>
    <definedName name="_LIA022144" localSheetId="4">#REF!</definedName>
    <definedName name="_LIA022144" localSheetId="3">#REF!</definedName>
    <definedName name="_LIA022144" localSheetId="2">#REF!</definedName>
    <definedName name="_LIA022144" localSheetId="0">#REF!</definedName>
    <definedName name="_LIA022144">#REF!</definedName>
    <definedName name="_LIA022148" localSheetId="5">#REF!</definedName>
    <definedName name="_LIA022148" localSheetId="4">#REF!</definedName>
    <definedName name="_LIA022148" localSheetId="3">#REF!</definedName>
    <definedName name="_LIA022148" localSheetId="2">#REF!</definedName>
    <definedName name="_LIA022148" localSheetId="0">#REF!</definedName>
    <definedName name="_LIA022148">#REF!</definedName>
    <definedName name="_LIA022150" localSheetId="5">#REF!</definedName>
    <definedName name="_LIA022150" localSheetId="4">#REF!</definedName>
    <definedName name="_LIA022150" localSheetId="3">#REF!</definedName>
    <definedName name="_LIA022150" localSheetId="2">#REF!</definedName>
    <definedName name="_LIA022150" localSheetId="0">#REF!</definedName>
    <definedName name="_LIA022150">#REF!</definedName>
    <definedName name="_LIA022152" localSheetId="5">#REF!</definedName>
    <definedName name="_LIA022152" localSheetId="4">#REF!</definedName>
    <definedName name="_LIA022152" localSheetId="3">#REF!</definedName>
    <definedName name="_LIA022152" localSheetId="2">#REF!</definedName>
    <definedName name="_LIA022152" localSheetId="0">#REF!</definedName>
    <definedName name="_LIA022152">#REF!</definedName>
    <definedName name="_LIA022168" localSheetId="5">#REF!</definedName>
    <definedName name="_LIA022168" localSheetId="4">#REF!</definedName>
    <definedName name="_LIA022168" localSheetId="3">#REF!</definedName>
    <definedName name="_LIA022168" localSheetId="2">#REF!</definedName>
    <definedName name="_LIA022168" localSheetId="0">#REF!</definedName>
    <definedName name="_LIA022168">#REF!</definedName>
    <definedName name="_LIA022410" localSheetId="5">#REF!</definedName>
    <definedName name="_LIA022410" localSheetId="4">#REF!</definedName>
    <definedName name="_LIA022410" localSheetId="3">#REF!</definedName>
    <definedName name="_LIA022410" localSheetId="2">#REF!</definedName>
    <definedName name="_LIA022410" localSheetId="0">#REF!</definedName>
    <definedName name="_LIA022410">#REF!</definedName>
    <definedName name="_LIA022413" localSheetId="5">#REF!</definedName>
    <definedName name="_LIA022413" localSheetId="4">#REF!</definedName>
    <definedName name="_LIA022413" localSheetId="3">#REF!</definedName>
    <definedName name="_LIA022413" localSheetId="2">#REF!</definedName>
    <definedName name="_LIA022413" localSheetId="0">#REF!</definedName>
    <definedName name="_LIA022413">#REF!</definedName>
    <definedName name="_LIA022414" localSheetId="5">#REF!</definedName>
    <definedName name="_LIA022414" localSheetId="4">#REF!</definedName>
    <definedName name="_LIA022414" localSheetId="3">#REF!</definedName>
    <definedName name="_LIA022414" localSheetId="2">#REF!</definedName>
    <definedName name="_LIA022414" localSheetId="0">#REF!</definedName>
    <definedName name="_LIA022414">#REF!</definedName>
    <definedName name="_LIA022415" localSheetId="5">#REF!</definedName>
    <definedName name="_LIA022415" localSheetId="4">#REF!</definedName>
    <definedName name="_LIA022415" localSheetId="3">#REF!</definedName>
    <definedName name="_LIA022415" localSheetId="2">#REF!</definedName>
    <definedName name="_LIA022415" localSheetId="0">#REF!</definedName>
    <definedName name="_LIA022415">#REF!</definedName>
    <definedName name="_LIA022418" localSheetId="5">#REF!</definedName>
    <definedName name="_LIA022418" localSheetId="4">#REF!</definedName>
    <definedName name="_LIA022418" localSheetId="3">#REF!</definedName>
    <definedName name="_LIA022418" localSheetId="2">#REF!</definedName>
    <definedName name="_LIA022418" localSheetId="0">#REF!</definedName>
    <definedName name="_LIA022418">#REF!</definedName>
    <definedName name="_LIA022419" localSheetId="5">#REF!</definedName>
    <definedName name="_LIA022419" localSheetId="4">#REF!</definedName>
    <definedName name="_LIA022419" localSheetId="3">#REF!</definedName>
    <definedName name="_LIA022419" localSheetId="2">#REF!</definedName>
    <definedName name="_LIA022419" localSheetId="0">#REF!</definedName>
    <definedName name="_LIA022419">#REF!</definedName>
    <definedName name="_LIA022434" localSheetId="5">#REF!</definedName>
    <definedName name="_LIA022434" localSheetId="4">#REF!</definedName>
    <definedName name="_LIA022434" localSheetId="3">#REF!</definedName>
    <definedName name="_LIA022434" localSheetId="2">#REF!</definedName>
    <definedName name="_LIA022434" localSheetId="0">#REF!</definedName>
    <definedName name="_LIA022434">#REF!</definedName>
    <definedName name="_LIA022445" localSheetId="5">#REF!</definedName>
    <definedName name="_LIA022445" localSheetId="4">#REF!</definedName>
    <definedName name="_LIA022445" localSheetId="3">#REF!</definedName>
    <definedName name="_LIA022445" localSheetId="2">#REF!</definedName>
    <definedName name="_LIA022445" localSheetId="0">#REF!</definedName>
    <definedName name="_LIA022445">#REF!</definedName>
    <definedName name="_LIA022446" localSheetId="5">#REF!</definedName>
    <definedName name="_LIA022446" localSheetId="4">#REF!</definedName>
    <definedName name="_LIA022446" localSheetId="3">#REF!</definedName>
    <definedName name="_LIA022446" localSheetId="2">#REF!</definedName>
    <definedName name="_LIA022446" localSheetId="0">#REF!</definedName>
    <definedName name="_LIA022446">#REF!</definedName>
    <definedName name="_LIA022447" localSheetId="5">#REF!</definedName>
    <definedName name="_LIA022447" localSheetId="4">#REF!</definedName>
    <definedName name="_LIA022447" localSheetId="3">#REF!</definedName>
    <definedName name="_LIA022447" localSheetId="2">#REF!</definedName>
    <definedName name="_LIA022447" localSheetId="0">#REF!</definedName>
    <definedName name="_LIA022447">#REF!</definedName>
    <definedName name="_LIA022460" localSheetId="5">#REF!</definedName>
    <definedName name="_LIA022460" localSheetId="4">#REF!</definedName>
    <definedName name="_LIA022460" localSheetId="3">#REF!</definedName>
    <definedName name="_LIA022460" localSheetId="2">#REF!</definedName>
    <definedName name="_LIA022460" localSheetId="0">#REF!</definedName>
    <definedName name="_LIA022460">#REF!</definedName>
    <definedName name="_LIA022461" localSheetId="5">#REF!</definedName>
    <definedName name="_LIA022461" localSheetId="4">#REF!</definedName>
    <definedName name="_LIA022461" localSheetId="3">#REF!</definedName>
    <definedName name="_LIA022461" localSheetId="2">#REF!</definedName>
    <definedName name="_LIA022461" localSheetId="0">#REF!</definedName>
    <definedName name="_LIA022461">#REF!</definedName>
    <definedName name="_LIA022462" localSheetId="5">#REF!</definedName>
    <definedName name="_LIA022462" localSheetId="4">#REF!</definedName>
    <definedName name="_LIA022462" localSheetId="3">#REF!</definedName>
    <definedName name="_LIA022462" localSheetId="2">#REF!</definedName>
    <definedName name="_LIA022462" localSheetId="0">#REF!</definedName>
    <definedName name="_LIA022462">#REF!</definedName>
    <definedName name="_LIA022463" localSheetId="5">#REF!</definedName>
    <definedName name="_LIA022463" localSheetId="4">#REF!</definedName>
    <definedName name="_LIA022463" localSheetId="3">#REF!</definedName>
    <definedName name="_LIA022463" localSheetId="2">#REF!</definedName>
    <definedName name="_LIA022463" localSheetId="0">#REF!</definedName>
    <definedName name="_LIA022463">#REF!</definedName>
    <definedName name="_LIA022470" localSheetId="5">#REF!</definedName>
    <definedName name="_LIA022470" localSheetId="4">#REF!</definedName>
    <definedName name="_LIA022470" localSheetId="3">#REF!</definedName>
    <definedName name="_LIA022470" localSheetId="2">#REF!</definedName>
    <definedName name="_LIA022470" localSheetId="0">#REF!</definedName>
    <definedName name="_LIA022470">#REF!</definedName>
    <definedName name="_LIA022471" localSheetId="5">#REF!</definedName>
    <definedName name="_LIA022471" localSheetId="4">#REF!</definedName>
    <definedName name="_LIA022471" localSheetId="3">#REF!</definedName>
    <definedName name="_LIA022471" localSheetId="2">#REF!</definedName>
    <definedName name="_LIA022471" localSheetId="0">#REF!</definedName>
    <definedName name="_LIA022471">#REF!</definedName>
    <definedName name="_LIA022472" localSheetId="5">#REF!</definedName>
    <definedName name="_LIA022472" localSheetId="4">#REF!</definedName>
    <definedName name="_LIA022472" localSheetId="3">#REF!</definedName>
    <definedName name="_LIA022472" localSheetId="2">#REF!</definedName>
    <definedName name="_LIA022472" localSheetId="0">#REF!</definedName>
    <definedName name="_LIA022472">#REF!</definedName>
    <definedName name="_LIA022473" localSheetId="5">#REF!</definedName>
    <definedName name="_LIA022473" localSheetId="4">#REF!</definedName>
    <definedName name="_LIA022473" localSheetId="3">#REF!</definedName>
    <definedName name="_LIA022473" localSheetId="2">#REF!</definedName>
    <definedName name="_LIA022473" localSheetId="0">#REF!</definedName>
    <definedName name="_LIA022473">#REF!</definedName>
    <definedName name="_LIA022474" localSheetId="5">#REF!</definedName>
    <definedName name="_LIA022474" localSheetId="4">#REF!</definedName>
    <definedName name="_LIA022474" localSheetId="3">#REF!</definedName>
    <definedName name="_LIA022474" localSheetId="2">#REF!</definedName>
    <definedName name="_LIA022474" localSheetId="0">#REF!</definedName>
    <definedName name="_LIA022474">#REF!</definedName>
    <definedName name="_LIA022475" localSheetId="5">#REF!</definedName>
    <definedName name="_LIA022475" localSheetId="4">#REF!</definedName>
    <definedName name="_LIA022475" localSheetId="3">#REF!</definedName>
    <definedName name="_LIA022475" localSheetId="2">#REF!</definedName>
    <definedName name="_LIA022475" localSheetId="0">#REF!</definedName>
    <definedName name="_LIA022475">#REF!</definedName>
    <definedName name="_LIA022478" localSheetId="5">#REF!</definedName>
    <definedName name="_LIA022478" localSheetId="4">#REF!</definedName>
    <definedName name="_LIA022478" localSheetId="3">#REF!</definedName>
    <definedName name="_LIA022478" localSheetId="2">#REF!</definedName>
    <definedName name="_LIA022478" localSheetId="0">#REF!</definedName>
    <definedName name="_LIA022478">#REF!</definedName>
    <definedName name="_LIA022479" localSheetId="5">#REF!</definedName>
    <definedName name="_LIA022479" localSheetId="4">#REF!</definedName>
    <definedName name="_LIA022479" localSheetId="3">#REF!</definedName>
    <definedName name="_LIA022479" localSheetId="2">#REF!</definedName>
    <definedName name="_LIA022479" localSheetId="0">#REF!</definedName>
    <definedName name="_LIA022479">#REF!</definedName>
    <definedName name="_LIA022480" localSheetId="5">#REF!</definedName>
    <definedName name="_LIA022480" localSheetId="4">#REF!</definedName>
    <definedName name="_LIA022480" localSheetId="3">#REF!</definedName>
    <definedName name="_LIA022480" localSheetId="2">#REF!</definedName>
    <definedName name="_LIA022480" localSheetId="0">#REF!</definedName>
    <definedName name="_LIA022480">#REF!</definedName>
    <definedName name="_LIA022481" localSheetId="5">#REF!</definedName>
    <definedName name="_LIA022481" localSheetId="4">#REF!</definedName>
    <definedName name="_LIA022481" localSheetId="3">#REF!</definedName>
    <definedName name="_LIA022481" localSheetId="2">#REF!</definedName>
    <definedName name="_LIA022481" localSheetId="0">#REF!</definedName>
    <definedName name="_LIA022481">#REF!</definedName>
    <definedName name="_LIA022483" localSheetId="5">#REF!</definedName>
    <definedName name="_LIA022483" localSheetId="4">#REF!</definedName>
    <definedName name="_LIA022483" localSheetId="3">#REF!</definedName>
    <definedName name="_LIA022483" localSheetId="2">#REF!</definedName>
    <definedName name="_LIA022483" localSheetId="0">#REF!</definedName>
    <definedName name="_LIA022483">#REF!</definedName>
    <definedName name="_LIA022484" localSheetId="5">#REF!</definedName>
    <definedName name="_LIA022484" localSheetId="4">#REF!</definedName>
    <definedName name="_LIA022484" localSheetId="3">#REF!</definedName>
    <definedName name="_LIA022484" localSheetId="2">#REF!</definedName>
    <definedName name="_LIA022484" localSheetId="0">#REF!</definedName>
    <definedName name="_LIA022484">#REF!</definedName>
    <definedName name="_LIA022485" localSheetId="5">#REF!</definedName>
    <definedName name="_LIA022485" localSheetId="4">#REF!</definedName>
    <definedName name="_LIA022485" localSheetId="3">#REF!</definedName>
    <definedName name="_LIA022485" localSheetId="2">#REF!</definedName>
    <definedName name="_LIA022485" localSheetId="0">#REF!</definedName>
    <definedName name="_LIA022485">#REF!</definedName>
    <definedName name="_LIA022486" localSheetId="5">#REF!</definedName>
    <definedName name="_LIA022486" localSheetId="4">#REF!</definedName>
    <definedName name="_LIA022486" localSheetId="3">#REF!</definedName>
    <definedName name="_LIA022486" localSheetId="2">#REF!</definedName>
    <definedName name="_LIA022486" localSheetId="0">#REF!</definedName>
    <definedName name="_LIA022486">#REF!</definedName>
    <definedName name="_LIA022487" localSheetId="5">#REF!</definedName>
    <definedName name="_LIA022487" localSheetId="4">#REF!</definedName>
    <definedName name="_LIA022487" localSheetId="3">#REF!</definedName>
    <definedName name="_LIA022487" localSheetId="2">#REF!</definedName>
    <definedName name="_LIA022487" localSheetId="0">#REF!</definedName>
    <definedName name="_LIA022487">#REF!</definedName>
    <definedName name="_LIA022488" localSheetId="5">#REF!</definedName>
    <definedName name="_LIA022488" localSheetId="4">#REF!</definedName>
    <definedName name="_LIA022488" localSheetId="3">#REF!</definedName>
    <definedName name="_LIA022488" localSheetId="2">#REF!</definedName>
    <definedName name="_LIA022488" localSheetId="0">#REF!</definedName>
    <definedName name="_LIA022488">#REF!</definedName>
    <definedName name="_LIA022489" localSheetId="5">#REF!</definedName>
    <definedName name="_LIA022489" localSheetId="4">#REF!</definedName>
    <definedName name="_LIA022489" localSheetId="3">#REF!</definedName>
    <definedName name="_LIA022489" localSheetId="2">#REF!</definedName>
    <definedName name="_LIA022489" localSheetId="0">#REF!</definedName>
    <definedName name="_LIA022489">#REF!</definedName>
    <definedName name="_LIA022491" localSheetId="5">#REF!</definedName>
    <definedName name="_LIA022491" localSheetId="4">#REF!</definedName>
    <definedName name="_LIA022491" localSheetId="3">#REF!</definedName>
    <definedName name="_LIA022491" localSheetId="2">#REF!</definedName>
    <definedName name="_LIA022491" localSheetId="0">#REF!</definedName>
    <definedName name="_LIA022491">#REF!</definedName>
    <definedName name="_LIA022492" localSheetId="5">#REF!</definedName>
    <definedName name="_LIA022492" localSheetId="4">#REF!</definedName>
    <definedName name="_LIA022492" localSheetId="3">#REF!</definedName>
    <definedName name="_LIA022492" localSheetId="2">#REF!</definedName>
    <definedName name="_LIA022492" localSheetId="0">#REF!</definedName>
    <definedName name="_LIA022492">#REF!</definedName>
    <definedName name="_LIA022493" localSheetId="5">#REF!</definedName>
    <definedName name="_LIA022493" localSheetId="4">#REF!</definedName>
    <definedName name="_LIA022493" localSheetId="3">#REF!</definedName>
    <definedName name="_LIA022493" localSheetId="2">#REF!</definedName>
    <definedName name="_LIA022493" localSheetId="0">#REF!</definedName>
    <definedName name="_LIA022493">#REF!</definedName>
    <definedName name="_LIA022494" localSheetId="5">#REF!</definedName>
    <definedName name="_LIA022494" localSheetId="4">#REF!</definedName>
    <definedName name="_LIA022494" localSheetId="3">#REF!</definedName>
    <definedName name="_LIA022494" localSheetId="2">#REF!</definedName>
    <definedName name="_LIA022494" localSheetId="0">#REF!</definedName>
    <definedName name="_LIA022494">#REF!</definedName>
    <definedName name="_LIA022495" localSheetId="5">#REF!</definedName>
    <definedName name="_LIA022495" localSheetId="4">#REF!</definedName>
    <definedName name="_LIA022495" localSheetId="3">#REF!</definedName>
    <definedName name="_LIA022495" localSheetId="2">#REF!</definedName>
    <definedName name="_LIA022495" localSheetId="0">#REF!</definedName>
    <definedName name="_LIA022495">#REF!</definedName>
    <definedName name="_LIA022496" localSheetId="5">#REF!</definedName>
    <definedName name="_LIA022496" localSheetId="4">#REF!</definedName>
    <definedName name="_LIA022496" localSheetId="3">#REF!</definedName>
    <definedName name="_LIA022496" localSheetId="2">#REF!</definedName>
    <definedName name="_LIA022496" localSheetId="0">#REF!</definedName>
    <definedName name="_LIA022496">#REF!</definedName>
    <definedName name="_LIA023221" localSheetId="5">#REF!</definedName>
    <definedName name="_LIA023221" localSheetId="4">#REF!</definedName>
    <definedName name="_LIA023221" localSheetId="3">#REF!</definedName>
    <definedName name="_LIA023221" localSheetId="2">#REF!</definedName>
    <definedName name="_LIA023221" localSheetId="0">#REF!</definedName>
    <definedName name="_LIA023221">#REF!</definedName>
    <definedName name="_LIA023320" localSheetId="5">#REF!</definedName>
    <definedName name="_LIA023320" localSheetId="4">#REF!</definedName>
    <definedName name="_LIA023320" localSheetId="3">#REF!</definedName>
    <definedName name="_LIA023320" localSheetId="2">#REF!</definedName>
    <definedName name="_LIA023320" localSheetId="0">#REF!</definedName>
    <definedName name="_LIA023320">#REF!</definedName>
    <definedName name="_LIA023360" localSheetId="5">#REF!</definedName>
    <definedName name="_LIA023360" localSheetId="4">#REF!</definedName>
    <definedName name="_LIA023360" localSheetId="3">#REF!</definedName>
    <definedName name="_LIA023360" localSheetId="2">#REF!</definedName>
    <definedName name="_LIA023360" localSheetId="0">#REF!</definedName>
    <definedName name="_LIA023360">#REF!</definedName>
    <definedName name="_LIA023511" localSheetId="5">#REF!</definedName>
    <definedName name="_LIA023511" localSheetId="4">#REF!</definedName>
    <definedName name="_LIA023511" localSheetId="3">#REF!</definedName>
    <definedName name="_LIA023511" localSheetId="2">#REF!</definedName>
    <definedName name="_LIA023511" localSheetId="0">#REF!</definedName>
    <definedName name="_LIA023511">#REF!</definedName>
    <definedName name="_LIA023514" localSheetId="5">#REF!</definedName>
    <definedName name="_LIA023514" localSheetId="4">#REF!</definedName>
    <definedName name="_LIA023514" localSheetId="3">#REF!</definedName>
    <definedName name="_LIA023514" localSheetId="2">#REF!</definedName>
    <definedName name="_LIA023514" localSheetId="0">#REF!</definedName>
    <definedName name="_LIA023514">#REF!</definedName>
    <definedName name="_LIA023524" localSheetId="5">#REF!</definedName>
    <definedName name="_LIA023524" localSheetId="4">#REF!</definedName>
    <definedName name="_LIA023524" localSheetId="3">#REF!</definedName>
    <definedName name="_LIA023524" localSheetId="2">#REF!</definedName>
    <definedName name="_LIA023524" localSheetId="0">#REF!</definedName>
    <definedName name="_LIA023524">#REF!</definedName>
    <definedName name="_LIA023535" localSheetId="5">#REF!</definedName>
    <definedName name="_LIA023535" localSheetId="4">#REF!</definedName>
    <definedName name="_LIA023535" localSheetId="3">#REF!</definedName>
    <definedName name="_LIA023535" localSheetId="2">#REF!</definedName>
    <definedName name="_LIA023535" localSheetId="0">#REF!</definedName>
    <definedName name="_LIA023535">#REF!</definedName>
    <definedName name="_LIA023540" localSheetId="5">#REF!</definedName>
    <definedName name="_LIA023540" localSheetId="4">#REF!</definedName>
    <definedName name="_LIA023540" localSheetId="3">#REF!</definedName>
    <definedName name="_LIA023540" localSheetId="2">#REF!</definedName>
    <definedName name="_LIA023540" localSheetId="0">#REF!</definedName>
    <definedName name="_LIA023540">#REF!</definedName>
    <definedName name="_LIA023541" localSheetId="5">#REF!</definedName>
    <definedName name="_LIA023541" localSheetId="4">#REF!</definedName>
    <definedName name="_LIA023541" localSheetId="3">#REF!</definedName>
    <definedName name="_LIA023541" localSheetId="2">#REF!</definedName>
    <definedName name="_LIA023541" localSheetId="0">#REF!</definedName>
    <definedName name="_LIA023541">#REF!</definedName>
    <definedName name="_LIA024201" localSheetId="5">#REF!</definedName>
    <definedName name="_LIA024201" localSheetId="4">#REF!</definedName>
    <definedName name="_LIA024201" localSheetId="3">#REF!</definedName>
    <definedName name="_LIA024201" localSheetId="2">#REF!</definedName>
    <definedName name="_LIA024201" localSheetId="0">#REF!</definedName>
    <definedName name="_LIA024201">#REF!</definedName>
    <definedName name="_LIA024202" localSheetId="5">#REF!</definedName>
    <definedName name="_LIA024202" localSheetId="4">#REF!</definedName>
    <definedName name="_LIA024202" localSheetId="3">#REF!</definedName>
    <definedName name="_LIA024202" localSheetId="2">#REF!</definedName>
    <definedName name="_LIA024202" localSheetId="0">#REF!</definedName>
    <definedName name="_LIA024202">#REF!</definedName>
    <definedName name="_LIA024203" localSheetId="5">#REF!</definedName>
    <definedName name="_LIA024203" localSheetId="4">#REF!</definedName>
    <definedName name="_LIA024203" localSheetId="3">#REF!</definedName>
    <definedName name="_LIA024203" localSheetId="2">#REF!</definedName>
    <definedName name="_LIA024203" localSheetId="0">#REF!</definedName>
    <definedName name="_LIA024203">#REF!</definedName>
    <definedName name="_LIA024205" localSheetId="5">#REF!</definedName>
    <definedName name="_LIA024205" localSheetId="4">#REF!</definedName>
    <definedName name="_LIA024205" localSheetId="3">#REF!</definedName>
    <definedName name="_LIA024205" localSheetId="2">#REF!</definedName>
    <definedName name="_LIA024205" localSheetId="0">#REF!</definedName>
    <definedName name="_LIA024205">#REF!</definedName>
    <definedName name="_LIA024206" localSheetId="5">#REF!</definedName>
    <definedName name="_LIA024206" localSheetId="4">#REF!</definedName>
    <definedName name="_LIA024206" localSheetId="3">#REF!</definedName>
    <definedName name="_LIA024206" localSheetId="2">#REF!</definedName>
    <definedName name="_LIA024206" localSheetId="0">#REF!</definedName>
    <definedName name="_LIA024206">#REF!</definedName>
    <definedName name="_LIA024207" localSheetId="5">#REF!</definedName>
    <definedName name="_LIA024207" localSheetId="4">#REF!</definedName>
    <definedName name="_LIA024207" localSheetId="3">#REF!</definedName>
    <definedName name="_LIA024207" localSheetId="2">#REF!</definedName>
    <definedName name="_LIA024207" localSheetId="0">#REF!</definedName>
    <definedName name="_LIA024207">#REF!</definedName>
    <definedName name="_LIA024209" localSheetId="5">#REF!</definedName>
    <definedName name="_LIA024209" localSheetId="4">#REF!</definedName>
    <definedName name="_LIA024209" localSheetId="3">#REF!</definedName>
    <definedName name="_LIA024209" localSheetId="2">#REF!</definedName>
    <definedName name="_LIA024209" localSheetId="0">#REF!</definedName>
    <definedName name="_LIA024209">#REF!</definedName>
    <definedName name="_LIA024210" localSheetId="5">#REF!</definedName>
    <definedName name="_LIA024210" localSheetId="4">#REF!</definedName>
    <definedName name="_LIA024210" localSheetId="3">#REF!</definedName>
    <definedName name="_LIA024210" localSheetId="2">#REF!</definedName>
    <definedName name="_LIA024210" localSheetId="0">#REF!</definedName>
    <definedName name="_LIA024210">#REF!</definedName>
    <definedName name="_LIA024211" localSheetId="5">#REF!</definedName>
    <definedName name="_LIA024211" localSheetId="4">#REF!</definedName>
    <definedName name="_LIA024211" localSheetId="3">#REF!</definedName>
    <definedName name="_LIA024211" localSheetId="2">#REF!</definedName>
    <definedName name="_LIA024211" localSheetId="0">#REF!</definedName>
    <definedName name="_LIA024211">#REF!</definedName>
    <definedName name="_LIA024212" localSheetId="5">#REF!</definedName>
    <definedName name="_LIA024212" localSheetId="4">#REF!</definedName>
    <definedName name="_LIA024212" localSheetId="3">#REF!</definedName>
    <definedName name="_LIA024212" localSheetId="2">#REF!</definedName>
    <definedName name="_LIA024212" localSheetId="0">#REF!</definedName>
    <definedName name="_LIA024212">#REF!</definedName>
    <definedName name="_LIA024213" localSheetId="5">#REF!</definedName>
    <definedName name="_LIA024213" localSheetId="4">#REF!</definedName>
    <definedName name="_LIA024213" localSheetId="3">#REF!</definedName>
    <definedName name="_LIA024213" localSheetId="2">#REF!</definedName>
    <definedName name="_LIA024213" localSheetId="0">#REF!</definedName>
    <definedName name="_LIA024213">#REF!</definedName>
    <definedName name="_LIA024214" localSheetId="5">#REF!</definedName>
    <definedName name="_LIA024214" localSheetId="4">#REF!</definedName>
    <definedName name="_LIA024214" localSheetId="3">#REF!</definedName>
    <definedName name="_LIA024214" localSheetId="2">#REF!</definedName>
    <definedName name="_LIA024214" localSheetId="0">#REF!</definedName>
    <definedName name="_LIA024214">#REF!</definedName>
    <definedName name="_LIA024215" localSheetId="5">#REF!</definedName>
    <definedName name="_LIA024215" localSheetId="4">#REF!</definedName>
    <definedName name="_LIA024215" localSheetId="3">#REF!</definedName>
    <definedName name="_LIA024215" localSheetId="2">#REF!</definedName>
    <definedName name="_LIA024215" localSheetId="0">#REF!</definedName>
    <definedName name="_LIA024215">#REF!</definedName>
    <definedName name="_LIA024216" localSheetId="5">#REF!</definedName>
    <definedName name="_LIA024216" localSheetId="4">#REF!</definedName>
    <definedName name="_LIA024216" localSheetId="3">#REF!</definedName>
    <definedName name="_LIA024216" localSheetId="2">#REF!</definedName>
    <definedName name="_LIA024216" localSheetId="0">#REF!</definedName>
    <definedName name="_LIA024216">#REF!</definedName>
    <definedName name="_LIA024217" localSheetId="5">#REF!</definedName>
    <definedName name="_LIA024217" localSheetId="4">#REF!</definedName>
    <definedName name="_LIA024217" localSheetId="3">#REF!</definedName>
    <definedName name="_LIA024217" localSheetId="2">#REF!</definedName>
    <definedName name="_LIA024217" localSheetId="0">#REF!</definedName>
    <definedName name="_LIA024217">#REF!</definedName>
    <definedName name="_LIA024219" localSheetId="5">#REF!</definedName>
    <definedName name="_LIA024219" localSheetId="4">#REF!</definedName>
    <definedName name="_LIA024219" localSheetId="3">#REF!</definedName>
    <definedName name="_LIA024219" localSheetId="2">#REF!</definedName>
    <definedName name="_LIA024219" localSheetId="0">#REF!</definedName>
    <definedName name="_LIA024219">#REF!</definedName>
    <definedName name="_LIA024220" localSheetId="5">#REF!</definedName>
    <definedName name="_LIA024220" localSheetId="4">#REF!</definedName>
    <definedName name="_LIA024220" localSheetId="3">#REF!</definedName>
    <definedName name="_LIA024220" localSheetId="2">#REF!</definedName>
    <definedName name="_LIA024220" localSheetId="0">#REF!</definedName>
    <definedName name="_LIA024220">#REF!</definedName>
    <definedName name="_LIA024221" localSheetId="5">#REF!</definedName>
    <definedName name="_LIA024221" localSheetId="4">#REF!</definedName>
    <definedName name="_LIA024221" localSheetId="3">#REF!</definedName>
    <definedName name="_LIA024221" localSheetId="2">#REF!</definedName>
    <definedName name="_LIA024221" localSheetId="0">#REF!</definedName>
    <definedName name="_LIA024221">#REF!</definedName>
    <definedName name="_LIA024222" localSheetId="5">#REF!</definedName>
    <definedName name="_LIA024222" localSheetId="4">#REF!</definedName>
    <definedName name="_LIA024222" localSheetId="3">#REF!</definedName>
    <definedName name="_LIA024222" localSheetId="2">#REF!</definedName>
    <definedName name="_LIA024222" localSheetId="0">#REF!</definedName>
    <definedName name="_LIA024222">#REF!</definedName>
    <definedName name="_LIA024223" localSheetId="5">#REF!</definedName>
    <definedName name="_LIA024223" localSheetId="4">#REF!</definedName>
    <definedName name="_LIA024223" localSheetId="3">#REF!</definedName>
    <definedName name="_LIA024223" localSheetId="2">#REF!</definedName>
    <definedName name="_LIA024223" localSheetId="0">#REF!</definedName>
    <definedName name="_LIA024223">#REF!</definedName>
    <definedName name="_LIA024225" localSheetId="5">#REF!</definedName>
    <definedName name="_LIA024225" localSheetId="4">#REF!</definedName>
    <definedName name="_LIA024225" localSheetId="3">#REF!</definedName>
    <definedName name="_LIA024225" localSheetId="2">#REF!</definedName>
    <definedName name="_LIA024225" localSheetId="0">#REF!</definedName>
    <definedName name="_LIA024225">#REF!</definedName>
    <definedName name="_LIA024227" localSheetId="5">#REF!</definedName>
    <definedName name="_LIA024227" localSheetId="4">#REF!</definedName>
    <definedName name="_LIA024227" localSheetId="3">#REF!</definedName>
    <definedName name="_LIA024227" localSheetId="2">#REF!</definedName>
    <definedName name="_LIA024227" localSheetId="0">#REF!</definedName>
    <definedName name="_LIA024227">#REF!</definedName>
    <definedName name="_LIA024232" localSheetId="5">#REF!</definedName>
    <definedName name="_LIA024232" localSheetId="4">#REF!</definedName>
    <definedName name="_LIA024232" localSheetId="3">#REF!</definedName>
    <definedName name="_LIA024232" localSheetId="2">#REF!</definedName>
    <definedName name="_LIA024232" localSheetId="0">#REF!</definedName>
    <definedName name="_LIA024232">#REF!</definedName>
    <definedName name="_LIA024237" localSheetId="5">#REF!</definedName>
    <definedName name="_LIA024237" localSheetId="4">#REF!</definedName>
    <definedName name="_LIA024237" localSheetId="3">#REF!</definedName>
    <definedName name="_LIA024237" localSheetId="2">#REF!</definedName>
    <definedName name="_LIA024237" localSheetId="0">#REF!</definedName>
    <definedName name="_LIA024237">#REF!</definedName>
    <definedName name="_LIA024239" localSheetId="5">#REF!</definedName>
    <definedName name="_LIA024239" localSheetId="4">#REF!</definedName>
    <definedName name="_LIA024239" localSheetId="3">#REF!</definedName>
    <definedName name="_LIA024239" localSheetId="2">#REF!</definedName>
    <definedName name="_LIA024239" localSheetId="0">#REF!</definedName>
    <definedName name="_LIA024239">#REF!</definedName>
    <definedName name="_LIA024250" localSheetId="5">#REF!</definedName>
    <definedName name="_LIA024250" localSheetId="4">#REF!</definedName>
    <definedName name="_LIA024250" localSheetId="3">#REF!</definedName>
    <definedName name="_LIA024250" localSheetId="2">#REF!</definedName>
    <definedName name="_LIA024250" localSheetId="0">#REF!</definedName>
    <definedName name="_LIA024250">#REF!</definedName>
    <definedName name="_LIA024251" localSheetId="5">#REF!</definedName>
    <definedName name="_LIA024251" localSheetId="4">#REF!</definedName>
    <definedName name="_LIA024251" localSheetId="3">#REF!</definedName>
    <definedName name="_LIA024251" localSheetId="2">#REF!</definedName>
    <definedName name="_LIA024251" localSheetId="0">#REF!</definedName>
    <definedName name="_LIA024251">#REF!</definedName>
    <definedName name="_LIA024252" localSheetId="5">#REF!</definedName>
    <definedName name="_LIA024252" localSheetId="4">#REF!</definedName>
    <definedName name="_LIA024252" localSheetId="3">#REF!</definedName>
    <definedName name="_LIA024252" localSheetId="2">#REF!</definedName>
    <definedName name="_LIA024252" localSheetId="0">#REF!</definedName>
    <definedName name="_LIA024252">#REF!</definedName>
    <definedName name="_LIA024255" localSheetId="5">#REF!</definedName>
    <definedName name="_LIA024255" localSheetId="4">#REF!</definedName>
    <definedName name="_LIA024255" localSheetId="3">#REF!</definedName>
    <definedName name="_LIA024255" localSheetId="2">#REF!</definedName>
    <definedName name="_LIA024255" localSheetId="0">#REF!</definedName>
    <definedName name="_LIA024255">#REF!</definedName>
    <definedName name="_LIA024256" localSheetId="5">#REF!</definedName>
    <definedName name="_LIA024256" localSheetId="4">#REF!</definedName>
    <definedName name="_LIA024256" localSheetId="3">#REF!</definedName>
    <definedName name="_LIA024256" localSheetId="2">#REF!</definedName>
    <definedName name="_LIA024256" localSheetId="0">#REF!</definedName>
    <definedName name="_LIA024256">#REF!</definedName>
    <definedName name="_LIA024260" localSheetId="5">#REF!</definedName>
    <definedName name="_LIA024260" localSheetId="4">#REF!</definedName>
    <definedName name="_LIA024260" localSheetId="3">#REF!</definedName>
    <definedName name="_LIA024260" localSheetId="2">#REF!</definedName>
    <definedName name="_LIA024260" localSheetId="0">#REF!</definedName>
    <definedName name="_LIA024260">#REF!</definedName>
    <definedName name="_LIA024262" localSheetId="5">#REF!</definedName>
    <definedName name="_LIA024262" localSheetId="4">#REF!</definedName>
    <definedName name="_LIA024262" localSheetId="3">#REF!</definedName>
    <definedName name="_LIA024262" localSheetId="2">#REF!</definedName>
    <definedName name="_LIA024262" localSheetId="0">#REF!</definedName>
    <definedName name="_LIA024262">#REF!</definedName>
    <definedName name="_LIA024264" localSheetId="5">#REF!</definedName>
    <definedName name="_LIA024264" localSheetId="4">#REF!</definedName>
    <definedName name="_LIA024264" localSheetId="3">#REF!</definedName>
    <definedName name="_LIA024264" localSheetId="2">#REF!</definedName>
    <definedName name="_LIA024264" localSheetId="0">#REF!</definedName>
    <definedName name="_LIA024264">#REF!</definedName>
    <definedName name="_LIA024265" localSheetId="5">#REF!</definedName>
    <definedName name="_LIA024265" localSheetId="4">#REF!</definedName>
    <definedName name="_LIA024265" localSheetId="3">#REF!</definedName>
    <definedName name="_LIA024265" localSheetId="2">#REF!</definedName>
    <definedName name="_LIA024265" localSheetId="0">#REF!</definedName>
    <definedName name="_LIA024265">#REF!</definedName>
    <definedName name="_LIA024267" localSheetId="5">#REF!</definedName>
    <definedName name="_LIA024267" localSheetId="4">#REF!</definedName>
    <definedName name="_LIA024267" localSheetId="3">#REF!</definedName>
    <definedName name="_LIA024267" localSheetId="2">#REF!</definedName>
    <definedName name="_LIA024267" localSheetId="0">#REF!</definedName>
    <definedName name="_LIA024267">#REF!</definedName>
    <definedName name="_LIA024268" localSheetId="5">#REF!</definedName>
    <definedName name="_LIA024268" localSheetId="4">#REF!</definedName>
    <definedName name="_LIA024268" localSheetId="3">#REF!</definedName>
    <definedName name="_LIA024268" localSheetId="2">#REF!</definedName>
    <definedName name="_LIA024268" localSheetId="0">#REF!</definedName>
    <definedName name="_LIA024268">#REF!</definedName>
    <definedName name="_LIA024269" localSheetId="5">#REF!</definedName>
    <definedName name="_LIA024269" localSheetId="4">#REF!</definedName>
    <definedName name="_LIA024269" localSheetId="3">#REF!</definedName>
    <definedName name="_LIA024269" localSheetId="2">#REF!</definedName>
    <definedName name="_LIA024269" localSheetId="0">#REF!</definedName>
    <definedName name="_LIA024269">#REF!</definedName>
    <definedName name="_LIA024270" localSheetId="5">#REF!</definedName>
    <definedName name="_LIA024270" localSheetId="4">#REF!</definedName>
    <definedName name="_LIA024270" localSheetId="3">#REF!</definedName>
    <definedName name="_LIA024270" localSheetId="2">#REF!</definedName>
    <definedName name="_LIA024270" localSheetId="0">#REF!</definedName>
    <definedName name="_LIA024270">#REF!</definedName>
    <definedName name="_LIA024271" localSheetId="5">#REF!</definedName>
    <definedName name="_LIA024271" localSheetId="4">#REF!</definedName>
    <definedName name="_LIA024271" localSheetId="3">#REF!</definedName>
    <definedName name="_LIA024271" localSheetId="2">#REF!</definedName>
    <definedName name="_LIA024271" localSheetId="0">#REF!</definedName>
    <definedName name="_LIA024271">#REF!</definedName>
    <definedName name="_LIA024272" localSheetId="5">#REF!</definedName>
    <definedName name="_LIA024272" localSheetId="4">#REF!</definedName>
    <definedName name="_LIA024272" localSheetId="3">#REF!</definedName>
    <definedName name="_LIA024272" localSheetId="2">#REF!</definedName>
    <definedName name="_LIA024272" localSheetId="0">#REF!</definedName>
    <definedName name="_LIA024272">#REF!</definedName>
    <definedName name="_LIA024274" localSheetId="5">#REF!</definedName>
    <definedName name="_LIA024274" localSheetId="4">#REF!</definedName>
    <definedName name="_LIA024274" localSheetId="3">#REF!</definedName>
    <definedName name="_LIA024274" localSheetId="2">#REF!</definedName>
    <definedName name="_LIA024274" localSheetId="0">#REF!</definedName>
    <definedName name="_LIA024274">#REF!</definedName>
    <definedName name="_LIA024275" localSheetId="5">#REF!</definedName>
    <definedName name="_LIA024275" localSheetId="4">#REF!</definedName>
    <definedName name="_LIA024275" localSheetId="3">#REF!</definedName>
    <definedName name="_LIA024275" localSheetId="2">#REF!</definedName>
    <definedName name="_LIA024275" localSheetId="0">#REF!</definedName>
    <definedName name="_LIA024275">#REF!</definedName>
    <definedName name="_LIA024277" localSheetId="5">#REF!</definedName>
    <definedName name="_LIA024277" localSheetId="4">#REF!</definedName>
    <definedName name="_LIA024277" localSheetId="3">#REF!</definedName>
    <definedName name="_LIA024277" localSheetId="2">#REF!</definedName>
    <definedName name="_LIA024277" localSheetId="0">#REF!</definedName>
    <definedName name="_LIA024277">#REF!</definedName>
    <definedName name="_LIA024278" localSheetId="5">#REF!</definedName>
    <definedName name="_LIA024278" localSheetId="4">#REF!</definedName>
    <definedName name="_LIA024278" localSheetId="3">#REF!</definedName>
    <definedName name="_LIA024278" localSheetId="2">#REF!</definedName>
    <definedName name="_LIA024278" localSheetId="0">#REF!</definedName>
    <definedName name="_LIA024278">#REF!</definedName>
    <definedName name="_LIA024281" localSheetId="5">#REF!</definedName>
    <definedName name="_LIA024281" localSheetId="4">#REF!</definedName>
    <definedName name="_LIA024281" localSheetId="3">#REF!</definedName>
    <definedName name="_LIA024281" localSheetId="2">#REF!</definedName>
    <definedName name="_LIA024281" localSheetId="0">#REF!</definedName>
    <definedName name="_LIA024281">#REF!</definedName>
    <definedName name="_LIA024283" localSheetId="5">#REF!</definedName>
    <definedName name="_LIA024283" localSheetId="4">#REF!</definedName>
    <definedName name="_LIA024283" localSheetId="3">#REF!</definedName>
    <definedName name="_LIA024283" localSheetId="2">#REF!</definedName>
    <definedName name="_LIA024283" localSheetId="0">#REF!</definedName>
    <definedName name="_LIA024283">#REF!</definedName>
    <definedName name="_LIA024284" localSheetId="5">#REF!</definedName>
    <definedName name="_LIA024284" localSheetId="4">#REF!</definedName>
    <definedName name="_LIA024284" localSheetId="3">#REF!</definedName>
    <definedName name="_LIA024284" localSheetId="2">#REF!</definedName>
    <definedName name="_LIA024284" localSheetId="0">#REF!</definedName>
    <definedName name="_LIA024284">#REF!</definedName>
    <definedName name="_LIA024285" localSheetId="5">#REF!</definedName>
    <definedName name="_LIA024285" localSheetId="4">#REF!</definedName>
    <definedName name="_LIA024285" localSheetId="3">#REF!</definedName>
    <definedName name="_LIA024285" localSheetId="2">#REF!</definedName>
    <definedName name="_LIA024285" localSheetId="0">#REF!</definedName>
    <definedName name="_LIA024285">#REF!</definedName>
    <definedName name="_LIA024287" localSheetId="5">#REF!</definedName>
    <definedName name="_LIA024287" localSheetId="4">#REF!</definedName>
    <definedName name="_LIA024287" localSheetId="3">#REF!</definedName>
    <definedName name="_LIA024287" localSheetId="2">#REF!</definedName>
    <definedName name="_LIA024287" localSheetId="0">#REF!</definedName>
    <definedName name="_LIA024287">#REF!</definedName>
    <definedName name="_LIA024288" localSheetId="5">#REF!</definedName>
    <definedName name="_LIA024288" localSheetId="4">#REF!</definedName>
    <definedName name="_LIA024288" localSheetId="3">#REF!</definedName>
    <definedName name="_LIA024288" localSheetId="2">#REF!</definedName>
    <definedName name="_LIA024288" localSheetId="0">#REF!</definedName>
    <definedName name="_LIA024288">#REF!</definedName>
    <definedName name="_LIA024289" localSheetId="5">#REF!</definedName>
    <definedName name="_LIA024289" localSheetId="4">#REF!</definedName>
    <definedName name="_LIA024289" localSheetId="3">#REF!</definedName>
    <definedName name="_LIA024289" localSheetId="2">#REF!</definedName>
    <definedName name="_LIA024289" localSheetId="0">#REF!</definedName>
    <definedName name="_LIA024289">#REF!</definedName>
    <definedName name="_LIA024290" localSheetId="5">#REF!</definedName>
    <definedName name="_LIA024290" localSheetId="4">#REF!</definedName>
    <definedName name="_LIA024290" localSheetId="3">#REF!</definedName>
    <definedName name="_LIA024290" localSheetId="2">#REF!</definedName>
    <definedName name="_LIA024290" localSheetId="0">#REF!</definedName>
    <definedName name="_LIA024290">#REF!</definedName>
    <definedName name="_LIA024291" localSheetId="5">#REF!</definedName>
    <definedName name="_LIA024291" localSheetId="4">#REF!</definedName>
    <definedName name="_LIA024291" localSheetId="3">#REF!</definedName>
    <definedName name="_LIA024291" localSheetId="2">#REF!</definedName>
    <definedName name="_LIA024291" localSheetId="0">#REF!</definedName>
    <definedName name="_LIA024291">#REF!</definedName>
    <definedName name="_LIA024292" localSheetId="5">#REF!</definedName>
    <definedName name="_LIA024292" localSheetId="4">#REF!</definedName>
    <definedName name="_LIA024292" localSheetId="3">#REF!</definedName>
    <definedName name="_LIA024292" localSheetId="2">#REF!</definedName>
    <definedName name="_LIA024292" localSheetId="0">#REF!</definedName>
    <definedName name="_LIA024292">#REF!</definedName>
    <definedName name="_LIA024293" localSheetId="5">#REF!</definedName>
    <definedName name="_LIA024293" localSheetId="4">#REF!</definedName>
    <definedName name="_LIA024293" localSheetId="3">#REF!</definedName>
    <definedName name="_LIA024293" localSheetId="2">#REF!</definedName>
    <definedName name="_LIA024293" localSheetId="0">#REF!</definedName>
    <definedName name="_LIA024293">#REF!</definedName>
    <definedName name="_LIA024294" localSheetId="5">#REF!</definedName>
    <definedName name="_LIA024294" localSheetId="4">#REF!</definedName>
    <definedName name="_LIA024294" localSheetId="3">#REF!</definedName>
    <definedName name="_LIA024294" localSheetId="2">#REF!</definedName>
    <definedName name="_LIA024294" localSheetId="0">#REF!</definedName>
    <definedName name="_LIA024294">#REF!</definedName>
    <definedName name="_LIA024295" localSheetId="5">#REF!</definedName>
    <definedName name="_LIA024295" localSheetId="4">#REF!</definedName>
    <definedName name="_LIA024295" localSheetId="3">#REF!</definedName>
    <definedName name="_LIA024295" localSheetId="2">#REF!</definedName>
    <definedName name="_LIA024295" localSheetId="0">#REF!</definedName>
    <definedName name="_LIA024295">#REF!</definedName>
    <definedName name="_LIA024296" localSheetId="5">#REF!</definedName>
    <definedName name="_LIA024296" localSheetId="4">#REF!</definedName>
    <definedName name="_LIA024296" localSheetId="3">#REF!</definedName>
    <definedName name="_LIA024296" localSheetId="2">#REF!</definedName>
    <definedName name="_LIA024296" localSheetId="0">#REF!</definedName>
    <definedName name="_LIA024296">#REF!</definedName>
    <definedName name="_LIA024298" localSheetId="5">#REF!</definedName>
    <definedName name="_LIA024298" localSheetId="4">#REF!</definedName>
    <definedName name="_LIA024298" localSheetId="3">#REF!</definedName>
    <definedName name="_LIA024298" localSheetId="2">#REF!</definedName>
    <definedName name="_LIA024298" localSheetId="0">#REF!</definedName>
    <definedName name="_LIA024298">#REF!</definedName>
    <definedName name="_LIA025211" localSheetId="5">#REF!</definedName>
    <definedName name="_LIA025211" localSheetId="4">#REF!</definedName>
    <definedName name="_LIA025211" localSheetId="3">#REF!</definedName>
    <definedName name="_LIA025211" localSheetId="2">#REF!</definedName>
    <definedName name="_LIA025211" localSheetId="0">#REF!</definedName>
    <definedName name="_LIA025211">#REF!</definedName>
    <definedName name="_LIA025212" localSheetId="5">#REF!</definedName>
    <definedName name="_LIA025212" localSheetId="4">#REF!</definedName>
    <definedName name="_LIA025212" localSheetId="3">#REF!</definedName>
    <definedName name="_LIA025212" localSheetId="2">#REF!</definedName>
    <definedName name="_LIA025212" localSheetId="0">#REF!</definedName>
    <definedName name="_LIA025212">#REF!</definedName>
    <definedName name="_LIA025221" localSheetId="5">#REF!</definedName>
    <definedName name="_LIA025221" localSheetId="4">#REF!</definedName>
    <definedName name="_LIA025221" localSheetId="3">#REF!</definedName>
    <definedName name="_LIA025221" localSheetId="2">#REF!</definedName>
    <definedName name="_LIA025221" localSheetId="0">#REF!</definedName>
    <definedName name="_LIA025221">#REF!</definedName>
    <definedName name="_LIA025222" localSheetId="5">#REF!</definedName>
    <definedName name="_LIA025222" localSheetId="4">#REF!</definedName>
    <definedName name="_LIA025222" localSheetId="3">#REF!</definedName>
    <definedName name="_LIA025222" localSheetId="2">#REF!</definedName>
    <definedName name="_LIA025222" localSheetId="0">#REF!</definedName>
    <definedName name="_LIA025222">#REF!</definedName>
    <definedName name="_LIA025301" localSheetId="5">#REF!</definedName>
    <definedName name="_LIA025301" localSheetId="4">#REF!</definedName>
    <definedName name="_LIA025301" localSheetId="3">#REF!</definedName>
    <definedName name="_LIA025301" localSheetId="2">#REF!</definedName>
    <definedName name="_LIA025301" localSheetId="0">#REF!</definedName>
    <definedName name="_LIA025301">#REF!</definedName>
    <definedName name="_LIA025303" localSheetId="5">#REF!</definedName>
    <definedName name="_LIA025303" localSheetId="4">#REF!</definedName>
    <definedName name="_LIA025303" localSheetId="3">#REF!</definedName>
    <definedName name="_LIA025303" localSheetId="2">#REF!</definedName>
    <definedName name="_LIA025303" localSheetId="0">#REF!</definedName>
    <definedName name="_LIA025303">#REF!</definedName>
    <definedName name="_LIA025304" localSheetId="5">#REF!</definedName>
    <definedName name="_LIA025304" localSheetId="4">#REF!</definedName>
    <definedName name="_LIA025304" localSheetId="3">#REF!</definedName>
    <definedName name="_LIA025304" localSheetId="2">#REF!</definedName>
    <definedName name="_LIA025304" localSheetId="0">#REF!</definedName>
    <definedName name="_LIA025304">#REF!</definedName>
    <definedName name="_LIA025305" localSheetId="5">#REF!</definedName>
    <definedName name="_LIA025305" localSheetId="4">#REF!</definedName>
    <definedName name="_LIA025305" localSheetId="3">#REF!</definedName>
    <definedName name="_LIA025305" localSheetId="2">#REF!</definedName>
    <definedName name="_LIA025305" localSheetId="0">#REF!</definedName>
    <definedName name="_LIA025305">#REF!</definedName>
    <definedName name="_LIA025306" localSheetId="5">#REF!</definedName>
    <definedName name="_LIA025306" localSheetId="4">#REF!</definedName>
    <definedName name="_LIA025306" localSheetId="3">#REF!</definedName>
    <definedName name="_LIA025306" localSheetId="2">#REF!</definedName>
    <definedName name="_LIA025306" localSheetId="0">#REF!</definedName>
    <definedName name="_LIA025306">#REF!</definedName>
    <definedName name="_LIA025308" localSheetId="5">#REF!</definedName>
    <definedName name="_LIA025308" localSheetId="4">#REF!</definedName>
    <definedName name="_LIA025308" localSheetId="3">#REF!</definedName>
    <definedName name="_LIA025308" localSheetId="2">#REF!</definedName>
    <definedName name="_LIA025308" localSheetId="0">#REF!</definedName>
    <definedName name="_LIA025308">#REF!</definedName>
    <definedName name="_LIA025309" localSheetId="5">#REF!</definedName>
    <definedName name="_LIA025309" localSheetId="4">#REF!</definedName>
    <definedName name="_LIA025309" localSheetId="3">#REF!</definedName>
    <definedName name="_LIA025309" localSheetId="2">#REF!</definedName>
    <definedName name="_LIA025309" localSheetId="0">#REF!</definedName>
    <definedName name="_LIA025309">#REF!</definedName>
    <definedName name="_LIA025310" localSheetId="5">#REF!</definedName>
    <definedName name="_LIA025310" localSheetId="4">#REF!</definedName>
    <definedName name="_LIA025310" localSheetId="3">#REF!</definedName>
    <definedName name="_LIA025310" localSheetId="2">#REF!</definedName>
    <definedName name="_LIA025310" localSheetId="0">#REF!</definedName>
    <definedName name="_LIA025310">#REF!</definedName>
    <definedName name="_LIA025311" localSheetId="5">#REF!</definedName>
    <definedName name="_LIA025311" localSheetId="4">#REF!</definedName>
    <definedName name="_LIA025311" localSheetId="3">#REF!</definedName>
    <definedName name="_LIA025311" localSheetId="2">#REF!</definedName>
    <definedName name="_LIA025311" localSheetId="0">#REF!</definedName>
    <definedName name="_LIA025311">#REF!</definedName>
    <definedName name="_LIA025312" localSheetId="5">#REF!</definedName>
    <definedName name="_LIA025312" localSheetId="4">#REF!</definedName>
    <definedName name="_LIA025312" localSheetId="3">#REF!</definedName>
    <definedName name="_LIA025312" localSheetId="2">#REF!</definedName>
    <definedName name="_LIA025312" localSheetId="0">#REF!</definedName>
    <definedName name="_LIA025312">#REF!</definedName>
    <definedName name="_LIA025313" localSheetId="5">#REF!</definedName>
    <definedName name="_LIA025313" localSheetId="4">#REF!</definedName>
    <definedName name="_LIA025313" localSheetId="3">#REF!</definedName>
    <definedName name="_LIA025313" localSheetId="2">#REF!</definedName>
    <definedName name="_LIA025313" localSheetId="0">#REF!</definedName>
    <definedName name="_LIA025313">#REF!</definedName>
    <definedName name="_LIA025314" localSheetId="5">#REF!</definedName>
    <definedName name="_LIA025314" localSheetId="4">#REF!</definedName>
    <definedName name="_LIA025314" localSheetId="3">#REF!</definedName>
    <definedName name="_LIA025314" localSheetId="2">#REF!</definedName>
    <definedName name="_LIA025314" localSheetId="0">#REF!</definedName>
    <definedName name="_LIA025314">#REF!</definedName>
    <definedName name="_LIA025315" localSheetId="5">#REF!</definedName>
    <definedName name="_LIA025315" localSheetId="4">#REF!</definedName>
    <definedName name="_LIA025315" localSheetId="3">#REF!</definedName>
    <definedName name="_LIA025315" localSheetId="2">#REF!</definedName>
    <definedName name="_LIA025315" localSheetId="0">#REF!</definedName>
    <definedName name="_LIA025315">#REF!</definedName>
    <definedName name="_LIA025317" localSheetId="5">#REF!</definedName>
    <definedName name="_LIA025317" localSheetId="4">#REF!</definedName>
    <definedName name="_LIA025317" localSheetId="3">#REF!</definedName>
    <definedName name="_LIA025317" localSheetId="2">#REF!</definedName>
    <definedName name="_LIA025317" localSheetId="0">#REF!</definedName>
    <definedName name="_LIA025317">#REF!</definedName>
    <definedName name="_LIA025318" localSheetId="5">#REF!</definedName>
    <definedName name="_LIA025318" localSheetId="4">#REF!</definedName>
    <definedName name="_LIA025318" localSheetId="3">#REF!</definedName>
    <definedName name="_LIA025318" localSheetId="2">#REF!</definedName>
    <definedName name="_LIA025318" localSheetId="0">#REF!</definedName>
    <definedName name="_LIA025318">#REF!</definedName>
    <definedName name="_LIA025319" localSheetId="5">#REF!</definedName>
    <definedName name="_LIA025319" localSheetId="4">#REF!</definedName>
    <definedName name="_LIA025319" localSheetId="3">#REF!</definedName>
    <definedName name="_LIA025319" localSheetId="2">#REF!</definedName>
    <definedName name="_LIA025319" localSheetId="0">#REF!</definedName>
    <definedName name="_LIA025319">#REF!</definedName>
    <definedName name="_LIA025321" localSheetId="5">#REF!</definedName>
    <definedName name="_LIA025321" localSheetId="4">#REF!</definedName>
    <definedName name="_LIA025321" localSheetId="3">#REF!</definedName>
    <definedName name="_LIA025321" localSheetId="2">#REF!</definedName>
    <definedName name="_LIA025321" localSheetId="0">#REF!</definedName>
    <definedName name="_LIA025321">#REF!</definedName>
    <definedName name="_LIA025322" localSheetId="5">#REF!</definedName>
    <definedName name="_LIA025322" localSheetId="4">#REF!</definedName>
    <definedName name="_LIA025322" localSheetId="3">#REF!</definedName>
    <definedName name="_LIA025322" localSheetId="2">#REF!</definedName>
    <definedName name="_LIA025322" localSheetId="0">#REF!</definedName>
    <definedName name="_LIA025322">#REF!</definedName>
    <definedName name="_LIA025323" localSheetId="5">#REF!</definedName>
    <definedName name="_LIA025323" localSheetId="4">#REF!</definedName>
    <definedName name="_LIA025323" localSheetId="3">#REF!</definedName>
    <definedName name="_LIA025323" localSheetId="2">#REF!</definedName>
    <definedName name="_LIA025323" localSheetId="0">#REF!</definedName>
    <definedName name="_LIA025323">#REF!</definedName>
    <definedName name="_LIA025324" localSheetId="5">#REF!</definedName>
    <definedName name="_LIA025324" localSheetId="4">#REF!</definedName>
    <definedName name="_LIA025324" localSheetId="3">#REF!</definedName>
    <definedName name="_LIA025324" localSheetId="2">#REF!</definedName>
    <definedName name="_LIA025324" localSheetId="0">#REF!</definedName>
    <definedName name="_LIA025324">#REF!</definedName>
    <definedName name="_LIA025325" localSheetId="5">#REF!</definedName>
    <definedName name="_LIA025325" localSheetId="4">#REF!</definedName>
    <definedName name="_LIA025325" localSheetId="3">#REF!</definedName>
    <definedName name="_LIA025325" localSheetId="2">#REF!</definedName>
    <definedName name="_LIA025325" localSheetId="0">#REF!</definedName>
    <definedName name="_LIA025325">#REF!</definedName>
    <definedName name="_LIA025330" localSheetId="5">#REF!</definedName>
    <definedName name="_LIA025330" localSheetId="4">#REF!</definedName>
    <definedName name="_LIA025330" localSheetId="3">#REF!</definedName>
    <definedName name="_LIA025330" localSheetId="2">#REF!</definedName>
    <definedName name="_LIA025330" localSheetId="0">#REF!</definedName>
    <definedName name="_LIA025330">#REF!</definedName>
    <definedName name="_LIA025334" localSheetId="5">#REF!</definedName>
    <definedName name="_LIA025334" localSheetId="4">#REF!</definedName>
    <definedName name="_LIA025334" localSheetId="3">#REF!</definedName>
    <definedName name="_LIA025334" localSheetId="2">#REF!</definedName>
    <definedName name="_LIA025334" localSheetId="0">#REF!</definedName>
    <definedName name="_LIA025334">#REF!</definedName>
    <definedName name="_LIA025340" localSheetId="5">#REF!</definedName>
    <definedName name="_LIA025340" localSheetId="4">#REF!</definedName>
    <definedName name="_LIA025340" localSheetId="3">#REF!</definedName>
    <definedName name="_LIA025340" localSheetId="2">#REF!</definedName>
    <definedName name="_LIA025340" localSheetId="0">#REF!</definedName>
    <definedName name="_LIA025340">#REF!</definedName>
    <definedName name="_LIA025351" localSheetId="5">#REF!</definedName>
    <definedName name="_LIA025351" localSheetId="4">#REF!</definedName>
    <definedName name="_LIA025351" localSheetId="3">#REF!</definedName>
    <definedName name="_LIA025351" localSheetId="2">#REF!</definedName>
    <definedName name="_LIA025351" localSheetId="0">#REF!</definedName>
    <definedName name="_LIA025351">#REF!</definedName>
    <definedName name="_LIA025353" localSheetId="5">#REF!</definedName>
    <definedName name="_LIA025353" localSheetId="4">#REF!</definedName>
    <definedName name="_LIA025353" localSheetId="3">#REF!</definedName>
    <definedName name="_LIA025353" localSheetId="2">#REF!</definedName>
    <definedName name="_LIA025353" localSheetId="0">#REF!</definedName>
    <definedName name="_LIA025353">#REF!</definedName>
    <definedName name="_LIA025354" localSheetId="5">#REF!</definedName>
    <definedName name="_LIA025354" localSheetId="4">#REF!</definedName>
    <definedName name="_LIA025354" localSheetId="3">#REF!</definedName>
    <definedName name="_LIA025354" localSheetId="2">#REF!</definedName>
    <definedName name="_LIA025354" localSheetId="0">#REF!</definedName>
    <definedName name="_LIA025354">#REF!</definedName>
    <definedName name="_LIA025360" localSheetId="5">#REF!</definedName>
    <definedName name="_LIA025360" localSheetId="4">#REF!</definedName>
    <definedName name="_LIA025360" localSheetId="3">#REF!</definedName>
    <definedName name="_LIA025360" localSheetId="2">#REF!</definedName>
    <definedName name="_LIA025360" localSheetId="0">#REF!</definedName>
    <definedName name="_LIA025360">#REF!</definedName>
    <definedName name="_LIA025370" localSheetId="5">#REF!</definedName>
    <definedName name="_LIA025370" localSheetId="4">#REF!</definedName>
    <definedName name="_LIA025370" localSheetId="3">#REF!</definedName>
    <definedName name="_LIA025370" localSheetId="2">#REF!</definedName>
    <definedName name="_LIA025370" localSheetId="0">#REF!</definedName>
    <definedName name="_LIA025370">#REF!</definedName>
    <definedName name="_LIA025379" localSheetId="5">#REF!</definedName>
    <definedName name="_LIA025379" localSheetId="4">#REF!</definedName>
    <definedName name="_LIA025379" localSheetId="3">#REF!</definedName>
    <definedName name="_LIA025379" localSheetId="2">#REF!</definedName>
    <definedName name="_LIA025379" localSheetId="0">#REF!</definedName>
    <definedName name="_LIA025379">#REF!</definedName>
    <definedName name="_LIA025380" localSheetId="5">#REF!</definedName>
    <definedName name="_LIA025380" localSheetId="4">#REF!</definedName>
    <definedName name="_LIA025380" localSheetId="3">#REF!</definedName>
    <definedName name="_LIA025380" localSheetId="2">#REF!</definedName>
    <definedName name="_LIA025380" localSheetId="0">#REF!</definedName>
    <definedName name="_LIA025380">#REF!</definedName>
    <definedName name="_LIA025391" localSheetId="5">#REF!</definedName>
    <definedName name="_LIA025391" localSheetId="4">#REF!</definedName>
    <definedName name="_LIA025391" localSheetId="3">#REF!</definedName>
    <definedName name="_LIA025391" localSheetId="2">#REF!</definedName>
    <definedName name="_LIA025391" localSheetId="0">#REF!</definedName>
    <definedName name="_LIA025391">#REF!</definedName>
    <definedName name="_LIA025396" localSheetId="5">#REF!</definedName>
    <definedName name="_LIA025396" localSheetId="4">#REF!</definedName>
    <definedName name="_LIA025396" localSheetId="3">#REF!</definedName>
    <definedName name="_LIA025396" localSheetId="2">#REF!</definedName>
    <definedName name="_LIA025396" localSheetId="0">#REF!</definedName>
    <definedName name="_LIA025396">#REF!</definedName>
    <definedName name="_LIA025399" localSheetId="5">#REF!</definedName>
    <definedName name="_LIA025399" localSheetId="4">#REF!</definedName>
    <definedName name="_LIA025399" localSheetId="3">#REF!</definedName>
    <definedName name="_LIA025399" localSheetId="2">#REF!</definedName>
    <definedName name="_LIA025399" localSheetId="0">#REF!</definedName>
    <definedName name="_LIA025399">#REF!</definedName>
    <definedName name="_LIA025410" localSheetId="5">#REF!</definedName>
    <definedName name="_LIA025410" localSheetId="4">#REF!</definedName>
    <definedName name="_LIA025410" localSheetId="3">#REF!</definedName>
    <definedName name="_LIA025410" localSheetId="2">#REF!</definedName>
    <definedName name="_LIA025410" localSheetId="0">#REF!</definedName>
    <definedName name="_LIA025410">#REF!</definedName>
    <definedName name="_LIA025412" localSheetId="5">#REF!</definedName>
    <definedName name="_LIA025412" localSheetId="4">#REF!</definedName>
    <definedName name="_LIA025412" localSheetId="3">#REF!</definedName>
    <definedName name="_LIA025412" localSheetId="2">#REF!</definedName>
    <definedName name="_LIA025412" localSheetId="0">#REF!</definedName>
    <definedName name="_LIA025412">#REF!</definedName>
    <definedName name="_LIA025430" localSheetId="5">#REF!</definedName>
    <definedName name="_LIA025430" localSheetId="4">#REF!</definedName>
    <definedName name="_LIA025430" localSheetId="3">#REF!</definedName>
    <definedName name="_LIA025430" localSheetId="2">#REF!</definedName>
    <definedName name="_LIA025430" localSheetId="0">#REF!</definedName>
    <definedName name="_LIA025430">#REF!</definedName>
    <definedName name="_LIA0281" localSheetId="5">#REF!</definedName>
    <definedName name="_LIA0281" localSheetId="4">#REF!</definedName>
    <definedName name="_LIA0281" localSheetId="3">#REF!</definedName>
    <definedName name="_LIA0281" localSheetId="2">#REF!</definedName>
    <definedName name="_LIA0281" localSheetId="0">#REF!</definedName>
    <definedName name="_LIA0281">#REF!</definedName>
    <definedName name="_LIA028110" localSheetId="5">#REF!</definedName>
    <definedName name="_LIA028110" localSheetId="4">#REF!</definedName>
    <definedName name="_LIA028110" localSheetId="3">#REF!</definedName>
    <definedName name="_LIA028110" localSheetId="2">#REF!</definedName>
    <definedName name="_LIA028110" localSheetId="0">#REF!</definedName>
    <definedName name="_LIA028110">#REF!</definedName>
    <definedName name="_LIA028112" localSheetId="5">#REF!</definedName>
    <definedName name="_LIA028112" localSheetId="4">#REF!</definedName>
    <definedName name="_LIA028112" localSheetId="3">#REF!</definedName>
    <definedName name="_LIA028112" localSheetId="2">#REF!</definedName>
    <definedName name="_LIA028112" localSheetId="0">#REF!</definedName>
    <definedName name="_LIA028112">#REF!</definedName>
    <definedName name="_LIA028121" localSheetId="5">#REF!</definedName>
    <definedName name="_LIA028121" localSheetId="4">#REF!</definedName>
    <definedName name="_LIA028121" localSheetId="3">#REF!</definedName>
    <definedName name="_LIA028121" localSheetId="2">#REF!</definedName>
    <definedName name="_LIA028121" localSheetId="0">#REF!</definedName>
    <definedName name="_LIA028121">#REF!</definedName>
    <definedName name="_LIA0282" localSheetId="5">#REF!</definedName>
    <definedName name="_LIA0282" localSheetId="4">#REF!</definedName>
    <definedName name="_LIA0282" localSheetId="3">#REF!</definedName>
    <definedName name="_LIA0282" localSheetId="2">#REF!</definedName>
    <definedName name="_LIA0282" localSheetId="0">#REF!</definedName>
    <definedName name="_LIA0282">#REF!</definedName>
    <definedName name="_LIA028210" localSheetId="5">#REF!</definedName>
    <definedName name="_LIA028210" localSheetId="4">#REF!</definedName>
    <definedName name="_LIA028210" localSheetId="3">#REF!</definedName>
    <definedName name="_LIA028210" localSheetId="2">#REF!</definedName>
    <definedName name="_LIA028210" localSheetId="0">#REF!</definedName>
    <definedName name="_LIA028210">#REF!</definedName>
    <definedName name="_LIA028212" localSheetId="5">#REF!</definedName>
    <definedName name="_LIA028212" localSheetId="4">#REF!</definedName>
    <definedName name="_LIA028212" localSheetId="3">#REF!</definedName>
    <definedName name="_LIA028212" localSheetId="2">#REF!</definedName>
    <definedName name="_LIA028212" localSheetId="0">#REF!</definedName>
    <definedName name="_LIA028212">#REF!</definedName>
    <definedName name="_LIA028213" localSheetId="5">#REF!</definedName>
    <definedName name="_LIA028213" localSheetId="4">#REF!</definedName>
    <definedName name="_LIA028213" localSheetId="3">#REF!</definedName>
    <definedName name="_LIA028213" localSheetId="2">#REF!</definedName>
    <definedName name="_LIA028213" localSheetId="0">#REF!</definedName>
    <definedName name="_LIA028213">#REF!</definedName>
    <definedName name="_LIA028221" localSheetId="5">#REF!</definedName>
    <definedName name="_LIA028221" localSheetId="4">#REF!</definedName>
    <definedName name="_LIA028221" localSheetId="3">#REF!</definedName>
    <definedName name="_LIA028221" localSheetId="2">#REF!</definedName>
    <definedName name="_LIA028221" localSheetId="0">#REF!</definedName>
    <definedName name="_LIA028221">#REF!</definedName>
    <definedName name="_LIA028222" localSheetId="5">#REF!</definedName>
    <definedName name="_LIA028222" localSheetId="4">#REF!</definedName>
    <definedName name="_LIA028222" localSheetId="3">#REF!</definedName>
    <definedName name="_LIA028222" localSheetId="2">#REF!</definedName>
    <definedName name="_LIA028222" localSheetId="0">#REF!</definedName>
    <definedName name="_LIA028222">#REF!</definedName>
    <definedName name="_LIA028250" localSheetId="5">#REF!</definedName>
    <definedName name="_LIA028250" localSheetId="4">#REF!</definedName>
    <definedName name="_LIA028250" localSheetId="3">#REF!</definedName>
    <definedName name="_LIA028250" localSheetId="2">#REF!</definedName>
    <definedName name="_LIA028250" localSheetId="0">#REF!</definedName>
    <definedName name="_LIA028250">#REF!</definedName>
    <definedName name="_LIA028270" localSheetId="5">#REF!</definedName>
    <definedName name="_LIA028270" localSheetId="4">#REF!</definedName>
    <definedName name="_LIA028270" localSheetId="3">#REF!</definedName>
    <definedName name="_LIA028270" localSheetId="2">#REF!</definedName>
    <definedName name="_LIA028270" localSheetId="0">#REF!</definedName>
    <definedName name="_LIA028270">#REF!</definedName>
    <definedName name="_LIA028280" localSheetId="5">#REF!</definedName>
    <definedName name="_LIA028280" localSheetId="4">#REF!</definedName>
    <definedName name="_LIA028280" localSheetId="3">#REF!</definedName>
    <definedName name="_LIA028280" localSheetId="2">#REF!</definedName>
    <definedName name="_LIA028280" localSheetId="0">#REF!</definedName>
    <definedName name="_LIA028280">#REF!</definedName>
    <definedName name="_LIA028290" localSheetId="5">#REF!</definedName>
    <definedName name="_LIA028290" localSheetId="4">#REF!</definedName>
    <definedName name="_LIA028290" localSheetId="3">#REF!</definedName>
    <definedName name="_LIA028290" localSheetId="2">#REF!</definedName>
    <definedName name="_LIA028290" localSheetId="0">#REF!</definedName>
    <definedName name="_LIA028290">#REF!</definedName>
    <definedName name="_LIA028291" localSheetId="5">#REF!</definedName>
    <definedName name="_LIA028291" localSheetId="4">#REF!</definedName>
    <definedName name="_LIA028291" localSheetId="3">#REF!</definedName>
    <definedName name="_LIA028291" localSheetId="2">#REF!</definedName>
    <definedName name="_LIA028291" localSheetId="0">#REF!</definedName>
    <definedName name="_LIA028291">#REF!</definedName>
    <definedName name="_LIA0283" localSheetId="5">#REF!</definedName>
    <definedName name="_LIA0283" localSheetId="4">#REF!</definedName>
    <definedName name="_LIA0283" localSheetId="3">#REF!</definedName>
    <definedName name="_LIA0283" localSheetId="2">#REF!</definedName>
    <definedName name="_LIA0283" localSheetId="0">#REF!</definedName>
    <definedName name="_LIA0283">#REF!</definedName>
    <definedName name="_LIA028310" localSheetId="5">#REF!</definedName>
    <definedName name="_LIA028310" localSheetId="4">#REF!</definedName>
    <definedName name="_LIA028310" localSheetId="3">#REF!</definedName>
    <definedName name="_LIA028310" localSheetId="2">#REF!</definedName>
    <definedName name="_LIA028310" localSheetId="0">#REF!</definedName>
    <definedName name="_LIA028310">#REF!</definedName>
    <definedName name="_LIA028311" localSheetId="5">#REF!</definedName>
    <definedName name="_LIA028311" localSheetId="4">#REF!</definedName>
    <definedName name="_LIA028311" localSheetId="3">#REF!</definedName>
    <definedName name="_LIA028311" localSheetId="2">#REF!</definedName>
    <definedName name="_LIA028311" localSheetId="0">#REF!</definedName>
    <definedName name="_LIA028311">#REF!</definedName>
    <definedName name="_LIA028312" localSheetId="5">#REF!</definedName>
    <definedName name="_LIA028312" localSheetId="4">#REF!</definedName>
    <definedName name="_LIA028312" localSheetId="3">#REF!</definedName>
    <definedName name="_LIA028312" localSheetId="2">#REF!</definedName>
    <definedName name="_LIA028312" localSheetId="0">#REF!</definedName>
    <definedName name="_LIA028312">#REF!</definedName>
    <definedName name="_LIA028314" localSheetId="5">#REF!</definedName>
    <definedName name="_LIA028314" localSheetId="4">#REF!</definedName>
    <definedName name="_LIA028314" localSheetId="3">#REF!</definedName>
    <definedName name="_LIA028314" localSheetId="2">#REF!</definedName>
    <definedName name="_LIA028314" localSheetId="0">#REF!</definedName>
    <definedName name="_LIA028314">#REF!</definedName>
    <definedName name="_LIA028315" localSheetId="5">#REF!</definedName>
    <definedName name="_LIA028315" localSheetId="4">#REF!</definedName>
    <definedName name="_LIA028315" localSheetId="3">#REF!</definedName>
    <definedName name="_LIA028315" localSheetId="2">#REF!</definedName>
    <definedName name="_LIA028315" localSheetId="0">#REF!</definedName>
    <definedName name="_LIA028315">#REF!</definedName>
    <definedName name="_LIA028316" localSheetId="5">#REF!</definedName>
    <definedName name="_LIA028316" localSheetId="4">#REF!</definedName>
    <definedName name="_LIA028316" localSheetId="3">#REF!</definedName>
    <definedName name="_LIA028316" localSheetId="2">#REF!</definedName>
    <definedName name="_LIA028316" localSheetId="0">#REF!</definedName>
    <definedName name="_LIA028316">#REF!</definedName>
    <definedName name="_LIA028317" localSheetId="5">#REF!</definedName>
    <definedName name="_LIA028317" localSheetId="4">#REF!</definedName>
    <definedName name="_LIA028317" localSheetId="3">#REF!</definedName>
    <definedName name="_LIA028317" localSheetId="2">#REF!</definedName>
    <definedName name="_LIA028317" localSheetId="0">#REF!</definedName>
    <definedName name="_LIA028317">#REF!</definedName>
    <definedName name="_LIA028318" localSheetId="5">#REF!</definedName>
    <definedName name="_LIA028318" localSheetId="4">#REF!</definedName>
    <definedName name="_LIA028318" localSheetId="3">#REF!</definedName>
    <definedName name="_LIA028318" localSheetId="2">#REF!</definedName>
    <definedName name="_LIA028318" localSheetId="0">#REF!</definedName>
    <definedName name="_LIA028318">#REF!</definedName>
    <definedName name="_LIA028322" localSheetId="5">#REF!</definedName>
    <definedName name="_LIA028322" localSheetId="4">#REF!</definedName>
    <definedName name="_LIA028322" localSheetId="3">#REF!</definedName>
    <definedName name="_LIA028322" localSheetId="2">#REF!</definedName>
    <definedName name="_LIA028322" localSheetId="0">#REF!</definedName>
    <definedName name="_LIA028322">#REF!</definedName>
    <definedName name="_LIA028350" localSheetId="5">#REF!</definedName>
    <definedName name="_LIA028350" localSheetId="4">#REF!</definedName>
    <definedName name="_LIA028350" localSheetId="3">#REF!</definedName>
    <definedName name="_LIA028350" localSheetId="2">#REF!</definedName>
    <definedName name="_LIA028350" localSheetId="0">#REF!</definedName>
    <definedName name="_LIA028350">#REF!</definedName>
    <definedName name="_LIA028351" localSheetId="5">#REF!</definedName>
    <definedName name="_LIA028351" localSheetId="4">#REF!</definedName>
    <definedName name="_LIA028351" localSheetId="3">#REF!</definedName>
    <definedName name="_LIA028351" localSheetId="2">#REF!</definedName>
    <definedName name="_LIA028351" localSheetId="0">#REF!</definedName>
    <definedName name="_LIA028351">#REF!</definedName>
    <definedName name="_LIA028370" localSheetId="5">#REF!</definedName>
    <definedName name="_LIA028370" localSheetId="4">#REF!</definedName>
    <definedName name="_LIA028370" localSheetId="3">#REF!</definedName>
    <definedName name="_LIA028370" localSheetId="2">#REF!</definedName>
    <definedName name="_LIA028370" localSheetId="0">#REF!</definedName>
    <definedName name="_LIA028370">#REF!</definedName>
    <definedName name="_LIA028371" localSheetId="5">#REF!</definedName>
    <definedName name="_LIA028371" localSheetId="4">#REF!</definedName>
    <definedName name="_LIA028371" localSheetId="3">#REF!</definedName>
    <definedName name="_LIA028371" localSheetId="2">#REF!</definedName>
    <definedName name="_LIA028371" localSheetId="0">#REF!</definedName>
    <definedName name="_LIA028371">#REF!</definedName>
    <definedName name="_LIA028380" localSheetId="5">#REF!</definedName>
    <definedName name="_LIA028380" localSheetId="4">#REF!</definedName>
    <definedName name="_LIA028380" localSheetId="3">#REF!</definedName>
    <definedName name="_LIA028380" localSheetId="2">#REF!</definedName>
    <definedName name="_LIA028380" localSheetId="0">#REF!</definedName>
    <definedName name="_LIA028380">#REF!</definedName>
    <definedName name="_LIA028381" localSheetId="5">#REF!</definedName>
    <definedName name="_LIA028381" localSheetId="4">#REF!</definedName>
    <definedName name="_LIA028381" localSheetId="3">#REF!</definedName>
    <definedName name="_LIA028381" localSheetId="2">#REF!</definedName>
    <definedName name="_LIA028381" localSheetId="0">#REF!</definedName>
    <definedName name="_LIA028381">#REF!</definedName>
    <definedName name="_LIA028386" localSheetId="5">#REF!</definedName>
    <definedName name="_LIA028386" localSheetId="4">#REF!</definedName>
    <definedName name="_LIA028386" localSheetId="3">#REF!</definedName>
    <definedName name="_LIA028386" localSheetId="2">#REF!</definedName>
    <definedName name="_LIA028386" localSheetId="0">#REF!</definedName>
    <definedName name="_LIA028386">#REF!</definedName>
    <definedName name="_LIA028390" localSheetId="5">#REF!</definedName>
    <definedName name="_LIA028390" localSheetId="4">#REF!</definedName>
    <definedName name="_LIA028390" localSheetId="3">#REF!</definedName>
    <definedName name="_LIA028390" localSheetId="2">#REF!</definedName>
    <definedName name="_LIA028390" localSheetId="0">#REF!</definedName>
    <definedName name="_LIA028390">#REF!</definedName>
    <definedName name="_LIA028391" localSheetId="5">#REF!</definedName>
    <definedName name="_LIA028391" localSheetId="4">#REF!</definedName>
    <definedName name="_LIA028391" localSheetId="3">#REF!</definedName>
    <definedName name="_LIA028391" localSheetId="2">#REF!</definedName>
    <definedName name="_LIA028391" localSheetId="0">#REF!</definedName>
    <definedName name="_LIA028391">#REF!</definedName>
    <definedName name="_LIA028392" localSheetId="5">#REF!</definedName>
    <definedName name="_LIA028392" localSheetId="4">#REF!</definedName>
    <definedName name="_LIA028392" localSheetId="3">#REF!</definedName>
    <definedName name="_LIA028392" localSheetId="2">#REF!</definedName>
    <definedName name="_LIA028392" localSheetId="0">#REF!</definedName>
    <definedName name="_LIA028392">#REF!</definedName>
    <definedName name="_LIA028399" localSheetId="5">#REF!</definedName>
    <definedName name="_LIA028399" localSheetId="4">#REF!</definedName>
    <definedName name="_LIA028399" localSheetId="3">#REF!</definedName>
    <definedName name="_LIA028399" localSheetId="2">#REF!</definedName>
    <definedName name="_LIA028399" localSheetId="0">#REF!</definedName>
    <definedName name="_LIA028399">#REF!</definedName>
    <definedName name="_MAT1" localSheetId="5">'[9]AL - Page 1 - 2, CWC (MISO)'!#REF!</definedName>
    <definedName name="_MAT1" localSheetId="4">'[9]AL - Page 1 - 2, CWC (MISO)'!#REF!</definedName>
    <definedName name="_MAT1" localSheetId="3">'[9]AL - Page 1 - 2, CWC (MISO)'!#REF!</definedName>
    <definedName name="_MAT1" localSheetId="2">'[9]AL - Page 1 - 2, CWC (MISO)'!#REF!</definedName>
    <definedName name="_MAT1" localSheetId="0">'[9]AL - Page 1 - 2, CWC (MISO)'!#REF!</definedName>
    <definedName name="_MAT1">'[9]AL - Page 1 - 2, CWC (MISO)'!#REF!</definedName>
    <definedName name="_mat2" localSheetId="5">'[9]AL - Page 1 - 2, CWC (MISO)'!#REF!</definedName>
    <definedName name="_mat2" localSheetId="4">'[9]AL - Page 1 - 2, CWC (MISO)'!#REF!</definedName>
    <definedName name="_mat2" localSheetId="3">'[9]AL - Page 1 - 2, CWC (MISO)'!#REF!</definedName>
    <definedName name="_mat2" localSheetId="2">'[9]AL - Page 1 - 2, CWC (MISO)'!#REF!</definedName>
    <definedName name="_mat2" localSheetId="0">'[9]AL - Page 1 - 2, CWC (MISO)'!#REF!</definedName>
    <definedName name="_mat2">'[9]AL - Page 1 - 2, CWC (MISO)'!#REF!</definedName>
    <definedName name="_MIR16" localSheetId="5">#REF!</definedName>
    <definedName name="_MIR16" localSheetId="4">#REF!</definedName>
    <definedName name="_MIR16" localSheetId="3">#REF!</definedName>
    <definedName name="_MIR16" localSheetId="2">#REF!</definedName>
    <definedName name="_MIR16" localSheetId="0">#REF!</definedName>
    <definedName name="_MIR16">#REF!</definedName>
    <definedName name="_MIR17" localSheetId="5">#REF!</definedName>
    <definedName name="_MIR17" localSheetId="4">#REF!</definedName>
    <definedName name="_MIR17" localSheetId="3">#REF!</definedName>
    <definedName name="_MIR17" localSheetId="2">#REF!</definedName>
    <definedName name="_MIR17" localSheetId="0">#REF!</definedName>
    <definedName name="_MIR17">#REF!</definedName>
    <definedName name="_MIR18" localSheetId="5">#REF!</definedName>
    <definedName name="_MIR18" localSheetId="4">#REF!</definedName>
    <definedName name="_MIR18" localSheetId="3">#REF!</definedName>
    <definedName name="_MIR18" localSheetId="2">#REF!</definedName>
    <definedName name="_MIR18" localSheetId="0">#REF!</definedName>
    <definedName name="_MIR18">#REF!</definedName>
    <definedName name="_MIR19" localSheetId="5">#REF!</definedName>
    <definedName name="_MIR19" localSheetId="4">#REF!</definedName>
    <definedName name="_MIR19" localSheetId="3">#REF!</definedName>
    <definedName name="_MIR19" localSheetId="2">#REF!</definedName>
    <definedName name="_MIR19" localSheetId="0">#REF!</definedName>
    <definedName name="_MIR19">#REF!</definedName>
    <definedName name="_MIR43" localSheetId="5">#REF!</definedName>
    <definedName name="_MIR43" localSheetId="4">#REF!</definedName>
    <definedName name="_MIR43" localSheetId="3">#REF!</definedName>
    <definedName name="_MIR43" localSheetId="2">#REF!</definedName>
    <definedName name="_MIR43" localSheetId="0">#REF!</definedName>
    <definedName name="_MIR43">#REF!</definedName>
    <definedName name="_Order1" hidden="1">255</definedName>
    <definedName name="_Order2" hidden="1">255</definedName>
    <definedName name="_Parse_Out" localSheetId="5" hidden="1">#REF!</definedName>
    <definedName name="_Parse_Out" localSheetId="4" hidden="1">#REF!</definedName>
    <definedName name="_Parse_Out" localSheetId="3" hidden="1">#REF!</definedName>
    <definedName name="_Parse_Out" localSheetId="2" hidden="1">#REF!</definedName>
    <definedName name="_Parse_Out" localSheetId="0" hidden="1">#REF!</definedName>
    <definedName name="_Parse_Out" hidden="1">#REF!</definedName>
    <definedName name="_PG1">#N/A</definedName>
    <definedName name="_PG2">#N/A</definedName>
    <definedName name="_PG3">#N/A</definedName>
    <definedName name="_REE0447" localSheetId="5">#REF!</definedName>
    <definedName name="_REE0447" localSheetId="4">#REF!</definedName>
    <definedName name="_REE0447" localSheetId="3">#REF!</definedName>
    <definedName name="_REE0447" localSheetId="2">#REF!</definedName>
    <definedName name="_REE0447" localSheetId="0">#REF!</definedName>
    <definedName name="_REE0447">#REF!</definedName>
    <definedName name="_Regression_Out" localSheetId="5" hidden="1">#REF!</definedName>
    <definedName name="_Regression_Out" localSheetId="4" hidden="1">#REF!</definedName>
    <definedName name="_Regression_Out" localSheetId="3" hidden="1">#REF!</definedName>
    <definedName name="_Regression_Out" localSheetId="2" hidden="1">#REF!</definedName>
    <definedName name="_Regression_Out" localSheetId="0" hidden="1">#REF!</definedName>
    <definedName name="_Regression_Out" hidden="1">#REF!</definedName>
    <definedName name="_Regression_X" localSheetId="5" hidden="1">#REF!</definedName>
    <definedName name="_Regression_X" localSheetId="4" hidden="1">#REF!</definedName>
    <definedName name="_Regression_X" localSheetId="3" hidden="1">#REF!</definedName>
    <definedName name="_Regression_X" localSheetId="2" hidden="1">#REF!</definedName>
    <definedName name="_Regression_X" localSheetId="0" hidden="1">#REF!</definedName>
    <definedName name="_Regression_X" hidden="1">#REF!</definedName>
    <definedName name="_Regression_Y" localSheetId="5" hidden="1">#REF!</definedName>
    <definedName name="_Regression_Y" localSheetId="4" hidden="1">#REF!</definedName>
    <definedName name="_Regression_Y" localSheetId="3" hidden="1">#REF!</definedName>
    <definedName name="_Regression_Y" localSheetId="2" hidden="1">#REF!</definedName>
    <definedName name="_Regression_Y" localSheetId="0" hidden="1">#REF!</definedName>
    <definedName name="_Regression_Y" hidden="1">#REF!</definedName>
    <definedName name="_REV1488" localSheetId="5">'[6]data entry'!#REF!</definedName>
    <definedName name="_REV1488" localSheetId="4">'[6]data entry'!#REF!</definedName>
    <definedName name="_REV1488" localSheetId="3">'[6]data entry'!#REF!</definedName>
    <definedName name="_REV1488" localSheetId="2">'[6]data entry'!#REF!</definedName>
    <definedName name="_REV1488" localSheetId="0">'[6]data entry'!#REF!</definedName>
    <definedName name="_REV1488">'[6]data entry'!#REF!</definedName>
    <definedName name="_RGE1489" localSheetId="5">#REF!</definedName>
    <definedName name="_RGE1489" localSheetId="4">#REF!</definedName>
    <definedName name="_RGE1489" localSheetId="3">#REF!</definedName>
    <definedName name="_RGE1489" localSheetId="2">#REF!</definedName>
    <definedName name="_RGE1489" localSheetId="0">#REF!</definedName>
    <definedName name="_RGE1489">#REF!</definedName>
    <definedName name="_RGO1489" localSheetId="5">#REF!</definedName>
    <definedName name="_RGO1489" localSheetId="4">#REF!</definedName>
    <definedName name="_RGO1489" localSheetId="3">#REF!</definedName>
    <definedName name="_RGO1489" localSheetId="2">#REF!</definedName>
    <definedName name="_RGO1489" localSheetId="0">#REF!</definedName>
    <definedName name="_RGO1489">#REF!</definedName>
    <definedName name="_SCH1" localSheetId="5">#REF!</definedName>
    <definedName name="_SCH1" localSheetId="4">#REF!</definedName>
    <definedName name="_SCH1" localSheetId="3">#REF!</definedName>
    <definedName name="_SCH1" localSheetId="2">#REF!</definedName>
    <definedName name="_SCH1" localSheetId="0">#REF!</definedName>
    <definedName name="_SCH1">#REF!</definedName>
    <definedName name="_SCH2" localSheetId="5">#REF!</definedName>
    <definedName name="_SCH2" localSheetId="4">#REF!</definedName>
    <definedName name="_SCH2" localSheetId="3">#REF!</definedName>
    <definedName name="_SCH2" localSheetId="2">#REF!</definedName>
    <definedName name="_SCH2" localSheetId="0">#REF!</definedName>
    <definedName name="_SCH2">#REF!</definedName>
    <definedName name="_Sort" localSheetId="5" hidden="1">#REF!</definedName>
    <definedName name="_Sort" localSheetId="4" hidden="1">#REF!</definedName>
    <definedName name="_Sort" localSheetId="3" hidden="1">#REF!</definedName>
    <definedName name="_Sort" localSheetId="2" hidden="1">#REF!</definedName>
    <definedName name="_Sort" localSheetId="0" hidden="1">#REF!</definedName>
    <definedName name="_Sort" hidden="1">#REF!</definedName>
    <definedName name="A" localSheetId="5">#REF!</definedName>
    <definedName name="A" localSheetId="4">#REF!</definedName>
    <definedName name="A" localSheetId="3">#REF!</definedName>
    <definedName name="A" localSheetId="2">#REF!</definedName>
    <definedName name="A" localSheetId="0">#REF!</definedName>
    <definedName name="A">#REF!</definedName>
    <definedName name="A6_" localSheetId="5">#REF!</definedName>
    <definedName name="A6_" localSheetId="4">#REF!</definedName>
    <definedName name="A6_" localSheetId="3">#REF!</definedName>
    <definedName name="A6_" localSheetId="2">#REF!</definedName>
    <definedName name="A6_" localSheetId="0">#REF!</definedName>
    <definedName name="A6_">#REF!</definedName>
    <definedName name="A6_OS" localSheetId="5">#REF!</definedName>
    <definedName name="A6_OS" localSheetId="4">#REF!</definedName>
    <definedName name="A6_OS" localSheetId="3">#REF!</definedName>
    <definedName name="A6_OS" localSheetId="2">#REF!</definedName>
    <definedName name="A6_OS" localSheetId="0">#REF!</definedName>
    <definedName name="A6_OS">#REF!</definedName>
    <definedName name="A6_PTD_DATA" localSheetId="5">#REF!</definedName>
    <definedName name="A6_PTD_DATA" localSheetId="4">#REF!</definedName>
    <definedName name="A6_PTD_DATA" localSheetId="3">#REF!</definedName>
    <definedName name="A6_PTD_DATA" localSheetId="2">#REF!</definedName>
    <definedName name="A6_PTD_DATA" localSheetId="0">#REF!</definedName>
    <definedName name="A6_PTD_DATA">#REF!</definedName>
    <definedName name="A6a" localSheetId="5">#REF!</definedName>
    <definedName name="A6a" localSheetId="4">#REF!</definedName>
    <definedName name="A6a" localSheetId="3">#REF!</definedName>
    <definedName name="A6a" localSheetId="2">#REF!</definedName>
    <definedName name="A6a" localSheetId="0">#REF!</definedName>
    <definedName name="A6a">#REF!</definedName>
    <definedName name="A6a_C" localSheetId="5">#REF!</definedName>
    <definedName name="A6a_C" localSheetId="4">#REF!</definedName>
    <definedName name="A6a_C" localSheetId="3">#REF!</definedName>
    <definedName name="A6a_C" localSheetId="2">#REF!</definedName>
    <definedName name="A6a_C" localSheetId="0">#REF!</definedName>
    <definedName name="A6a_C">#REF!</definedName>
    <definedName name="A6Worksheet" localSheetId="5">#REF!</definedName>
    <definedName name="A6Worksheet" localSheetId="4">#REF!</definedName>
    <definedName name="A6Worksheet" localSheetId="3">#REF!</definedName>
    <definedName name="A6Worksheet" localSheetId="2">#REF!</definedName>
    <definedName name="A6Worksheet" localSheetId="0">#REF!</definedName>
    <definedName name="A6Worksheet">#REF!</definedName>
    <definedName name="A7_" localSheetId="5">#REF!</definedName>
    <definedName name="A7_" localSheetId="4">#REF!</definedName>
    <definedName name="A7_" localSheetId="3">#REF!</definedName>
    <definedName name="A7_" localSheetId="2">#REF!</definedName>
    <definedName name="A7_" localSheetId="0">#REF!</definedName>
    <definedName name="A7_">#REF!</definedName>
    <definedName name="A7Worksheet" localSheetId="5">#REF!</definedName>
    <definedName name="A7Worksheet" localSheetId="4">#REF!</definedName>
    <definedName name="A7Worksheet" localSheetId="3">#REF!</definedName>
    <definedName name="A7Worksheet" localSheetId="2">#REF!</definedName>
    <definedName name="A7Worksheet" localSheetId="0">#REF!</definedName>
    <definedName name="A7Worksheet">#REF!</definedName>
    <definedName name="A8_" localSheetId="5">#REF!</definedName>
    <definedName name="A8_" localSheetId="4">#REF!</definedName>
    <definedName name="A8_" localSheetId="3">#REF!</definedName>
    <definedName name="A8_" localSheetId="2">#REF!</definedName>
    <definedName name="A8_" localSheetId="0">#REF!</definedName>
    <definedName name="A8_">#REF!</definedName>
    <definedName name="A8Worksheet" localSheetId="5">#REF!</definedName>
    <definedName name="A8Worksheet" localSheetId="4">#REF!</definedName>
    <definedName name="A8Worksheet" localSheetId="3">#REF!</definedName>
    <definedName name="A8Worksheet" localSheetId="2">#REF!</definedName>
    <definedName name="A8Worksheet" localSheetId="0">#REF!</definedName>
    <definedName name="A8Worksheet">#REF!</definedName>
    <definedName name="A9_" localSheetId="5">#REF!</definedName>
    <definedName name="A9_" localSheetId="4">#REF!</definedName>
    <definedName name="A9_" localSheetId="3">#REF!</definedName>
    <definedName name="A9_" localSheetId="2">#REF!</definedName>
    <definedName name="A9_" localSheetId="0">#REF!</definedName>
    <definedName name="A9_">#REF!</definedName>
    <definedName name="A9_PTD_DATA" localSheetId="5">#REF!</definedName>
    <definedName name="A9_PTD_DATA" localSheetId="4">#REF!</definedName>
    <definedName name="A9_PTD_DATA" localSheetId="3">#REF!</definedName>
    <definedName name="A9_PTD_DATA" localSheetId="2">#REF!</definedName>
    <definedName name="A9_PTD_DATA" localSheetId="0">#REF!</definedName>
    <definedName name="A9_PTD_DATA">#REF!</definedName>
    <definedName name="A9Worksheet" localSheetId="5">#REF!</definedName>
    <definedName name="A9Worksheet" localSheetId="4">#REF!</definedName>
    <definedName name="A9Worksheet" localSheetId="3">#REF!</definedName>
    <definedName name="A9Worksheet" localSheetId="2">#REF!</definedName>
    <definedName name="A9Worksheet" localSheetId="0">#REF!</definedName>
    <definedName name="A9Worksheet">#REF!</definedName>
    <definedName name="aa" hidden="1">{"Martin Oct94_Mar95",#N/A,FALSE,"Martin Oct94 - Mar95"}</definedName>
    <definedName name="aaa" hidden="1">{"Martin Oct93_Mar94",#N/A,FALSE,"Martin Oct93 - Mar94";"Martin Apr94_Sep94",#N/A,FALSE,"Martin Apr94 - Sep94";"Martin Oct94_Mar95",#N/A,FALSE,"Martin Oct94 - Mar95";"Martin Apr95_Sep95",#N/A,FALSE,"Martin Apr95 - Sep95";"Martin Oct95_Mar96",#N/A,FALSE,"Martin Oct95 - Mar96"}</definedName>
    <definedName name="aaaa" hidden="1">{"Oct93_Mar94",#N/A,TRUE,"Actuals (Oct 93 - Mar 94)";"Apr94_Sep94",#N/A,TRUE,"Actuals (Apr 94 - Sep 94)";"Oct94_Mar95",#N/A,TRUE,"Actuals (Oct 94 - Mar 95)";"Apr95_Sep95",#N/A,TRUE,"Actual Estimt (Apr 95 - Sep 95)";"Oct95_Mar96",#N/A,TRUE,"Estimates (Oct 95 - Mar 96)"}</definedName>
    <definedName name="aaaaa" hidden="1">{2;#N/A;"R13C16:R17C16";#N/A;"R13C14:R17C15";FALSE;FALSE;FALSE;95;#N/A;#N/A;"R13C19";#N/A;FALSE;FALSE;FALSE;FALSE;#N/A;"";#N/A;FALSE;"";"";#N/A;#N/A;#N/A}</definedName>
    <definedName name="above">OFFSET(!A1,-1,0)</definedName>
    <definedName name="ACCT410" localSheetId="5">'[10]AR-FIT'!#REF!</definedName>
    <definedName name="ACCT410" localSheetId="4">'[10]AR-FIT'!#REF!</definedName>
    <definedName name="ACCT410" localSheetId="3">'[10]AR-FIT'!#REF!</definedName>
    <definedName name="ACCT410" localSheetId="2">'[10]AR-FIT'!#REF!</definedName>
    <definedName name="ACCT410" localSheetId="0">'[10]AR-FIT'!#REF!</definedName>
    <definedName name="ACCT410">'[10]AR-FIT'!#REF!</definedName>
    <definedName name="ACCT411" localSheetId="5">'[9]AR-FIT'!#REF!</definedName>
    <definedName name="ACCT411" localSheetId="4">'[9]AR-FIT'!#REF!</definedName>
    <definedName name="ACCT411" localSheetId="3">'[9]AR-FIT'!#REF!</definedName>
    <definedName name="ACCT411" localSheetId="2">'[9]AR-FIT'!#REF!</definedName>
    <definedName name="ACCT411" localSheetId="0">'[9]AR-FIT'!#REF!</definedName>
    <definedName name="ACCT411">'[9]AR-FIT'!#REF!</definedName>
    <definedName name="ACCTPAY00" localSheetId="5">#REF!</definedName>
    <definedName name="ACCTPAY00" localSheetId="4">#REF!</definedName>
    <definedName name="ACCTPAY00" localSheetId="3">#REF!</definedName>
    <definedName name="ACCTPAY00" localSheetId="2">#REF!</definedName>
    <definedName name="ACCTPAY00" localSheetId="0">#REF!</definedName>
    <definedName name="ACCTPAY00">#REF!</definedName>
    <definedName name="ACCTPAY98" localSheetId="5">#REF!</definedName>
    <definedName name="ACCTPAY98" localSheetId="4">#REF!</definedName>
    <definedName name="ACCTPAY98" localSheetId="3">#REF!</definedName>
    <definedName name="ACCTPAY98" localSheetId="2">#REF!</definedName>
    <definedName name="ACCTPAY98" localSheetId="0">#REF!</definedName>
    <definedName name="ACCTPAY98">#REF!</definedName>
    <definedName name="ACCTPAY99" localSheetId="5">#REF!</definedName>
    <definedName name="ACCTPAY99" localSheetId="4">#REF!</definedName>
    <definedName name="ACCTPAY99" localSheetId="3">#REF!</definedName>
    <definedName name="ACCTPAY99" localSheetId="2">#REF!</definedName>
    <definedName name="ACCTPAY99" localSheetId="0">#REF!</definedName>
    <definedName name="ACCTPAY99">#REF!</definedName>
    <definedName name="ACTUALS" localSheetId="5">#REF!</definedName>
    <definedName name="ACTUALS" localSheetId="4">#REF!</definedName>
    <definedName name="ACTUALS" localSheetId="3">#REF!</definedName>
    <definedName name="ACTUALS" localSheetId="2">#REF!</definedName>
    <definedName name="ACTUALS" localSheetId="0">#REF!</definedName>
    <definedName name="ACTUALS">#REF!</definedName>
    <definedName name="ACwvu.DATABASE." localSheetId="5" hidden="1">[11]DATABASE!#REF!</definedName>
    <definedName name="ACwvu.DATABASE." localSheetId="4" hidden="1">[11]DATABASE!#REF!</definedName>
    <definedName name="ACwvu.DATABASE." localSheetId="3" hidden="1">[11]DATABASE!#REF!</definedName>
    <definedName name="ACwvu.DATABASE." localSheetId="2" hidden="1">[11]DATABASE!#REF!</definedName>
    <definedName name="ACwvu.DATABASE." localSheetId="0" hidden="1">[11]DATABASE!#REF!</definedName>
    <definedName name="ACwvu.DATABASE." hidden="1">[11]DATABASE!#REF!</definedName>
    <definedName name="ACwvu.OP." localSheetId="5" hidden="1">#REF!</definedName>
    <definedName name="ACwvu.OP." localSheetId="4" hidden="1">#REF!</definedName>
    <definedName name="ACwvu.OP." localSheetId="3" hidden="1">#REF!</definedName>
    <definedName name="ACwvu.OP." localSheetId="2" hidden="1">#REF!</definedName>
    <definedName name="ACwvu.OP." localSheetId="0" hidden="1">#REF!</definedName>
    <definedName name="ACwvu.OP." hidden="1">#REF!</definedName>
    <definedName name="ad" localSheetId="5">#REF!</definedName>
    <definedName name="ad" localSheetId="4">#REF!</definedName>
    <definedName name="ad" localSheetId="3">#REF!</definedName>
    <definedName name="ad" localSheetId="2">#REF!</definedName>
    <definedName name="ad" localSheetId="0">#REF!</definedName>
    <definedName name="ad">#REF!</definedName>
    <definedName name="adadf" localSheetId="5">#REF!</definedName>
    <definedName name="adadf" localSheetId="4">#REF!</definedName>
    <definedName name="adadf" localSheetId="3">#REF!</definedName>
    <definedName name="adadf" localSheetId="2">#REF!</definedName>
    <definedName name="adadf" localSheetId="0">#REF!</definedName>
    <definedName name="adadf">#REF!</definedName>
    <definedName name="adf">'[12]METERS_&amp;_TRANSFORMERS'!$AB$324:$AH$354</definedName>
    <definedName name="adsfadf" localSheetId="5">#REF!</definedName>
    <definedName name="adsfadf" localSheetId="4">#REF!</definedName>
    <definedName name="adsfadf" localSheetId="3">#REF!</definedName>
    <definedName name="adsfadf" localSheetId="2">#REF!</definedName>
    <definedName name="adsfadf" localSheetId="0">#REF!</definedName>
    <definedName name="adsfadf">#REF!</definedName>
    <definedName name="AFUDC" localSheetId="5">#REF!</definedName>
    <definedName name="AFUDC" localSheetId="4">#REF!</definedName>
    <definedName name="AFUDC" localSheetId="3">#REF!</definedName>
    <definedName name="AFUDC" localSheetId="2">#REF!</definedName>
    <definedName name="AFUDC" localSheetId="0">#REF!</definedName>
    <definedName name="AFUDC">#REF!</definedName>
    <definedName name="AGADJ" localSheetId="5">#REF!</definedName>
    <definedName name="AGADJ" localSheetId="4">#REF!</definedName>
    <definedName name="AGADJ" localSheetId="3">#REF!</definedName>
    <definedName name="AGADJ" localSheetId="2">#REF!</definedName>
    <definedName name="AGADJ" localSheetId="0">#REF!</definedName>
    <definedName name="AGADJ">#REF!</definedName>
    <definedName name="alloc" localSheetId="5">#REF!</definedName>
    <definedName name="alloc" localSheetId="4">#REF!</definedName>
    <definedName name="alloc" localSheetId="3">#REF!</definedName>
    <definedName name="alloc" localSheetId="2">#REF!</definedName>
    <definedName name="alloc" localSheetId="0">#REF!</definedName>
    <definedName name="alloc">#REF!</definedName>
    <definedName name="alloc2" localSheetId="5">#REF!</definedName>
    <definedName name="alloc2" localSheetId="4">#REF!</definedName>
    <definedName name="alloc2" localSheetId="3">#REF!</definedName>
    <definedName name="alloc2" localSheetId="2">#REF!</definedName>
    <definedName name="alloc2" localSheetId="0">#REF!</definedName>
    <definedName name="alloc2">#REF!</definedName>
    <definedName name="allocIndv">[13]allocIndv!$D$12:$U$22</definedName>
    <definedName name="amttable">[14]JAN!$H$46:$O$59</definedName>
    <definedName name="ANALYSIS_OF_BREAKDOWN_OF_OS_SALE_BYACCOUNTS" localSheetId="5">#REF!</definedName>
    <definedName name="ANALYSIS_OF_BREAKDOWN_OF_OS_SALE_BYACCOUNTS" localSheetId="4">#REF!</definedName>
    <definedName name="ANALYSIS_OF_BREAKDOWN_OF_OS_SALE_BYACCOUNTS" localSheetId="3">#REF!</definedName>
    <definedName name="ANALYSIS_OF_BREAKDOWN_OF_OS_SALE_BYACCOUNTS" localSheetId="2">#REF!</definedName>
    <definedName name="ANALYSIS_OF_BREAKDOWN_OF_OS_SALE_BYACCOUNTS" localSheetId="0">#REF!</definedName>
    <definedName name="ANALYSIS_OF_BREAKDOWN_OF_OS_SALE_BYACCOUNTS">#REF!</definedName>
    <definedName name="ANNUAL" localSheetId="5">[2]ISFPLSUB!#REF!</definedName>
    <definedName name="ANNUAL" localSheetId="4">[2]ISFPLSUB!#REF!</definedName>
    <definedName name="ANNUAL" localSheetId="3">[2]ISFPLSUB!#REF!</definedName>
    <definedName name="ANNUAL" localSheetId="2">[2]ISFPLSUB!#REF!</definedName>
    <definedName name="ANNUAL" localSheetId="0">[2]ISFPLSUB!#REF!</definedName>
    <definedName name="ANNUAL">[2]ISFPLSUB!#REF!</definedName>
    <definedName name="ANUP" localSheetId="5">'[15]data entry'!#REF!</definedName>
    <definedName name="ANUP" localSheetId="4">'[15]data entry'!#REF!</definedName>
    <definedName name="ANUP" localSheetId="3">'[15]data entry'!#REF!</definedName>
    <definedName name="ANUP" localSheetId="2">'[15]data entry'!#REF!</definedName>
    <definedName name="ANUP" localSheetId="0">'[15]data entry'!#REF!</definedName>
    <definedName name="ANUP">'[15]data entry'!#REF!</definedName>
    <definedName name="AP00" localSheetId="5">#REF!</definedName>
    <definedName name="AP00" localSheetId="4">#REF!</definedName>
    <definedName name="AP00" localSheetId="3">#REF!</definedName>
    <definedName name="AP00" localSheetId="2">#REF!</definedName>
    <definedName name="AP00" localSheetId="0">#REF!</definedName>
    <definedName name="AP00">#REF!</definedName>
    <definedName name="aprilAMT">[0]!amttable</definedName>
    <definedName name="aprilDT">[0]!dttable</definedName>
    <definedName name="ARG.Fixed.Charge.Rate" localSheetId="5">#REF!</definedName>
    <definedName name="ARG.Fixed.Charge.Rate" localSheetId="4">#REF!</definedName>
    <definedName name="ARG.Fixed.Charge.Rate" localSheetId="3">#REF!</definedName>
    <definedName name="ARG.Fixed.Charge.Rate" localSheetId="2">#REF!</definedName>
    <definedName name="ARG.Fixed.Charge.Rate" localSheetId="0">#REF!</definedName>
    <definedName name="ARG.Fixed.Charge.Rate">#REF!</definedName>
    <definedName name="ARPSCINT" localSheetId="5">'[6]data entry'!#REF!</definedName>
    <definedName name="ARPSCINT" localSheetId="4">'[6]data entry'!#REF!</definedName>
    <definedName name="ARPSCINT" localSheetId="3">'[6]data entry'!#REF!</definedName>
    <definedName name="ARPSCINT" localSheetId="2">'[6]data entry'!#REF!</definedName>
    <definedName name="ARPSCINT" localSheetId="0">'[6]data entry'!#REF!</definedName>
    <definedName name="ARPSCINT">'[6]data entry'!#REF!</definedName>
    <definedName name="ARPSCINT98" localSheetId="5">'[6]data entry'!#REF!</definedName>
    <definedName name="ARPSCINT98" localSheetId="4">'[6]data entry'!#REF!</definedName>
    <definedName name="ARPSCINT98" localSheetId="3">'[6]data entry'!#REF!</definedName>
    <definedName name="ARPSCINT98" localSheetId="2">'[6]data entry'!#REF!</definedName>
    <definedName name="ARPSCINT98" localSheetId="0">'[6]data entry'!#REF!</definedName>
    <definedName name="ARPSCINT98">'[6]data entry'!#REF!</definedName>
    <definedName name="AS2DocOpenMode" hidden="1">"AS2DocumentEdit"</definedName>
    <definedName name="At_June_30__1995" localSheetId="5">'[16]Customer O&amp;M'!#REF!</definedName>
    <definedName name="At_June_30__1995" localSheetId="4">'[16]Customer O&amp;M'!#REF!</definedName>
    <definedName name="At_June_30__1995" localSheetId="3">'[16]Customer O&amp;M'!#REF!</definedName>
    <definedName name="At_June_30__1995" localSheetId="2">'[16]Customer O&amp;M'!#REF!</definedName>
    <definedName name="At_June_30__1995" localSheetId="0">'[16]Customer O&amp;M'!#REF!</definedName>
    <definedName name="At_June_30__1995">'[16]Customer O&amp;M'!#REF!</definedName>
    <definedName name="atpr" hidden="1">{"EXCELHLP.HLP!1802";5;10;5;10;13;13;13;8;5;5;10;14;13;13;13;13;5;10;14;13;5;10;1;2;24}</definedName>
    <definedName name="AUGAMT">[0]!amttable</definedName>
    <definedName name="AUGDT">[0]!dttable</definedName>
    <definedName name="AUGUSTAMT">#N/A</definedName>
    <definedName name="AUGUSTDT">#N/A</definedName>
    <definedName name="B" localSheetId="5">#REF!</definedName>
    <definedName name="B" localSheetId="4">#REF!</definedName>
    <definedName name="B" localSheetId="3">#REF!</definedName>
    <definedName name="B" localSheetId="2">#REF!</definedName>
    <definedName name="B" localSheetId="0">#REF!</definedName>
    <definedName name="B">#REF!</definedName>
    <definedName name="below">OFFSET(!A1,1,0)</definedName>
    <definedName name="Bk_Tax_OH_Columns" localSheetId="5">#REF!</definedName>
    <definedName name="Bk_Tax_OH_Columns" localSheetId="4">#REF!</definedName>
    <definedName name="Bk_Tax_OH_Columns" localSheetId="3">#REF!</definedName>
    <definedName name="Bk_Tax_OH_Columns" localSheetId="2">#REF!</definedName>
    <definedName name="Bk_Tax_OH_Columns" localSheetId="0">#REF!</definedName>
    <definedName name="Bk_Tax_OH_Columns">#REF!</definedName>
    <definedName name="Bk_Tax_OH_Report" localSheetId="5">#REF!</definedName>
    <definedName name="Bk_Tax_OH_Report" localSheetId="4">#REF!</definedName>
    <definedName name="Bk_Tax_OH_Report" localSheetId="3">#REF!</definedName>
    <definedName name="Bk_Tax_OH_Report" localSheetId="2">#REF!</definedName>
    <definedName name="Bk_Tax_OH_Report" localSheetId="0">#REF!</definedName>
    <definedName name="Bk_Tax_OH_Report">#REF!</definedName>
    <definedName name="Bk_Tax_OH_Rows" localSheetId="5">#REF!</definedName>
    <definedName name="Bk_Tax_OH_Rows" localSheetId="4">#REF!</definedName>
    <definedName name="Bk_Tax_OH_Rows" localSheetId="3">#REF!</definedName>
    <definedName name="Bk_Tax_OH_Rows" localSheetId="2">#REF!</definedName>
    <definedName name="Bk_Tax_OH_Rows" localSheetId="0">#REF!</definedName>
    <definedName name="Bk_Tax_OH_Rows">#REF!</definedName>
    <definedName name="BLPH2" localSheetId="5" hidden="1">'[17]Commercial Paper'!#REF!</definedName>
    <definedName name="BLPH2" localSheetId="4" hidden="1">'[17]Commercial Paper'!#REF!</definedName>
    <definedName name="BLPH2" localSheetId="3" hidden="1">'[17]Commercial Paper'!#REF!</definedName>
    <definedName name="BLPH2" localSheetId="2" hidden="1">'[17]Commercial Paper'!#REF!</definedName>
    <definedName name="BLPH2" localSheetId="0" hidden="1">'[17]Commercial Paper'!#REF!</definedName>
    <definedName name="BLPH2" hidden="1">'[17]Commercial Paper'!#REF!</definedName>
    <definedName name="BLPH3" localSheetId="5" hidden="1">'[17]Commercial Paper'!#REF!</definedName>
    <definedName name="BLPH3" localSheetId="4" hidden="1">'[17]Commercial Paper'!#REF!</definedName>
    <definedName name="BLPH3" localSheetId="3" hidden="1">'[17]Commercial Paper'!#REF!</definedName>
    <definedName name="BLPH3" localSheetId="2" hidden="1">'[17]Commercial Paper'!#REF!</definedName>
    <definedName name="BLPH3" localSheetId="0" hidden="1">'[17]Commercial Paper'!#REF!</definedName>
    <definedName name="BLPH3" hidden="1">'[17]Commercial Paper'!#REF!</definedName>
    <definedName name="BLPH4" localSheetId="5" hidden="1">'[17]Commercial Paper'!#REF!</definedName>
    <definedName name="BLPH4" localSheetId="4" hidden="1">'[17]Commercial Paper'!#REF!</definedName>
    <definedName name="BLPH4" localSheetId="3" hidden="1">'[17]Commercial Paper'!#REF!</definedName>
    <definedName name="BLPH4" localSheetId="2" hidden="1">'[17]Commercial Paper'!#REF!</definedName>
    <definedName name="BLPH4" localSheetId="0" hidden="1">'[17]Commercial Paper'!#REF!</definedName>
    <definedName name="BLPH4" hidden="1">'[17]Commercial Paper'!#REF!</definedName>
    <definedName name="BLPH5" localSheetId="5" hidden="1">'[17]Commercial Paper'!#REF!</definedName>
    <definedName name="BLPH5" localSheetId="4" hidden="1">'[17]Commercial Paper'!#REF!</definedName>
    <definedName name="BLPH5" localSheetId="3" hidden="1">'[17]Commercial Paper'!#REF!</definedName>
    <definedName name="BLPH5" localSheetId="2" hidden="1">'[17]Commercial Paper'!#REF!</definedName>
    <definedName name="BLPH5" localSheetId="0" hidden="1">'[17]Commercial Paper'!#REF!</definedName>
    <definedName name="BLPH5" hidden="1">'[17]Commercial Paper'!#REF!</definedName>
    <definedName name="BLPH6" localSheetId="5" hidden="1">'[17]Commercial Paper'!#REF!</definedName>
    <definedName name="BLPH6" localSheetId="4" hidden="1">'[17]Commercial Paper'!#REF!</definedName>
    <definedName name="BLPH6" localSheetId="3" hidden="1">'[17]Commercial Paper'!#REF!</definedName>
    <definedName name="BLPH6" localSheetId="2" hidden="1">'[17]Commercial Paper'!#REF!</definedName>
    <definedName name="BLPH6" localSheetId="0" hidden="1">'[17]Commercial Paper'!#REF!</definedName>
    <definedName name="BLPH6" hidden="1">'[17]Commercial Paper'!#REF!</definedName>
    <definedName name="BONNIE">#N/A</definedName>
    <definedName name="Book_Depr_Rate_10" localSheetId="5">#REF!</definedName>
    <definedName name="Book_Depr_Rate_10" localSheetId="4">#REF!</definedName>
    <definedName name="Book_Depr_Rate_10" localSheetId="3">#REF!</definedName>
    <definedName name="Book_Depr_Rate_10" localSheetId="2">#REF!</definedName>
    <definedName name="Book_Depr_Rate_10" localSheetId="0">#REF!</definedName>
    <definedName name="Book_Depr_Rate_10">#REF!</definedName>
    <definedName name="Book_Depr_Rate_10_WGS" localSheetId="5">#REF!</definedName>
    <definedName name="Book_Depr_Rate_10_WGS" localSheetId="4">#REF!</definedName>
    <definedName name="Book_Depr_Rate_10_WGS" localSheetId="3">#REF!</definedName>
    <definedName name="Book_Depr_Rate_10_WGS" localSheetId="2">#REF!</definedName>
    <definedName name="Book_Depr_Rate_10_WGS" localSheetId="0">#REF!</definedName>
    <definedName name="Book_Depr_Rate_10_WGS">#REF!</definedName>
    <definedName name="Book_Depr_Rate_15E" localSheetId="5">#REF!</definedName>
    <definedName name="Book_Depr_Rate_15E" localSheetId="4">#REF!</definedName>
    <definedName name="Book_Depr_Rate_15E" localSheetId="3">#REF!</definedName>
    <definedName name="Book_Depr_Rate_15E" localSheetId="2">#REF!</definedName>
    <definedName name="Book_Depr_Rate_15E" localSheetId="0">#REF!</definedName>
    <definedName name="Book_Depr_Rate_15E">#REF!</definedName>
    <definedName name="Book_Depr_Rate_15G" localSheetId="5">#REF!</definedName>
    <definedName name="Book_Depr_Rate_15G" localSheetId="4">#REF!</definedName>
    <definedName name="Book_Depr_Rate_15G" localSheetId="3">#REF!</definedName>
    <definedName name="Book_Depr_Rate_15G" localSheetId="2">#REF!</definedName>
    <definedName name="Book_Depr_Rate_15G" localSheetId="0">#REF!</definedName>
    <definedName name="Book_Depr_Rate_15G">#REF!</definedName>
    <definedName name="Book_Depr_Rate_15S" localSheetId="5">#REF!</definedName>
    <definedName name="Book_Depr_Rate_15S" localSheetId="4">#REF!</definedName>
    <definedName name="Book_Depr_Rate_15S" localSheetId="3">#REF!</definedName>
    <definedName name="Book_Depr_Rate_15S" localSheetId="2">#REF!</definedName>
    <definedName name="Book_Depr_Rate_15S" localSheetId="0">#REF!</definedName>
    <definedName name="Book_Depr_Rate_15S">#REF!</definedName>
    <definedName name="Book_Depr_Rate_5" localSheetId="5">#REF!</definedName>
    <definedName name="Book_Depr_Rate_5" localSheetId="4">#REF!</definedName>
    <definedName name="Book_Depr_Rate_5" localSheetId="3">#REF!</definedName>
    <definedName name="Book_Depr_Rate_5" localSheetId="2">#REF!</definedName>
    <definedName name="Book_Depr_Rate_5" localSheetId="0">#REF!</definedName>
    <definedName name="Book_Depr_Rate_5">#REF!</definedName>
    <definedName name="Book_Depr_Rate_5_WGS" localSheetId="5">#REF!</definedName>
    <definedName name="Book_Depr_Rate_5_WGS" localSheetId="4">#REF!</definedName>
    <definedName name="Book_Depr_Rate_5_WGS" localSheetId="3">#REF!</definedName>
    <definedName name="Book_Depr_Rate_5_WGS" localSheetId="2">#REF!</definedName>
    <definedName name="Book_Depr_Rate_5_WGS" localSheetId="0">#REF!</definedName>
    <definedName name="Book_Depr_Rate_5_WGS">#REF!</definedName>
    <definedName name="Book_Depr_Rate_5NU" localSheetId="5">#REF!</definedName>
    <definedName name="Book_Depr_Rate_5NU" localSheetId="4">#REF!</definedName>
    <definedName name="Book_Depr_Rate_5NU" localSheetId="3">#REF!</definedName>
    <definedName name="Book_Depr_Rate_5NU" localSheetId="2">#REF!</definedName>
    <definedName name="Book_Depr_Rate_5NU" localSheetId="0">#REF!</definedName>
    <definedName name="Book_Depr_Rate_5NU">#REF!</definedName>
    <definedName name="BSDATE" localSheetId="5">'[16]Customer O&amp;M'!#REF!</definedName>
    <definedName name="BSDATE" localSheetId="4">'[16]Customer O&amp;M'!#REF!</definedName>
    <definedName name="BSDATE" localSheetId="3">'[16]Customer O&amp;M'!#REF!</definedName>
    <definedName name="BSDATE" localSheetId="2">'[16]Customer O&amp;M'!#REF!</definedName>
    <definedName name="BSDATE" localSheetId="0">'[16]Customer O&amp;M'!#REF!</definedName>
    <definedName name="BSDATE">'[16]Customer O&amp;M'!#REF!</definedName>
    <definedName name="Bud_1" localSheetId="5">#REF!</definedName>
    <definedName name="Bud_1" localSheetId="4">#REF!</definedName>
    <definedName name="Bud_1" localSheetId="3">#REF!</definedName>
    <definedName name="Bud_1" localSheetId="2">#REF!</definedName>
    <definedName name="Bud_1" localSheetId="0">#REF!</definedName>
    <definedName name="Bud_1">#REF!</definedName>
    <definedName name="budemp">[0]!budemp</definedName>
    <definedName name="C_MIR12">"Group 9"</definedName>
    <definedName name="C_MIR13">"Group 12"</definedName>
    <definedName name="C_MIR14">"Group 4"</definedName>
    <definedName name="C_MIR15">"Group 15"</definedName>
    <definedName name="C_MIR16">"Group 19"</definedName>
    <definedName name="C_MIR17">"Group 10"</definedName>
    <definedName name="C_MIR18">"Group 18"</definedName>
    <definedName name="C_MIR19">"Group 13"</definedName>
    <definedName name="C_MIR43">"Group 11"</definedName>
    <definedName name="cadfed" localSheetId="5">'[18]summary 98_1'!#REF!</definedName>
    <definedName name="cadfed" localSheetId="4">'[18]summary 98_1'!#REF!</definedName>
    <definedName name="cadfed" localSheetId="3">'[18]summary 98_1'!#REF!</definedName>
    <definedName name="cadfed" localSheetId="2">'[18]summary 98_1'!#REF!</definedName>
    <definedName name="cadfed" localSheetId="0">'[18]summary 98_1'!#REF!</definedName>
    <definedName name="cadfed">'[18]summary 98_1'!#REF!</definedName>
    <definedName name="cccccc" hidden="1">{"EXCELHLP.HLP!1802";5;10;5;10;13;13;13;8;5;5;10;14;13;13;13;13;5;10;14;13;5;10;1;2;24}</definedName>
    <definedName name="CCOCCE" localSheetId="5">'[6]data entry'!#REF!</definedName>
    <definedName name="CCOCCE" localSheetId="4">'[6]data entry'!#REF!</definedName>
    <definedName name="CCOCCE" localSheetId="3">'[6]data entry'!#REF!</definedName>
    <definedName name="CCOCCE" localSheetId="2">'[6]data entry'!#REF!</definedName>
    <definedName name="CCOCCE" localSheetId="0">'[6]data entry'!#REF!</definedName>
    <definedName name="CCOCCE">'[6]data entry'!#REF!</definedName>
    <definedName name="CCOCCEIS" localSheetId="5">'[6]data entry'!#REF!</definedName>
    <definedName name="CCOCCEIS" localSheetId="4">'[6]data entry'!#REF!</definedName>
    <definedName name="CCOCCEIS" localSheetId="3">'[6]data entry'!#REF!</definedName>
    <definedName name="CCOCCEIS" localSheetId="2">'[6]data entry'!#REF!</definedName>
    <definedName name="CCOCCEIS" localSheetId="0">'[6]data entry'!#REF!</definedName>
    <definedName name="CCOCCEIS">'[6]data entry'!#REF!</definedName>
    <definedName name="CCOCCENU" localSheetId="5">'[6]data entry'!#REF!</definedName>
    <definedName name="CCOCCENU" localSheetId="4">'[6]data entry'!#REF!</definedName>
    <definedName name="CCOCCENU" localSheetId="3">'[6]data entry'!#REF!</definedName>
    <definedName name="CCOCCENU" localSheetId="2">'[6]data entry'!#REF!</definedName>
    <definedName name="CCOCCENU" localSheetId="0">'[6]data entry'!#REF!</definedName>
    <definedName name="CCOCCENU">'[6]data entry'!#REF!</definedName>
    <definedName name="CCOCCEOI" localSheetId="5">'[6]data entry'!#REF!</definedName>
    <definedName name="CCOCCEOI" localSheetId="4">'[6]data entry'!#REF!</definedName>
    <definedName name="CCOCCEOI" localSheetId="3">'[6]data entry'!#REF!</definedName>
    <definedName name="CCOCCEOI" localSheetId="2">'[6]data entry'!#REF!</definedName>
    <definedName name="CCOCCEOI" localSheetId="0">'[6]data entry'!#REF!</definedName>
    <definedName name="CCOCCEOI">'[6]data entry'!#REF!</definedName>
    <definedName name="CCOCCESE" localSheetId="5">'[6]data entry'!#REF!</definedName>
    <definedName name="CCOCCESE" localSheetId="4">'[6]data entry'!#REF!</definedName>
    <definedName name="CCOCCESE" localSheetId="3">'[6]data entry'!#REF!</definedName>
    <definedName name="CCOCCESE" localSheetId="2">'[6]data entry'!#REF!</definedName>
    <definedName name="CCOCCESE" localSheetId="0">'[6]data entry'!#REF!</definedName>
    <definedName name="CCOCCESE">'[6]data entry'!#REF!</definedName>
    <definedName name="CCOCLD_" localSheetId="5">'[6]data entry'!#REF!</definedName>
    <definedName name="CCOCLD_" localSheetId="4">'[6]data entry'!#REF!</definedName>
    <definedName name="CCOCLD_" localSheetId="3">'[6]data entry'!#REF!</definedName>
    <definedName name="CCOCLD_" localSheetId="2">'[6]data entry'!#REF!</definedName>
    <definedName name="CCOCLD_" localSheetId="0">'[6]data entry'!#REF!</definedName>
    <definedName name="CCOCLD_">'[6]data entry'!#REF!</definedName>
    <definedName name="CCOCLDADJ" localSheetId="5">'[6]data entry'!#REF!</definedName>
    <definedName name="CCOCLDADJ" localSheetId="4">'[6]data entry'!#REF!</definedName>
    <definedName name="CCOCLDADJ" localSheetId="3">'[6]data entry'!#REF!</definedName>
    <definedName name="CCOCLDADJ" localSheetId="2">'[6]data entry'!#REF!</definedName>
    <definedName name="CCOCLDADJ" localSheetId="0">'[6]data entry'!#REF!</definedName>
    <definedName name="CCOCLDADJ">'[6]data entry'!#REF!</definedName>
    <definedName name="CCOCLDNR" localSheetId="5">'[6]data entry'!#REF!</definedName>
    <definedName name="CCOCLDNR" localSheetId="4">'[6]data entry'!#REF!</definedName>
    <definedName name="CCOCLDNR" localSheetId="3">'[6]data entry'!#REF!</definedName>
    <definedName name="CCOCLDNR" localSheetId="2">'[6]data entry'!#REF!</definedName>
    <definedName name="CCOCLDNR" localSheetId="0">'[6]data entry'!#REF!</definedName>
    <definedName name="CCOCLDNR">'[6]data entry'!#REF!</definedName>
    <definedName name="CCOCMT" localSheetId="5">'[6]data entry'!#REF!</definedName>
    <definedName name="CCOCMT" localSheetId="4">'[6]data entry'!#REF!</definedName>
    <definedName name="CCOCMT" localSheetId="3">'[6]data entry'!#REF!</definedName>
    <definedName name="CCOCMT" localSheetId="2">'[6]data entry'!#REF!</definedName>
    <definedName name="CCOCMT" localSheetId="0">'[6]data entry'!#REF!</definedName>
    <definedName name="CCOCMT">'[6]data entry'!#REF!</definedName>
    <definedName name="CCOCPS" localSheetId="5">'[6]data entry'!#REF!</definedName>
    <definedName name="CCOCPS" localSheetId="4">'[6]data entry'!#REF!</definedName>
    <definedName name="CCOCPS" localSheetId="3">'[6]data entry'!#REF!</definedName>
    <definedName name="CCOCPS" localSheetId="2">'[6]data entry'!#REF!</definedName>
    <definedName name="CCOCPS" localSheetId="0">'[6]data entry'!#REF!</definedName>
    <definedName name="CCOCPS">'[6]data entry'!#REF!</definedName>
    <definedName name="CCOCPS_" localSheetId="5">'[6]data entry'!#REF!</definedName>
    <definedName name="CCOCPS_" localSheetId="4">'[6]data entry'!#REF!</definedName>
    <definedName name="CCOCPS_" localSheetId="3">'[6]data entry'!#REF!</definedName>
    <definedName name="CCOCPS_" localSheetId="2">'[6]data entry'!#REF!</definedName>
    <definedName name="CCOCPS_" localSheetId="0">'[6]data entry'!#REF!</definedName>
    <definedName name="CCOCPS_">'[6]data entry'!#REF!</definedName>
    <definedName name="CCOCSD" localSheetId="5">'[6]data entry'!#REF!</definedName>
    <definedName name="CCOCSD" localSheetId="4">'[6]data entry'!#REF!</definedName>
    <definedName name="CCOCSD" localSheetId="3">'[6]data entry'!#REF!</definedName>
    <definedName name="CCOCSD" localSheetId="2">'[6]data entry'!#REF!</definedName>
    <definedName name="CCOCSD" localSheetId="0">'[6]data entry'!#REF!</definedName>
    <definedName name="CCOCSD">'[6]data entry'!#REF!</definedName>
    <definedName name="CCOCSD_" localSheetId="5">'[6]data entry'!#REF!</definedName>
    <definedName name="CCOCSD_" localSheetId="4">'[6]data entry'!#REF!</definedName>
    <definedName name="CCOCSD_" localSheetId="3">'[6]data entry'!#REF!</definedName>
    <definedName name="CCOCSD_" localSheetId="2">'[6]data entry'!#REF!</definedName>
    <definedName name="CCOCSD_" localSheetId="0">'[6]data entry'!#REF!</definedName>
    <definedName name="CCOCSD_">'[6]data entry'!#REF!</definedName>
    <definedName name="CDEPCUST" localSheetId="5">'[6]data entry'!#REF!</definedName>
    <definedName name="CDEPCUST" localSheetId="4">'[6]data entry'!#REF!</definedName>
    <definedName name="CDEPCUST" localSheetId="3">'[6]data entry'!#REF!</definedName>
    <definedName name="CDEPCUST" localSheetId="2">'[6]data entry'!#REF!</definedName>
    <definedName name="CDEPCUST" localSheetId="0">'[6]data entry'!#REF!</definedName>
    <definedName name="CDEPCUST">'[6]data entry'!#REF!</definedName>
    <definedName name="CDEPLEAS" localSheetId="5">'[6]data entry'!#REF!</definedName>
    <definedName name="CDEPLEAS" localSheetId="4">'[6]data entry'!#REF!</definedName>
    <definedName name="CDEPLEAS" localSheetId="3">'[6]data entry'!#REF!</definedName>
    <definedName name="CDEPLEAS" localSheetId="2">'[6]data entry'!#REF!</definedName>
    <definedName name="CDEPLEAS" localSheetId="0">'[6]data entry'!#REF!</definedName>
    <definedName name="CDEPLEAS">'[6]data entry'!#REF!</definedName>
    <definedName name="cell.above">!A65536</definedName>
    <definedName name="cell.below">!A2</definedName>
    <definedName name="cell.left">!IV1</definedName>
    <definedName name="cell.right">!B1</definedName>
    <definedName name="CFU" localSheetId="5">#REF!</definedName>
    <definedName name="CFU" localSheetId="4">#REF!</definedName>
    <definedName name="CFU" localSheetId="3">#REF!</definedName>
    <definedName name="CFU" localSheetId="2">#REF!</definedName>
    <definedName name="CFU" localSheetId="0">#REF!</definedName>
    <definedName name="CFU">#REF!</definedName>
    <definedName name="chy" localSheetId="5">#REF!</definedName>
    <definedName name="chy" localSheetId="4">#REF!</definedName>
    <definedName name="chy" localSheetId="3">#REF!</definedName>
    <definedName name="chy" localSheetId="2">#REF!</definedName>
    <definedName name="chy" localSheetId="0">#REF!</definedName>
    <definedName name="chy">#REF!</definedName>
    <definedName name="CHY_ACCUM_RES_REPORT" localSheetId="5">#REF!</definedName>
    <definedName name="CHY_ACCUM_RES_REPORT" localSheetId="4">#REF!</definedName>
    <definedName name="CHY_ACCUM_RES_REPORT" localSheetId="3">#REF!</definedName>
    <definedName name="CHY_ACCUM_RES_REPORT" localSheetId="2">#REF!</definedName>
    <definedName name="CHY_ACCUM_RES_REPORT" localSheetId="0">#REF!</definedName>
    <definedName name="CHY_ACCUM_RES_REPORT">#REF!</definedName>
    <definedName name="CHY_CUST_ADV_COLUMNS" localSheetId="5">#REF!</definedName>
    <definedName name="CHY_CUST_ADV_COLUMNS" localSheetId="4">#REF!</definedName>
    <definedName name="CHY_CUST_ADV_COLUMNS" localSheetId="3">#REF!</definedName>
    <definedName name="CHY_CUST_ADV_COLUMNS" localSheetId="2">#REF!</definedName>
    <definedName name="CHY_CUST_ADV_COLUMNS" localSheetId="0">#REF!</definedName>
    <definedName name="CHY_CUST_ADV_COLUMNS">#REF!</definedName>
    <definedName name="CHY_CUST_ADV_REPORT" localSheetId="5">#REF!</definedName>
    <definedName name="CHY_CUST_ADV_REPORT" localSheetId="4">#REF!</definedName>
    <definedName name="CHY_CUST_ADV_REPORT" localSheetId="3">#REF!</definedName>
    <definedName name="CHY_CUST_ADV_REPORT" localSheetId="2">#REF!</definedName>
    <definedName name="CHY_CUST_ADV_REPORT" localSheetId="0">#REF!</definedName>
    <definedName name="CHY_CUST_ADV_REPORT">#REF!</definedName>
    <definedName name="CHY_CUST_ADV_ROWS" localSheetId="5">#REF!</definedName>
    <definedName name="CHY_CUST_ADV_ROWS" localSheetId="4">#REF!</definedName>
    <definedName name="CHY_CUST_ADV_ROWS" localSheetId="3">#REF!</definedName>
    <definedName name="CHY_CUST_ADV_ROWS" localSheetId="2">#REF!</definedName>
    <definedName name="CHY_CUST_ADV_ROWS" localSheetId="0">#REF!</definedName>
    <definedName name="CHY_CUST_ADV_ROWS">#REF!</definedName>
    <definedName name="CHY_DCAS_ACRS" localSheetId="5">#REF!</definedName>
    <definedName name="CHY_DCAS_ACRS" localSheetId="4">#REF!</definedName>
    <definedName name="CHY_DCAS_ACRS" localSheetId="3">#REF!</definedName>
    <definedName name="CHY_DCAS_ACRS" localSheetId="2">#REF!</definedName>
    <definedName name="CHY_DCAS_ACRS" localSheetId="0">#REF!</definedName>
    <definedName name="CHY_DCAS_ACRS">#REF!</definedName>
    <definedName name="CHY_DCAS_ADR" localSheetId="5">#REF!</definedName>
    <definedName name="CHY_DCAS_ADR" localSheetId="4">#REF!</definedName>
    <definedName name="CHY_DCAS_ADR" localSheetId="3">#REF!</definedName>
    <definedName name="CHY_DCAS_ADR" localSheetId="2">#REF!</definedName>
    <definedName name="CHY_DCAS_ADR" localSheetId="0">#REF!</definedName>
    <definedName name="CHY_DCAS_ADR">#REF!</definedName>
    <definedName name="CHY_DCAS_COLUMNS" localSheetId="5">#REF!</definedName>
    <definedName name="CHY_DCAS_COLUMNS" localSheetId="4">#REF!</definedName>
    <definedName name="CHY_DCAS_COLUMNS" localSheetId="3">#REF!</definedName>
    <definedName name="CHY_DCAS_COLUMNS" localSheetId="2">#REF!</definedName>
    <definedName name="CHY_DCAS_COLUMNS" localSheetId="0">#REF!</definedName>
    <definedName name="CHY_DCAS_COLUMNS">#REF!</definedName>
    <definedName name="CHY_DCAS_DDB" localSheetId="5">#REF!</definedName>
    <definedName name="CHY_DCAS_DDB" localSheetId="4">#REF!</definedName>
    <definedName name="CHY_DCAS_DDB" localSheetId="3">#REF!</definedName>
    <definedName name="CHY_DCAS_DDB" localSheetId="2">#REF!</definedName>
    <definedName name="CHY_DCAS_DDB" localSheetId="0">#REF!</definedName>
    <definedName name="CHY_DCAS_DDB">#REF!</definedName>
    <definedName name="CHY_DCAS_DEPR" localSheetId="5">#REF!</definedName>
    <definedName name="CHY_DCAS_DEPR" localSheetId="4">#REF!</definedName>
    <definedName name="CHY_DCAS_DEPR" localSheetId="3">#REF!</definedName>
    <definedName name="CHY_DCAS_DEPR" localSheetId="2">#REF!</definedName>
    <definedName name="CHY_DCAS_DEPR" localSheetId="0">#REF!</definedName>
    <definedName name="CHY_DCAS_DEPR">#REF!</definedName>
    <definedName name="CHY_DCAS_MACRS" localSheetId="5">#REF!</definedName>
    <definedName name="CHY_DCAS_MACRS" localSheetId="4">#REF!</definedName>
    <definedName name="CHY_DCAS_MACRS" localSheetId="3">#REF!</definedName>
    <definedName name="CHY_DCAS_MACRS" localSheetId="2">#REF!</definedName>
    <definedName name="CHY_DCAS_MACRS" localSheetId="0">#REF!</definedName>
    <definedName name="CHY_DCAS_MACRS">#REF!</definedName>
    <definedName name="CHY_DCAS_NONDEPR" localSheetId="5">#REF!</definedName>
    <definedName name="CHY_DCAS_NONDEPR" localSheetId="4">#REF!</definedName>
    <definedName name="CHY_DCAS_NONDEPR" localSheetId="3">#REF!</definedName>
    <definedName name="CHY_DCAS_NONDEPR" localSheetId="2">#REF!</definedName>
    <definedName name="CHY_DCAS_NONDEPR" localSheetId="0">#REF!</definedName>
    <definedName name="CHY_DCAS_NONDEPR">#REF!</definedName>
    <definedName name="CHY_DCAS_ROWS" localSheetId="5">#REF!</definedName>
    <definedName name="CHY_DCAS_ROWS" localSheetId="4">#REF!</definedName>
    <definedName name="CHY_DCAS_ROWS" localSheetId="3">#REF!</definedName>
    <definedName name="CHY_DCAS_ROWS" localSheetId="2">#REF!</definedName>
    <definedName name="CHY_DCAS_ROWS" localSheetId="0">#REF!</definedName>
    <definedName name="CHY_DCAS_ROWS">#REF!</definedName>
    <definedName name="CHY_DCAS_STLINE" localSheetId="5">#REF!</definedName>
    <definedName name="CHY_DCAS_STLINE" localSheetId="4">#REF!</definedName>
    <definedName name="CHY_DCAS_STLINE" localSheetId="3">#REF!</definedName>
    <definedName name="CHY_DCAS_STLINE" localSheetId="2">#REF!</definedName>
    <definedName name="CHY_DCAS_STLINE" localSheetId="0">#REF!</definedName>
    <definedName name="CHY_DCAS_STLINE">#REF!</definedName>
    <definedName name="CHY_DEF_TAX_ANAL_ROWS" localSheetId="5">#REF!</definedName>
    <definedName name="CHY_DEF_TAX_ANAL_ROWS" localSheetId="4">#REF!</definedName>
    <definedName name="CHY_DEF_TAX_ANAL_ROWS" localSheetId="3">#REF!</definedName>
    <definedName name="CHY_DEF_TAX_ANAL_ROWS" localSheetId="2">#REF!</definedName>
    <definedName name="CHY_DEF_TAX_ANAL_ROWS" localSheetId="0">#REF!</definedName>
    <definedName name="CHY_DEF_TAX_ANAL_ROWS">#REF!</definedName>
    <definedName name="CHY_DEPR_CAP_ANAL_REPORT" localSheetId="5">#REF!</definedName>
    <definedName name="CHY_DEPR_CAP_ANAL_REPORT" localSheetId="4">#REF!</definedName>
    <definedName name="CHY_DEPR_CAP_ANAL_REPORT" localSheetId="3">#REF!</definedName>
    <definedName name="CHY_DEPR_CAP_ANAL_REPORT" localSheetId="2">#REF!</definedName>
    <definedName name="CHY_DEPR_CAP_ANAL_REPORT" localSheetId="0">#REF!</definedName>
    <definedName name="CHY_DEPR_CAP_ANAL_REPORT">#REF!</definedName>
    <definedName name="CHY_PPE_COLUMNS" localSheetId="5">#REF!</definedName>
    <definedName name="CHY_PPE_COLUMNS" localSheetId="4">#REF!</definedName>
    <definedName name="CHY_PPE_COLUMNS" localSheetId="3">#REF!</definedName>
    <definedName name="CHY_PPE_COLUMNS" localSheetId="2">#REF!</definedName>
    <definedName name="CHY_PPE_COLUMNS" localSheetId="0">#REF!</definedName>
    <definedName name="CHY_PPE_COLUMNS">#REF!</definedName>
    <definedName name="CHY_PPE_REPORT" localSheetId="5">#REF!</definedName>
    <definedName name="CHY_PPE_REPORT" localSheetId="4">#REF!</definedName>
    <definedName name="CHY_PPE_REPORT" localSheetId="3">#REF!</definedName>
    <definedName name="CHY_PPE_REPORT" localSheetId="2">#REF!</definedName>
    <definedName name="CHY_PPE_REPORT" localSheetId="0">#REF!</definedName>
    <definedName name="CHY_PPE_REPORT">#REF!</definedName>
    <definedName name="CHY_PPE_ROWS" localSheetId="5">#REF!</definedName>
    <definedName name="CHY_PPE_ROWS" localSheetId="4">#REF!</definedName>
    <definedName name="CHY_PPE_ROWS" localSheetId="3">#REF!</definedName>
    <definedName name="CHY_PPE_ROWS" localSheetId="2">#REF!</definedName>
    <definedName name="CHY_PPE_ROWS" localSheetId="0">#REF!</definedName>
    <definedName name="CHY_PPE_ROWS">#REF!</definedName>
    <definedName name="CHY_RAR" localSheetId="5">#REF!</definedName>
    <definedName name="CHY_RAR" localSheetId="4">#REF!</definedName>
    <definedName name="CHY_RAR" localSheetId="3">#REF!</definedName>
    <definedName name="CHY_RAR" localSheetId="2">#REF!</definedName>
    <definedName name="CHY_RAR" localSheetId="0">#REF!</definedName>
    <definedName name="CHY_RAR">#REF!</definedName>
    <definedName name="CHY_RAR_DETAIL" localSheetId="5">#REF!</definedName>
    <definedName name="CHY_RAR_DETAIL" localSheetId="4">#REF!</definedName>
    <definedName name="CHY_RAR_DETAIL" localSheetId="3">#REF!</definedName>
    <definedName name="CHY_RAR_DETAIL" localSheetId="2">#REF!</definedName>
    <definedName name="CHY_RAR_DETAIL" localSheetId="0">#REF!</definedName>
    <definedName name="CHY_RAR_DETAIL">#REF!</definedName>
    <definedName name="CHY_RAR_ROWS" localSheetId="5">#REF!</definedName>
    <definedName name="CHY_RAR_ROWS" localSheetId="4">#REF!</definedName>
    <definedName name="CHY_RAR_ROWS" localSheetId="3">#REF!</definedName>
    <definedName name="CHY_RAR_ROWS" localSheetId="2">#REF!</definedName>
    <definedName name="CHY_RAR_ROWS" localSheetId="0">#REF!</definedName>
    <definedName name="CHY_RAR_ROWS">#REF!</definedName>
    <definedName name="CHY_RES" localSheetId="5">#REF!</definedName>
    <definedName name="CHY_RES" localSheetId="4">#REF!</definedName>
    <definedName name="CHY_RES" localSheetId="3">#REF!</definedName>
    <definedName name="CHY_RES" localSheetId="2">#REF!</definedName>
    <definedName name="CHY_RES" localSheetId="0">#REF!</definedName>
    <definedName name="CHY_RES">#REF!</definedName>
    <definedName name="CHY_RES_ADDS" localSheetId="5">#REF!</definedName>
    <definedName name="CHY_RES_ADDS" localSheetId="4">#REF!</definedName>
    <definedName name="CHY_RES_ADDS" localSheetId="3">#REF!</definedName>
    <definedName name="CHY_RES_ADDS" localSheetId="2">#REF!</definedName>
    <definedName name="CHY_RES_ADDS" localSheetId="0">#REF!</definedName>
    <definedName name="CHY_RES_ADDS">#REF!</definedName>
    <definedName name="CHY_RES_COLUMNS" localSheetId="5">#REF!</definedName>
    <definedName name="CHY_RES_COLUMNS" localSheetId="4">#REF!</definedName>
    <definedName name="CHY_RES_COLUMNS" localSheetId="3">#REF!</definedName>
    <definedName name="CHY_RES_COLUMNS" localSheetId="2">#REF!</definedName>
    <definedName name="CHY_RES_COLUMNS" localSheetId="0">#REF!</definedName>
    <definedName name="CHY_RES_COLUMNS">#REF!</definedName>
    <definedName name="CHY_RES_DEDUCTS" localSheetId="5">#REF!</definedName>
    <definedName name="CHY_RES_DEDUCTS" localSheetId="4">#REF!</definedName>
    <definedName name="CHY_RES_DEDUCTS" localSheetId="3">#REF!</definedName>
    <definedName name="CHY_RES_DEDUCTS" localSheetId="2">#REF!</definedName>
    <definedName name="CHY_RES_DEDUCTS" localSheetId="0">#REF!</definedName>
    <definedName name="CHY_RES_DEDUCTS">#REF!</definedName>
    <definedName name="CHY_RES_ROWS" localSheetId="5">#REF!</definedName>
    <definedName name="CHY_RES_ROWS" localSheetId="4">#REF!</definedName>
    <definedName name="CHY_RES_ROWS" localSheetId="3">#REF!</definedName>
    <definedName name="CHY_RES_ROWS" localSheetId="2">#REF!</definedName>
    <definedName name="CHY_RES_ROWS" localSheetId="0">#REF!</definedName>
    <definedName name="CHY_RES_ROWS">#REF!</definedName>
    <definedName name="CHY_ROW_DEF_TAX_ANAL_REPORT" localSheetId="5">#REF!</definedName>
    <definedName name="CHY_ROW_DEF_TAX_ANAL_REPORT" localSheetId="4">#REF!</definedName>
    <definedName name="CHY_ROW_DEF_TAX_ANAL_REPORT" localSheetId="3">#REF!</definedName>
    <definedName name="CHY_ROW_DEF_TAX_ANAL_REPORT" localSheetId="2">#REF!</definedName>
    <definedName name="CHY_ROW_DEF_TAX_ANAL_REPORT" localSheetId="0">#REF!</definedName>
    <definedName name="CHY_ROW_DEF_TAX_ANAL_REPORT">#REF!</definedName>
    <definedName name="CHY_TAX_BASIS_ADD_REPORT" localSheetId="5">#REF!</definedName>
    <definedName name="CHY_TAX_BASIS_ADD_REPORT" localSheetId="4">#REF!</definedName>
    <definedName name="CHY_TAX_BASIS_ADD_REPORT" localSheetId="3">#REF!</definedName>
    <definedName name="CHY_TAX_BASIS_ADD_REPORT" localSheetId="2">#REF!</definedName>
    <definedName name="CHY_TAX_BASIS_ADD_REPORT" localSheetId="0">#REF!</definedName>
    <definedName name="CHY_TAX_BASIS_ADD_REPORT">#REF!</definedName>
    <definedName name="chyfbAMT">[0]!amttable</definedName>
    <definedName name="chyfbDT">[0]!dttable</definedName>
    <definedName name="CHYMARAMT">[0]!amttable</definedName>
    <definedName name="CHYMARDT">[0]!dttable</definedName>
    <definedName name="CMCY" localSheetId="5">[2]ISFPLSUB!#REF!</definedName>
    <definedName name="CMCY" localSheetId="4">[2]ISFPLSUB!#REF!</definedName>
    <definedName name="CMCY" localSheetId="3">[2]ISFPLSUB!#REF!</definedName>
    <definedName name="CMCY" localSheetId="2">[2]ISFPLSUB!#REF!</definedName>
    <definedName name="CMCY" localSheetId="0">[2]ISFPLSUB!#REF!</definedName>
    <definedName name="CMCY">[2]ISFPLSUB!#REF!</definedName>
    <definedName name="co_name_line1" localSheetId="5">#REF!</definedName>
    <definedName name="co_name_line1" localSheetId="4">#REF!</definedName>
    <definedName name="co_name_line1" localSheetId="3">#REF!</definedName>
    <definedName name="co_name_line1" localSheetId="2">#REF!</definedName>
    <definedName name="co_name_line1" localSheetId="0">#REF!</definedName>
    <definedName name="co_name_line1" localSheetId="7">#REF!</definedName>
    <definedName name="co_name_line1">#REF!</definedName>
    <definedName name="co_name_line2" localSheetId="5">#REF!</definedName>
    <definedName name="co_name_line2" localSheetId="4">#REF!</definedName>
    <definedName name="co_name_line2" localSheetId="3">#REF!</definedName>
    <definedName name="co_name_line2" localSheetId="2">#REF!</definedName>
    <definedName name="co_name_line2" localSheetId="0">#REF!</definedName>
    <definedName name="co_name_line2" localSheetId="7">#REF!</definedName>
    <definedName name="co_name_line2">#REF!</definedName>
    <definedName name="COLUMN1" localSheetId="5">'[19]FPSC TU'!#REF!</definedName>
    <definedName name="COLUMN1" localSheetId="4">'[19]FPSC TU'!#REF!</definedName>
    <definedName name="COLUMN1" localSheetId="3">'[19]FPSC TU'!#REF!</definedName>
    <definedName name="COLUMN1" localSheetId="2">'[19]FPSC TU'!#REF!</definedName>
    <definedName name="COLUMN1" localSheetId="0">'[19]FPSC TU'!#REF!</definedName>
    <definedName name="COLUMN1">'[19]FPSC TU'!#REF!</definedName>
    <definedName name="COLUMN2" localSheetId="5">'[19]FPSC TU'!#REF!</definedName>
    <definedName name="COLUMN2" localSheetId="4">'[19]FPSC TU'!#REF!</definedName>
    <definedName name="COLUMN2" localSheetId="3">'[19]FPSC TU'!#REF!</definedName>
    <definedName name="COLUMN2" localSheetId="2">'[19]FPSC TU'!#REF!</definedName>
    <definedName name="COLUMN2" localSheetId="0">'[19]FPSC TU'!#REF!</definedName>
    <definedName name="COLUMN2">'[19]FPSC TU'!#REF!</definedName>
    <definedName name="COLUMN3" localSheetId="5">'[19]FPSC TU'!#REF!</definedName>
    <definedName name="COLUMN3" localSheetId="4">'[19]FPSC TU'!#REF!</definedName>
    <definedName name="COLUMN3" localSheetId="3">'[19]FPSC TU'!#REF!</definedName>
    <definedName name="COLUMN3" localSheetId="2">'[19]FPSC TU'!#REF!</definedName>
    <definedName name="COLUMN3" localSheetId="0">'[19]FPSC TU'!#REF!</definedName>
    <definedName name="COLUMN3">'[19]FPSC TU'!#REF!</definedName>
    <definedName name="COLUMN4" localSheetId="5">'[19]FPSC TU'!#REF!</definedName>
    <definedName name="COLUMN4" localSheetId="4">'[19]FPSC TU'!#REF!</definedName>
    <definedName name="COLUMN4" localSheetId="3">'[19]FPSC TU'!#REF!</definedName>
    <definedName name="COLUMN4" localSheetId="2">'[19]FPSC TU'!#REF!</definedName>
    <definedName name="COLUMN4" localSheetId="0">'[19]FPSC TU'!#REF!</definedName>
    <definedName name="COLUMN4">'[19]FPSC TU'!#REF!</definedName>
    <definedName name="COLUMN5" localSheetId="5">'[19]FPSC TU'!#REF!</definedName>
    <definedName name="COLUMN5" localSheetId="4">'[19]FPSC TU'!#REF!</definedName>
    <definedName name="COLUMN5" localSheetId="3">'[19]FPSC TU'!#REF!</definedName>
    <definedName name="COLUMN5" localSheetId="2">'[19]FPSC TU'!#REF!</definedName>
    <definedName name="COLUMN5" localSheetId="0">'[19]FPSC TU'!#REF!</definedName>
    <definedName name="COLUMN5">'[19]FPSC TU'!#REF!</definedName>
    <definedName name="COLUMN6" localSheetId="5">'[19]FPSC TU'!#REF!</definedName>
    <definedName name="COLUMN6" localSheetId="4">'[19]FPSC TU'!#REF!</definedName>
    <definedName name="COLUMN6" localSheetId="3">'[19]FPSC TU'!#REF!</definedName>
    <definedName name="COLUMN6" localSheetId="2">'[19]FPSC TU'!#REF!</definedName>
    <definedName name="COLUMN6" localSheetId="0">'[19]FPSC TU'!#REF!</definedName>
    <definedName name="COLUMN6">'[19]FPSC TU'!#REF!</definedName>
    <definedName name="COLUMN7" localSheetId="5">'[19]FPSC TU'!#REF!</definedName>
    <definedName name="COLUMN7" localSheetId="4">'[19]FPSC TU'!#REF!</definedName>
    <definedName name="COLUMN7" localSheetId="3">'[19]FPSC TU'!#REF!</definedName>
    <definedName name="COLUMN7" localSheetId="2">'[19]FPSC TU'!#REF!</definedName>
    <definedName name="COLUMN7" localSheetId="0">'[19]FPSC TU'!#REF!</definedName>
    <definedName name="COLUMN7">'[19]FPSC TU'!#REF!</definedName>
    <definedName name="COLUMN8" localSheetId="5">'[19]FPSC TU'!#REF!</definedName>
    <definedName name="COLUMN8" localSheetId="4">'[19]FPSC TU'!#REF!</definedName>
    <definedName name="COLUMN8" localSheetId="3">'[19]FPSC TU'!#REF!</definedName>
    <definedName name="COLUMN8" localSheetId="2">'[19]FPSC TU'!#REF!</definedName>
    <definedName name="COLUMN8" localSheetId="0">'[19]FPSC TU'!#REF!</definedName>
    <definedName name="COLUMN8">'[19]FPSC TU'!#REF!</definedName>
    <definedName name="COLUMN9" localSheetId="5">'[19]FPSC TU'!#REF!</definedName>
    <definedName name="COLUMN9" localSheetId="4">'[19]FPSC TU'!#REF!</definedName>
    <definedName name="COLUMN9" localSheetId="3">'[19]FPSC TU'!#REF!</definedName>
    <definedName name="COLUMN9" localSheetId="2">'[19]FPSC TU'!#REF!</definedName>
    <definedName name="COLUMN9" localSheetId="0">'[19]FPSC TU'!#REF!</definedName>
    <definedName name="COLUMN9">'[19]FPSC TU'!#REF!</definedName>
    <definedName name="COLUMNS">'[6]erb:data entry'!$D$23:$CB$47</definedName>
    <definedName name="CombinedTaxFactor" localSheetId="5">#REF!</definedName>
    <definedName name="CombinedTaxFactor" localSheetId="4">#REF!</definedName>
    <definedName name="CombinedTaxFactor" localSheetId="3">#REF!</definedName>
    <definedName name="CombinedTaxFactor" localSheetId="2">#REF!</definedName>
    <definedName name="CombinedTaxFactor" localSheetId="0">#REF!</definedName>
    <definedName name="CombinedTaxFactor">#REF!</definedName>
    <definedName name="Common___Pre__81" localSheetId="5">#REF!</definedName>
    <definedName name="Common___Pre__81" localSheetId="4">#REF!</definedName>
    <definedName name="Common___Pre__81" localSheetId="3">#REF!</definedName>
    <definedName name="Common___Pre__81" localSheetId="2">#REF!</definedName>
    <definedName name="Common___Pre__81" localSheetId="0">#REF!</definedName>
    <definedName name="Common___Pre__81">#REF!</definedName>
    <definedName name="COMPTAX" localSheetId="5">[4]FTI!#REF!</definedName>
    <definedName name="COMPTAX" localSheetId="4">[4]FTI!#REF!</definedName>
    <definedName name="COMPTAX" localSheetId="3">[4]FTI!#REF!</definedName>
    <definedName name="COMPTAX" localSheetId="2">[4]FTI!#REF!</definedName>
    <definedName name="COMPTAX" localSheetId="0">[4]FTI!#REF!</definedName>
    <definedName name="COMPTAX">[4]FTI!#REF!</definedName>
    <definedName name="Conoco_Sale_Columns" localSheetId="5">#REF!</definedName>
    <definedName name="Conoco_Sale_Columns" localSheetId="4">#REF!</definedName>
    <definedName name="Conoco_Sale_Columns" localSheetId="3">#REF!</definedName>
    <definedName name="Conoco_Sale_Columns" localSheetId="2">#REF!</definedName>
    <definedName name="Conoco_Sale_Columns" localSheetId="0">#REF!</definedName>
    <definedName name="Conoco_Sale_Columns">#REF!</definedName>
    <definedName name="CONOCO_SALE_REPORT" localSheetId="5">#REF!</definedName>
    <definedName name="CONOCO_SALE_REPORT" localSheetId="4">#REF!</definedName>
    <definedName name="CONOCO_SALE_REPORT" localSheetId="3">#REF!</definedName>
    <definedName name="CONOCO_SALE_REPORT" localSheetId="2">#REF!</definedName>
    <definedName name="CONOCO_SALE_REPORT" localSheetId="0">#REF!</definedName>
    <definedName name="CONOCO_SALE_REPORT">#REF!</definedName>
    <definedName name="Conoco_Sale_Rows" localSheetId="5">#REF!</definedName>
    <definedName name="Conoco_Sale_Rows" localSheetId="4">#REF!</definedName>
    <definedName name="Conoco_Sale_Rows" localSheetId="3">#REF!</definedName>
    <definedName name="Conoco_Sale_Rows" localSheetId="2">#REF!</definedName>
    <definedName name="Conoco_Sale_Rows" localSheetId="0">#REF!</definedName>
    <definedName name="Conoco_Sale_Rows">#REF!</definedName>
    <definedName name="COSTS" localSheetId="5">#REF!</definedName>
    <definedName name="COSTS" localSheetId="4">#REF!</definedName>
    <definedName name="COSTS" localSheetId="3">#REF!</definedName>
    <definedName name="COSTS" localSheetId="2">#REF!</definedName>
    <definedName name="COSTS" localSheetId="0">#REF!</definedName>
    <definedName name="COSTS">#REF!</definedName>
    <definedName name="Cosum" localSheetId="5">[14]!Cosum</definedName>
    <definedName name="Cosum" localSheetId="4">[14]!Cosum</definedName>
    <definedName name="Cosum" localSheetId="3">[14]!Cosum</definedName>
    <definedName name="Cosum" localSheetId="2">[14]!Cosum</definedName>
    <definedName name="Cosum" localSheetId="0">[14]!Cosum</definedName>
    <definedName name="Cosum">[14]!Cosum</definedName>
    <definedName name="CPIS" localSheetId="5">'[6]data entry'!#REF!</definedName>
    <definedName name="CPIS" localSheetId="4">'[6]data entry'!#REF!</definedName>
    <definedName name="CPIS" localSheetId="3">'[6]data entry'!#REF!</definedName>
    <definedName name="CPIS" localSheetId="2">'[6]data entry'!#REF!</definedName>
    <definedName name="CPIS" localSheetId="0">'[6]data entry'!#REF!</definedName>
    <definedName name="CPIS">'[6]data entry'!#REF!</definedName>
    <definedName name="CREGASSET" localSheetId="5">'[6]data entry'!#REF!</definedName>
    <definedName name="CREGASSET" localSheetId="4">'[6]data entry'!#REF!</definedName>
    <definedName name="CREGASSET" localSheetId="3">'[6]data entry'!#REF!</definedName>
    <definedName name="CREGASSET" localSheetId="2">'[6]data entry'!#REF!</definedName>
    <definedName name="CREGASSET" localSheetId="0">'[6]data entry'!#REF!</definedName>
    <definedName name="CREGASSET">'[6]data entry'!#REF!</definedName>
    <definedName name="CRIT5" localSheetId="5">[4]SITRP!#REF!</definedName>
    <definedName name="CRIT5" localSheetId="4">[4]SITRP!#REF!</definedName>
    <definedName name="CRIT5" localSheetId="3">[4]SITRP!#REF!</definedName>
    <definedName name="CRIT5" localSheetId="2">[4]SITRP!#REF!</definedName>
    <definedName name="CRIT5" localSheetId="0">[4]SITRP!#REF!</definedName>
    <definedName name="CRIT5">[4]SITRP!#REF!</definedName>
    <definedName name="_xlnm.Criteria" localSheetId="5">#REF!</definedName>
    <definedName name="_xlnm.Criteria" localSheetId="4">#REF!</definedName>
    <definedName name="_xlnm.Criteria" localSheetId="3">#REF!</definedName>
    <definedName name="_xlnm.Criteria" localSheetId="2">#REF!</definedName>
    <definedName name="_xlnm.Criteria" localSheetId="0">#REF!</definedName>
    <definedName name="_xlnm.Criteria">#REF!</definedName>
    <definedName name="Criteria_MI" localSheetId="5">[4]SITRP!#REF!</definedName>
    <definedName name="Criteria_MI" localSheetId="4">[4]SITRP!#REF!</definedName>
    <definedName name="Criteria_MI" localSheetId="3">[4]SITRP!#REF!</definedName>
    <definedName name="Criteria_MI" localSheetId="2">[4]SITRP!#REF!</definedName>
    <definedName name="Criteria_MI" localSheetId="0">[4]SITRP!#REF!</definedName>
    <definedName name="Criteria_MI">[4]SITRP!#REF!</definedName>
    <definedName name="CustAlloc2" localSheetId="5">#REF!</definedName>
    <definedName name="CustAlloc2" localSheetId="4">#REF!</definedName>
    <definedName name="CustAlloc2" localSheetId="3">#REF!</definedName>
    <definedName name="CustAlloc2" localSheetId="2">#REF!</definedName>
    <definedName name="CustAlloc2" localSheetId="0">#REF!</definedName>
    <definedName name="CustAlloc2">#REF!</definedName>
    <definedName name="Customer_Deposits____See_Note_5" localSheetId="5">'[20]AD,AF'!#REF!</definedName>
    <definedName name="Customer_Deposits____See_Note_5" localSheetId="4">'[20]AD,AF'!#REF!</definedName>
    <definedName name="Customer_Deposits____See_Note_5" localSheetId="3">'[20]AD,AF'!#REF!</definedName>
    <definedName name="Customer_Deposits____See_Note_5" localSheetId="2">'[20]AD,AF'!#REF!</definedName>
    <definedName name="Customer_Deposits____See_Note_5" localSheetId="0">'[20]AD,AF'!#REF!</definedName>
    <definedName name="Customer_Deposits____See_Note_5">'[20]AD,AF'!#REF!</definedName>
    <definedName name="CVACBAL" localSheetId="5">'[6]data entry'!#REF!</definedName>
    <definedName name="CVACBAL" localSheetId="4">'[6]data entry'!#REF!</definedName>
    <definedName name="CVACBAL" localSheetId="3">'[6]data entry'!#REF!</definedName>
    <definedName name="CVACBAL" localSheetId="2">'[6]data entry'!#REF!</definedName>
    <definedName name="CVACBAL" localSheetId="0">'[6]data entry'!#REF!</definedName>
    <definedName name="CVACBAL">'[6]data entry'!#REF!</definedName>
    <definedName name="CWIP" localSheetId="5">'[6]data entry'!#REF!</definedName>
    <definedName name="CWIP" localSheetId="4">'[6]data entry'!#REF!</definedName>
    <definedName name="CWIP" localSheetId="3">'[6]data entry'!#REF!</definedName>
    <definedName name="CWIP" localSheetId="2">'[6]data entry'!#REF!</definedName>
    <definedName name="CWIP" localSheetId="0">'[6]data entry'!#REF!</definedName>
    <definedName name="CWIP">'[6]data entry'!#REF!</definedName>
    <definedName name="D">28</definedName>
    <definedName name="_xlnm.Database" localSheetId="5">#REF!</definedName>
    <definedName name="_xlnm.Database" localSheetId="4">#REF!</definedName>
    <definedName name="_xlnm.Database" localSheetId="3">#REF!</definedName>
    <definedName name="_xlnm.Database" localSheetId="2">#REF!</definedName>
    <definedName name="_xlnm.Database" localSheetId="0">#REF!</definedName>
    <definedName name="_xlnm.Database">#REF!</definedName>
    <definedName name="DATE1" localSheetId="5">'[19]FPSC TU'!#REF!</definedName>
    <definedName name="DATE1" localSheetId="4">'[19]FPSC TU'!#REF!</definedName>
    <definedName name="DATE1" localSheetId="3">'[19]FPSC TU'!#REF!</definedName>
    <definedName name="DATE1" localSheetId="2">'[19]FPSC TU'!#REF!</definedName>
    <definedName name="DATE1" localSheetId="0">'[19]FPSC TU'!#REF!</definedName>
    <definedName name="DATE1">'[19]FPSC TU'!#REF!</definedName>
    <definedName name="days" localSheetId="5">#REF!</definedName>
    <definedName name="days" localSheetId="4">#REF!</definedName>
    <definedName name="days" localSheetId="3">#REF!</definedName>
    <definedName name="days" localSheetId="2">#REF!</definedName>
    <definedName name="days" localSheetId="0">#REF!</definedName>
    <definedName name="days">#REF!</definedName>
    <definedName name="Ddd" localSheetId="5">#REF!,#REF!,#REF!</definedName>
    <definedName name="Ddd" localSheetId="4">#REF!,#REF!,#REF!</definedName>
    <definedName name="Ddd" localSheetId="3">#REF!,#REF!,#REF!</definedName>
    <definedName name="Ddd" localSheetId="2">#REF!,#REF!,#REF!</definedName>
    <definedName name="Ddd" localSheetId="0">#REF!,#REF!,#REF!</definedName>
    <definedName name="Ddd">#REF!,#REF!,#REF!</definedName>
    <definedName name="dddddd" hidden="1">{#N/A,#N/A,FALSE,"HXSheet1";#N/A,#N/A,FALSE,"Sheet2";#N/A,#N/A,FALSE,"Sheet3";#N/A,#N/A,FALSE,"Sheet4"}</definedName>
    <definedName name="DECAMT">[0]!amttable</definedName>
    <definedName name="DECDT">[0]!dttable</definedName>
    <definedName name="DECEMBER2ndCloseAMT">[0]!amttable</definedName>
    <definedName name="DECEMBER2ndCloseDT">[0]!dttable</definedName>
    <definedName name="DECEMBERAMT">#N/A</definedName>
    <definedName name="DECEMBERDT">#N/A</definedName>
    <definedName name="DEF_INTER_GAIN_REPORT" localSheetId="5">#REF!</definedName>
    <definedName name="DEF_INTER_GAIN_REPORT" localSheetId="4">#REF!</definedName>
    <definedName name="DEF_INTER_GAIN_REPORT" localSheetId="3">#REF!</definedName>
    <definedName name="DEF_INTER_GAIN_REPORT" localSheetId="2">#REF!</definedName>
    <definedName name="DEF_INTER_GAIN_REPORT" localSheetId="0">#REF!</definedName>
    <definedName name="DEF_INTER_GAIN_REPORT">#REF!</definedName>
    <definedName name="DEFERRED">'[10]AR-FIT'!$A$1:$I$63</definedName>
    <definedName name="DEFERREDITEMS" localSheetId="5">#REF!</definedName>
    <definedName name="DEFERREDITEMS" localSheetId="4">#REF!</definedName>
    <definedName name="DEFERREDITEMS" localSheetId="3">#REF!</definedName>
    <definedName name="DEFERREDITEMS" localSheetId="2">#REF!</definedName>
    <definedName name="DEFERREDITEMS" localSheetId="0">#REF!</definedName>
    <definedName name="DEFERREDITEMS">#REF!</definedName>
    <definedName name="deftax" localSheetId="5">'[16]Deferred Taxes'!#REF!</definedName>
    <definedName name="deftax" localSheetId="4">'[16]Deferred Taxes'!#REF!</definedName>
    <definedName name="deftax" localSheetId="3">'[16]Deferred Taxes'!#REF!</definedName>
    <definedName name="deftax" localSheetId="2">'[16]Deferred Taxes'!#REF!</definedName>
    <definedName name="deftax" localSheetId="0">'[16]Deferred Taxes'!#REF!</definedName>
    <definedName name="deftax">'[16]Deferred Taxes'!#REF!</definedName>
    <definedName name="delete" hidden="1">{TRUE,TRUE,-1.25,-15.5,484.5,279.75,FALSE,FALSE,TRUE,TRUE,0,3,#N/A,1,#N/A,6.54545454545454,15.55,1,FALSE,FALSE,3,TRUE,1,FALSE,100,"Swvu.WP1.","ACwvu.WP1.",1,FALSE,FALSE,0.25,0.25,0.25,0.25,1,"","&amp;L&amp;D &amp;T NBW&amp;C&amp;P&amp;R&amp;F",FALSE,FALSE,FALSE,FALSE,1,100,#N/A,#N/A,FALSE,FALSE,#N/A,#N/A,FALSE,FALSE}</definedName>
    <definedName name="DEPR_CAP_ANAL_REPORT" localSheetId="5">#REF!</definedName>
    <definedName name="DEPR_CAP_ANAL_REPORT" localSheetId="4">#REF!</definedName>
    <definedName name="DEPR_CAP_ANAL_REPORT" localSheetId="3">#REF!</definedName>
    <definedName name="DEPR_CAP_ANAL_REPORT" localSheetId="2">#REF!</definedName>
    <definedName name="DEPR_CAP_ANAL_REPORT" localSheetId="0">#REF!</definedName>
    <definedName name="DEPR_CAP_ANAL_REPORT">#REF!</definedName>
    <definedName name="DEPR_CAP_ANAL_ROWS" localSheetId="5">#REF!</definedName>
    <definedName name="DEPR_CAP_ANAL_ROWS" localSheetId="4">#REF!</definedName>
    <definedName name="DEPR_CAP_ANAL_ROWS" localSheetId="3">#REF!</definedName>
    <definedName name="DEPR_CAP_ANAL_ROWS" localSheetId="2">#REF!</definedName>
    <definedName name="DEPR_CAP_ANAL_ROWS" localSheetId="0">#REF!</definedName>
    <definedName name="DEPR_CAP_ANAL_ROWS">#REF!</definedName>
    <definedName name="DEPR_CAP_VOUCHER_6_REPORT" localSheetId="5">#REF!</definedName>
    <definedName name="DEPR_CAP_VOUCHER_6_REPORT" localSheetId="4">#REF!</definedName>
    <definedName name="DEPR_CAP_VOUCHER_6_REPORT" localSheetId="3">#REF!</definedName>
    <definedName name="DEPR_CAP_VOUCHER_6_REPORT" localSheetId="2">#REF!</definedName>
    <definedName name="DEPR_CAP_VOUCHER_6_REPORT" localSheetId="0">#REF!</definedName>
    <definedName name="DEPR_CAP_VOUCHER_6_REPORT">#REF!</definedName>
    <definedName name="DEPR_CAP_VOUCHER_9_REPORT" localSheetId="5">#REF!</definedName>
    <definedName name="DEPR_CAP_VOUCHER_9_REPORT" localSheetId="4">#REF!</definedName>
    <definedName name="DEPR_CAP_VOUCHER_9_REPORT" localSheetId="3">#REF!</definedName>
    <definedName name="DEPR_CAP_VOUCHER_9_REPORT" localSheetId="2">#REF!</definedName>
    <definedName name="DEPR_CAP_VOUCHER_9_REPORT" localSheetId="0">#REF!</definedName>
    <definedName name="DEPR_CAP_VOUCHER_9_REPORT">#REF!</definedName>
    <definedName name="Depreciation">'[21]ADFIT Activity   {A}'!$I$59</definedName>
    <definedName name="DEPREXP" localSheetId="5">#REF!</definedName>
    <definedName name="DEPREXP" localSheetId="4">#REF!</definedName>
    <definedName name="DEPREXP" localSheetId="3">#REF!</definedName>
    <definedName name="DEPREXP" localSheetId="2">#REF!</definedName>
    <definedName name="DEPREXP" localSheetId="0">#REF!</definedName>
    <definedName name="DEPREXP">#REF!</definedName>
    <definedName name="discsens3">'[22]Liabilities-roll &amp; load-North'!$D$34</definedName>
    <definedName name="DISTALLO" localSheetId="5">'[23]AH &amp; AI - O&amp;M'!#REF!</definedName>
    <definedName name="DISTALLO" localSheetId="4">'[23]AH &amp; AI - O&amp;M'!#REF!</definedName>
    <definedName name="DISTALLO" localSheetId="3">'[23]AH &amp; AI - O&amp;M'!#REF!</definedName>
    <definedName name="DISTALLO" localSheetId="2">'[23]AH &amp; AI - O&amp;M'!#REF!</definedName>
    <definedName name="DISTALLO" localSheetId="0">'[23]AH &amp; AI - O&amp;M'!#REF!</definedName>
    <definedName name="DISTALLO">'[23]AH &amp; AI - O&amp;M'!#REF!</definedName>
    <definedName name="DistDAlloc" localSheetId="5">#REF!</definedName>
    <definedName name="DistDAlloc" localSheetId="4">#REF!</definedName>
    <definedName name="DistDAlloc" localSheetId="3">#REF!</definedName>
    <definedName name="DistDAlloc" localSheetId="2">#REF!</definedName>
    <definedName name="DistDAlloc" localSheetId="0">#REF!</definedName>
    <definedName name="DistDAlloc">#REF!</definedName>
    <definedName name="Distplt" localSheetId="5">#REF!</definedName>
    <definedName name="Distplt" localSheetId="4">#REF!</definedName>
    <definedName name="Distplt" localSheetId="3">#REF!</definedName>
    <definedName name="Distplt" localSheetId="2">#REF!</definedName>
    <definedName name="Distplt" localSheetId="0">#REF!</definedName>
    <definedName name="Distplt">#REF!</definedName>
    <definedName name="Distplta" localSheetId="5">[24]PLANT!#REF!</definedName>
    <definedName name="Distplta" localSheetId="4">[24]PLANT!#REF!</definedName>
    <definedName name="Distplta" localSheetId="3">[24]PLANT!#REF!</definedName>
    <definedName name="Distplta" localSheetId="2">[24]PLANT!#REF!</definedName>
    <definedName name="Distplta" localSheetId="0">[24]PLANT!#REF!</definedName>
    <definedName name="Distplta">[24]PLANT!#REF!</definedName>
    <definedName name="DistSAlloc" localSheetId="5">#REF!</definedName>
    <definedName name="DistSAlloc" localSheetId="4">#REF!</definedName>
    <definedName name="DistSAlloc" localSheetId="3">#REF!</definedName>
    <definedName name="DistSAlloc" localSheetId="2">#REF!</definedName>
    <definedName name="DistSAlloc" localSheetId="0">#REF!</definedName>
    <definedName name="DistSAlloc">#REF!</definedName>
    <definedName name="DIVIDENDS" localSheetId="5">#REF!</definedName>
    <definedName name="DIVIDENDS" localSheetId="4">#REF!</definedName>
    <definedName name="DIVIDENDS" localSheetId="3">#REF!</definedName>
    <definedName name="DIVIDENDS" localSheetId="2">#REF!</definedName>
    <definedName name="DIVIDENDS" localSheetId="0">#REF!</definedName>
    <definedName name="DIVIDENDS">#REF!</definedName>
    <definedName name="DOC1A" localSheetId="5">#REF!</definedName>
    <definedName name="DOC1A" localSheetId="4">#REF!</definedName>
    <definedName name="DOC1A" localSheetId="3">#REF!</definedName>
    <definedName name="DOC1A" localSheetId="2">#REF!</definedName>
    <definedName name="DOC1A" localSheetId="0">#REF!</definedName>
    <definedName name="DOC1A">#REF!</definedName>
    <definedName name="docket_num" localSheetId="5">#REF!</definedName>
    <definedName name="docket_num" localSheetId="4">#REF!</definedName>
    <definedName name="docket_num" localSheetId="3">#REF!</definedName>
    <definedName name="docket_num" localSheetId="2">#REF!</definedName>
    <definedName name="docket_num" localSheetId="0">#REF!</definedName>
    <definedName name="docket_num" localSheetId="7">#REF!</definedName>
    <definedName name="docket_num">#REF!</definedName>
    <definedName name="dsfds" localSheetId="5" hidden="1">#REF!</definedName>
    <definedName name="dsfds" localSheetId="4" hidden="1">#REF!</definedName>
    <definedName name="dsfds" localSheetId="3" hidden="1">#REF!</definedName>
    <definedName name="dsfds" localSheetId="2" hidden="1">#REF!</definedName>
    <definedName name="dsfds" localSheetId="0" hidden="1">#REF!</definedName>
    <definedName name="dsfds" hidden="1">#REF!</definedName>
    <definedName name="dtdepr" localSheetId="5">'[16]Deferred Taxes'!#REF!</definedName>
    <definedName name="dtdepr" localSheetId="4">'[16]Deferred Taxes'!#REF!</definedName>
    <definedName name="dtdepr" localSheetId="3">'[16]Deferred Taxes'!#REF!</definedName>
    <definedName name="dtdepr" localSheetId="2">'[16]Deferred Taxes'!#REF!</definedName>
    <definedName name="dtdepr" localSheetId="0">'[16]Deferred Taxes'!#REF!</definedName>
    <definedName name="dtdepr">'[16]Deferred Taxes'!#REF!</definedName>
    <definedName name="dtfsv" localSheetId="5">'[16]Deferred Taxes'!#REF!</definedName>
    <definedName name="dtfsv" localSheetId="4">'[16]Deferred Taxes'!#REF!</definedName>
    <definedName name="dtfsv" localSheetId="3">'[16]Deferred Taxes'!#REF!</definedName>
    <definedName name="dtfsv" localSheetId="2">'[16]Deferred Taxes'!#REF!</definedName>
    <definedName name="dtfsv" localSheetId="0">'[16]Deferred Taxes'!#REF!</definedName>
    <definedName name="dtfsv">'[16]Deferred Taxes'!#REF!</definedName>
    <definedName name="dtlabor" localSheetId="5">'[16]Deferred Taxes'!#REF!</definedName>
    <definedName name="dtlabor" localSheetId="4">'[16]Deferred Taxes'!#REF!</definedName>
    <definedName name="dtlabor" localSheetId="3">'[16]Deferred Taxes'!#REF!</definedName>
    <definedName name="dtlabor" localSheetId="2">'[16]Deferred Taxes'!#REF!</definedName>
    <definedName name="dtlabor" localSheetId="0">'[16]Deferred Taxes'!#REF!</definedName>
    <definedName name="dtlabor">'[16]Deferred Taxes'!#REF!</definedName>
    <definedName name="dtother" localSheetId="5">'[16]Deferred Taxes'!#REF!</definedName>
    <definedName name="dtother" localSheetId="4">'[16]Deferred Taxes'!#REF!</definedName>
    <definedName name="dtother" localSheetId="3">'[16]Deferred Taxes'!#REF!</definedName>
    <definedName name="dtother" localSheetId="2">'[16]Deferred Taxes'!#REF!</definedName>
    <definedName name="dtother" localSheetId="0">'[16]Deferred Taxes'!#REF!</definedName>
    <definedName name="dtother">'[16]Deferred Taxes'!#REF!</definedName>
    <definedName name="DTRNU" localSheetId="5">'[6]data entry'!#REF!</definedName>
    <definedName name="DTRNU" localSheetId="4">'[6]data entry'!#REF!</definedName>
    <definedName name="DTRNU" localSheetId="3">'[6]data entry'!#REF!</definedName>
    <definedName name="DTRNU" localSheetId="2">'[6]data entry'!#REF!</definedName>
    <definedName name="DTRNU" localSheetId="0">'[6]data entry'!#REF!</definedName>
    <definedName name="DTRNU">'[6]data entry'!#REF!</definedName>
    <definedName name="dttable">[14]JAN!$G$62:$O$97</definedName>
    <definedName name="e">[14]YTD!$J$15:$J$29,[14]YTD!$J$31:$J$40,[14]YTD!$J$51:$J$52,[14]YTD!$J$56</definedName>
    <definedName name="E_PRIME_ACCUM_TAX_RES_REPORT" localSheetId="5">#REF!</definedName>
    <definedName name="E_PRIME_ACCUM_TAX_RES_REPORT" localSheetId="4">#REF!</definedName>
    <definedName name="E_PRIME_ACCUM_TAX_RES_REPORT" localSheetId="3">#REF!</definedName>
    <definedName name="E_PRIME_ACCUM_TAX_RES_REPORT" localSheetId="2">#REF!</definedName>
    <definedName name="E_PRIME_ACCUM_TAX_RES_REPORT" localSheetId="0">#REF!</definedName>
    <definedName name="E_PRIME_ACCUM_TAX_RES_REPORT">#REF!</definedName>
    <definedName name="E_PRIME_TAX_CLASS" localSheetId="5">#REF!</definedName>
    <definedName name="E_PRIME_TAX_CLASS" localSheetId="4">#REF!</definedName>
    <definedName name="E_PRIME_TAX_CLASS" localSheetId="3">#REF!</definedName>
    <definedName name="E_PRIME_TAX_CLASS" localSheetId="2">#REF!</definedName>
    <definedName name="E_PRIME_TAX_CLASS" localSheetId="0">#REF!</definedName>
    <definedName name="E_PRIME_TAX_CLASS">#REF!</definedName>
    <definedName name="E6Sys1" localSheetId="5">#REF!</definedName>
    <definedName name="E6Sys1" localSheetId="4">#REF!</definedName>
    <definedName name="E6Sys1" localSheetId="3">#REF!</definedName>
    <definedName name="E6Sys1" localSheetId="2">#REF!</definedName>
    <definedName name="E6Sys1" localSheetId="0">#REF!</definedName>
    <definedName name="E6Sys1">#REF!</definedName>
    <definedName name="EARPSCINT" localSheetId="5">'[6]data entry'!#REF!</definedName>
    <definedName name="EARPSCINT" localSheetId="4">'[6]data entry'!#REF!</definedName>
    <definedName name="EARPSCINT" localSheetId="3">'[6]data entry'!#REF!</definedName>
    <definedName name="EARPSCINT" localSheetId="2">'[6]data entry'!#REF!</definedName>
    <definedName name="EARPSCINT" localSheetId="0">'[6]data entry'!#REF!</definedName>
    <definedName name="EARPSCINT">'[6]data entry'!#REF!</definedName>
    <definedName name="ECMNALOC_" localSheetId="5">'[6]data entry'!#REF!</definedName>
    <definedName name="ECMNALOC_" localSheetId="4">'[6]data entry'!#REF!</definedName>
    <definedName name="ECMNALOC_" localSheetId="3">'[6]data entry'!#REF!</definedName>
    <definedName name="ECMNALOC_" localSheetId="2">'[6]data entry'!#REF!</definedName>
    <definedName name="ECMNALOC_" localSheetId="0">'[6]data entry'!#REF!</definedName>
    <definedName name="ECMNALOC_">'[6]data entry'!#REF!</definedName>
    <definedName name="EDAEFSV" localSheetId="5">'[6]data entry'!#REF!</definedName>
    <definedName name="EDAEFSV" localSheetId="4">'[6]data entry'!#REF!</definedName>
    <definedName name="EDAEFSV" localSheetId="3">'[6]data entry'!#REF!</definedName>
    <definedName name="EDAEFSV" localSheetId="2">'[6]data entry'!#REF!</definedName>
    <definedName name="EDAEFSV" localSheetId="0">'[6]data entry'!#REF!</definedName>
    <definedName name="EDAEFSV">'[6]data entry'!#REF!</definedName>
    <definedName name="EDALL">[25]YTD!$F$121:$F$148,[25]YTD!$F$150:$F$208,[25]YTD!$F$212:$F$213,[25]YTD!$F$216:$F$217</definedName>
    <definedName name="EDARALCT" localSheetId="5">'[6]data entry'!#REF!</definedName>
    <definedName name="EDARALCT" localSheetId="4">'[6]data entry'!#REF!</definedName>
    <definedName name="EDARALCT" localSheetId="3">'[6]data entry'!#REF!</definedName>
    <definedName name="EDARALCT" localSheetId="2">'[6]data entry'!#REF!</definedName>
    <definedName name="EDARALCT" localSheetId="0">'[6]data entry'!#REF!</definedName>
    <definedName name="EDARALCT">'[6]data entry'!#REF!</definedName>
    <definedName name="EDARFSV" localSheetId="5">'[6]data entry'!#REF!</definedName>
    <definedName name="EDARFSV" localSheetId="4">'[6]data entry'!#REF!</definedName>
    <definedName name="EDARFSV" localSheetId="3">'[6]data entry'!#REF!</definedName>
    <definedName name="EDARFSV" localSheetId="2">'[6]data entry'!#REF!</definedName>
    <definedName name="EDARFSV" localSheetId="0">'[6]data entry'!#REF!</definedName>
    <definedName name="EDARFSV">'[6]data entry'!#REF!</definedName>
    <definedName name="EDEPCAC" localSheetId="5">'[6]data entry'!#REF!</definedName>
    <definedName name="EDEPCAC" localSheetId="4">'[6]data entry'!#REF!</definedName>
    <definedName name="EDEPCAC" localSheetId="3">'[6]data entry'!#REF!</definedName>
    <definedName name="EDEPCAC" localSheetId="2">'[6]data entry'!#REF!</definedName>
    <definedName name="EDEPCAC" localSheetId="0">'[6]data entry'!#REF!</definedName>
    <definedName name="EDEPCAC">'[6]data entry'!#REF!</definedName>
    <definedName name="EDEPQF" localSheetId="5">'[6]data entry'!#REF!</definedName>
    <definedName name="EDEPQF" localSheetId="4">'[6]data entry'!#REF!</definedName>
    <definedName name="EDEPQF" localSheetId="3">'[6]data entry'!#REF!</definedName>
    <definedName name="EDEPQF" localSheetId="2">'[6]data entry'!#REF!</definedName>
    <definedName name="EDEPQF" localSheetId="0">'[6]data entry'!#REF!</definedName>
    <definedName name="EDEPQF">'[6]data entry'!#REF!</definedName>
    <definedName name="EDTEFSV" localSheetId="5">'[6]data entry'!#REF!</definedName>
    <definedName name="EDTEFSV" localSheetId="4">'[6]data entry'!#REF!</definedName>
    <definedName name="EDTEFSV" localSheetId="3">'[6]data entry'!#REF!</definedName>
    <definedName name="EDTEFSV" localSheetId="2">'[6]data entry'!#REF!</definedName>
    <definedName name="EDTEFSV" localSheetId="0">'[6]data entry'!#REF!</definedName>
    <definedName name="EDTEFSV">'[6]data entry'!#REF!</definedName>
    <definedName name="EDTEFSV41021" localSheetId="5">'[6]data entry'!#REF!</definedName>
    <definedName name="EDTEFSV41021" localSheetId="4">'[6]data entry'!#REF!</definedName>
    <definedName name="EDTEFSV41021" localSheetId="3">'[6]data entry'!#REF!</definedName>
    <definedName name="EDTEFSV41021" localSheetId="2">'[6]data entry'!#REF!</definedName>
    <definedName name="EDTEFSV41021" localSheetId="0">'[6]data entry'!#REF!</definedName>
    <definedName name="EDTEFSV41021">'[6]data entry'!#REF!</definedName>
    <definedName name="EDTR" localSheetId="5">'[6]data entry'!#REF!</definedName>
    <definedName name="EDTR" localSheetId="4">'[6]data entry'!#REF!</definedName>
    <definedName name="EDTR" localSheetId="3">'[6]data entry'!#REF!</definedName>
    <definedName name="EDTR" localSheetId="2">'[6]data entry'!#REF!</definedName>
    <definedName name="EDTR" localSheetId="0">'[6]data entry'!#REF!</definedName>
    <definedName name="EDTR">'[6]data entry'!#REF!</definedName>
    <definedName name="EDTRFSV" localSheetId="5">'[6]data entry'!#REF!</definedName>
    <definedName name="EDTRFSV" localSheetId="4">'[6]data entry'!#REF!</definedName>
    <definedName name="EDTRFSV" localSheetId="3">'[6]data entry'!#REF!</definedName>
    <definedName name="EDTRFSV" localSheetId="2">'[6]data entry'!#REF!</definedName>
    <definedName name="EDTRFSV" localSheetId="0">'[6]data entry'!#REF!</definedName>
    <definedName name="EDTRFSV">'[6]data entry'!#REF!</definedName>
    <definedName name="EDTRFSV282" localSheetId="5">'[6]data entry'!#REF!</definedName>
    <definedName name="EDTRFSV282" localSheetId="4">'[6]data entry'!#REF!</definedName>
    <definedName name="EDTRFSV282" localSheetId="3">'[6]data entry'!#REF!</definedName>
    <definedName name="EDTRFSV282" localSheetId="2">'[6]data entry'!#REF!</definedName>
    <definedName name="EDTRFSV282" localSheetId="0">'[6]data entry'!#REF!</definedName>
    <definedName name="EDTRFSV282">'[6]data entry'!#REF!</definedName>
    <definedName name="EEC" localSheetId="5">#REF!</definedName>
    <definedName name="EEC" localSheetId="4">#REF!</definedName>
    <definedName name="EEC" localSheetId="3">#REF!</definedName>
    <definedName name="EEC" localSheetId="2">#REF!</definedName>
    <definedName name="EEC" localSheetId="0">#REF!</definedName>
    <definedName name="EEC">#REF!</definedName>
    <definedName name="EEF" localSheetId="5">#REF!</definedName>
    <definedName name="EEF" localSheetId="4">#REF!</definedName>
    <definedName name="EEF" localSheetId="3">#REF!</definedName>
    <definedName name="EEF" localSheetId="2">#REF!</definedName>
    <definedName name="EEF" localSheetId="0">#REF!</definedName>
    <definedName name="EEF">#REF!</definedName>
    <definedName name="EEG" localSheetId="5">#REF!</definedName>
    <definedName name="EEG" localSheetId="4">#REF!</definedName>
    <definedName name="EEG" localSheetId="3">#REF!</definedName>
    <definedName name="EEG" localSheetId="2">#REF!</definedName>
    <definedName name="EEG" localSheetId="0">#REF!</definedName>
    <definedName name="EEG">#REF!</definedName>
    <definedName name="EEP" localSheetId="5">#REF!</definedName>
    <definedName name="EEP" localSheetId="4">#REF!</definedName>
    <definedName name="EEP" localSheetId="3">#REF!</definedName>
    <definedName name="EEP" localSheetId="2">#REF!</definedName>
    <definedName name="EEP" localSheetId="0">#REF!</definedName>
    <definedName name="EEP">#REF!</definedName>
    <definedName name="EES" localSheetId="5">#REF!</definedName>
    <definedName name="EES" localSheetId="4">#REF!</definedName>
    <definedName name="EES" localSheetId="3">#REF!</definedName>
    <definedName name="EES" localSheetId="2">#REF!</definedName>
    <definedName name="EES" localSheetId="0">#REF!</definedName>
    <definedName name="EES">#REF!</definedName>
    <definedName name="EEU" localSheetId="5">#REF!</definedName>
    <definedName name="EEU" localSheetId="4">#REF!</definedName>
    <definedName name="EEU" localSheetId="3">#REF!</definedName>
    <definedName name="EEU" localSheetId="2">#REF!</definedName>
    <definedName name="EEU" localSheetId="0">#REF!</definedName>
    <definedName name="EEU">#REF!</definedName>
    <definedName name="EEX" localSheetId="5">#REF!</definedName>
    <definedName name="EEX" localSheetId="4">#REF!</definedName>
    <definedName name="EEX" localSheetId="3">#REF!</definedName>
    <definedName name="EEX" localSheetId="2">#REF!</definedName>
    <definedName name="EEX" localSheetId="0">#REF!</definedName>
    <definedName name="EEX">#REF!</definedName>
    <definedName name="EFUCA" localSheetId="5">'[6]data entry'!#REF!</definedName>
    <definedName name="EFUCA" localSheetId="4">'[6]data entry'!#REF!</definedName>
    <definedName name="EFUCA" localSheetId="3">'[6]data entry'!#REF!</definedName>
    <definedName name="EFUCA" localSheetId="2">'[6]data entry'!#REF!</definedName>
    <definedName name="EFUCA" localSheetId="0">'[6]data entry'!#REF!</definedName>
    <definedName name="EFUCA">'[6]data entry'!#REF!</definedName>
    <definedName name="EFUPWSE" localSheetId="5">'[6]data entry'!#REF!</definedName>
    <definedName name="EFUPWSE" localSheetId="4">'[6]data entry'!#REF!</definedName>
    <definedName name="EFUPWSE" localSheetId="3">'[6]data entry'!#REF!</definedName>
    <definedName name="EFUPWSE" localSheetId="2">'[6]data entry'!#REF!</definedName>
    <definedName name="EFUPWSE" localSheetId="0">'[6]data entry'!#REF!</definedName>
    <definedName name="EFUPWSE">'[6]data entry'!#REF!</definedName>
    <definedName name="EGC" localSheetId="5">#REF!</definedName>
    <definedName name="EGC" localSheetId="4">#REF!</definedName>
    <definedName name="EGC" localSheetId="3">#REF!</definedName>
    <definedName name="EGC" localSheetId="2">#REF!</definedName>
    <definedName name="EGC" localSheetId="0">#REF!</definedName>
    <definedName name="EGC">#REF!</definedName>
    <definedName name="EGF" localSheetId="5">#REF!</definedName>
    <definedName name="EGF" localSheetId="4">#REF!</definedName>
    <definedName name="EGF" localSheetId="3">#REF!</definedName>
    <definedName name="EGF" localSheetId="2">#REF!</definedName>
    <definedName name="EGF" localSheetId="0">#REF!</definedName>
    <definedName name="EGF">#REF!</definedName>
    <definedName name="EGS" localSheetId="5">#REF!</definedName>
    <definedName name="EGS" localSheetId="4">#REF!</definedName>
    <definedName name="EGS" localSheetId="3">#REF!</definedName>
    <definedName name="EGS" localSheetId="2">#REF!</definedName>
    <definedName name="EGS" localSheetId="0">#REF!</definedName>
    <definedName name="EGS">#REF!</definedName>
    <definedName name="EGU" localSheetId="5">#REF!</definedName>
    <definedName name="EGU" localSheetId="4">#REF!</definedName>
    <definedName name="EGU" localSheetId="3">#REF!</definedName>
    <definedName name="EGU" localSheetId="2">#REF!</definedName>
    <definedName name="EGU" localSheetId="0">#REF!</definedName>
    <definedName name="EGU">#REF!</definedName>
    <definedName name="EGX" localSheetId="5">#REF!</definedName>
    <definedName name="EGX" localSheetId="4">#REF!</definedName>
    <definedName name="EGX" localSheetId="3">#REF!</definedName>
    <definedName name="EGX" localSheetId="2">#REF!</definedName>
    <definedName name="EGX" localSheetId="0">#REF!</definedName>
    <definedName name="EGX">#REF!</definedName>
    <definedName name="EINTALLOC" localSheetId="5">'[6]data entry'!#REF!</definedName>
    <definedName name="EINTALLOC" localSheetId="4">'[6]data entry'!#REF!</definedName>
    <definedName name="EINTALLOC" localSheetId="3">'[6]data entry'!#REF!</definedName>
    <definedName name="EINTALLOC" localSheetId="2">'[6]data entry'!#REF!</definedName>
    <definedName name="EINTALLOC" localSheetId="0">'[6]data entry'!#REF!</definedName>
    <definedName name="EINTALLOC">'[6]data entry'!#REF!</definedName>
    <definedName name="EJOAMRGTFR" localSheetId="5">'[6]data entry'!#REF!</definedName>
    <definedName name="EJOAMRGTFR" localSheetId="4">'[6]data entry'!#REF!</definedName>
    <definedName name="EJOAMRGTFR" localSheetId="3">'[6]data entry'!#REF!</definedName>
    <definedName name="EJOAMRGTFR" localSheetId="2">'[6]data entry'!#REF!</definedName>
    <definedName name="EJOAMRGTFR" localSheetId="0">'[6]data entry'!#REF!</definedName>
    <definedName name="EJOAMRGTFR">'[6]data entry'!#REF!</definedName>
    <definedName name="elec_comp_book_depr_rate" localSheetId="5">#REF!</definedName>
    <definedName name="elec_comp_book_depr_rate" localSheetId="4">#REF!</definedName>
    <definedName name="elec_comp_book_depr_rate" localSheetId="3">#REF!</definedName>
    <definedName name="elec_comp_book_depr_rate" localSheetId="2">#REF!</definedName>
    <definedName name="elec_comp_book_depr_rate" localSheetId="0">#REF!</definedName>
    <definedName name="elec_comp_book_depr_rate">#REF!</definedName>
    <definedName name="elec_comp_book_depr_rate_2000" localSheetId="5">#REF!</definedName>
    <definedName name="elec_comp_book_depr_rate_2000" localSheetId="4">#REF!</definedName>
    <definedName name="elec_comp_book_depr_rate_2000" localSheetId="3">#REF!</definedName>
    <definedName name="elec_comp_book_depr_rate_2000" localSheetId="2">#REF!</definedName>
    <definedName name="elec_comp_book_depr_rate_2000" localSheetId="0">#REF!</definedName>
    <definedName name="elec_comp_book_depr_rate_2000">#REF!</definedName>
    <definedName name="ELEC_MTR_STATS" localSheetId="5">#REF!</definedName>
    <definedName name="ELEC_MTR_STATS" localSheetId="4">#REF!</definedName>
    <definedName name="ELEC_MTR_STATS" localSheetId="3">#REF!</definedName>
    <definedName name="ELEC_MTR_STATS" localSheetId="2">#REF!</definedName>
    <definedName name="ELEC_MTR_STATS" localSheetId="0">#REF!</definedName>
    <definedName name="ELEC_MTR_STATS">#REF!</definedName>
    <definedName name="Elec10A">[25]YTD!$P$15:$P$93,[25]YTD!$P$98:$P$98,[25]YTD!$P$105:$P$106,[25]YTD!$P$109</definedName>
    <definedName name="Elec10DA">[25]YTD!$P$122:$P$207,[25]YTD!$P$213,[25]YTD!$P$217</definedName>
    <definedName name="Elec11DA">[25]YTD!$Q$122:$Q$207,[25]YTD!$Q$213,[25]YTD!$Q$217</definedName>
    <definedName name="Elec12DA">[25]YTD!$H$122:$H$207,[25]YTD!$H$213,[25]YTD!$H$217,[25]YTD!$H$212</definedName>
    <definedName name="Elec1a">[25]YTD!$G$15:$G$93,[25]YTD!$G$98:$G$98,[25]YTD!$G$105:$G$106,[25]YTD!$G$109</definedName>
    <definedName name="Elec1DA">[25]YTD!$G$122:$G$207,[25]YTD!$G$213,[25]YTD!$G$217</definedName>
    <definedName name="Elec2a">[25]YTD!$H$15:$H$93,[25]YTD!$H$98:$H$98,[25]YTD!$H$105:$H$106,[25]YTD!$H$109</definedName>
    <definedName name="Elec2DA">[25]YTD!$H$122:$H$207,[25]YTD!$H$213,[25]YTD!$H$217</definedName>
    <definedName name="Elec3A">[25]YTD!$I$15:$I$93,[25]YTD!$I$98:$I$98,[25]YTD!$I$105:$I$106,[25]YTD!$I$109</definedName>
    <definedName name="Elec3DA">[25]YTD!$I$122:$I$207,[25]YTD!$I$213,[25]YTD!$I$217</definedName>
    <definedName name="Elec4DA">[25]YTD!$J$122:$J$207,[25]YTD!$J$213,[25]YTD!$J$217</definedName>
    <definedName name="Elec5A">[25]YTD!$K$109,[25]YTD!$K$105:$K$106,[25]YTD!$K$98:$K$98,[25]YTD!$K$15:$K$93</definedName>
    <definedName name="Elec5DA">[25]YTD!$K$122:$K$207,[25]YTD!$K$213,[25]YTD!$K$217</definedName>
    <definedName name="Elec6A">[25]YTD!$L$15:$L$93,[25]YTD!$L$98:$L$98,[25]YTD!$L$105:$L$106,[25]YTD!$L$109</definedName>
    <definedName name="Elec6DA">[25]YTD!$L$217,[25]YTD!$L$213,[25]YTD!$L$122:$L$207</definedName>
    <definedName name="Elec7A">[25]YTD!$M$15:$M$93,[25]YTD!$M$98:$M$98,[25]YTD!$M$105:$M$106,[25]YTD!$M$109</definedName>
    <definedName name="Elec7DA">[25]YTD!$M$122:$M$207,[25]YTD!$M$213,[25]YTD!$M$217</definedName>
    <definedName name="Elec8A">[25]YTD!$N$15:$N$93,[25]YTD!$N$98:$N$98,[25]YTD!$N$105:$N$106,[25]YTD!$N$109</definedName>
    <definedName name="Elec8DA">[25]YTD!$N$122:$N$207,[25]YTD!$N$213,[25]YTD!$N$217</definedName>
    <definedName name="Elec9A">[25]YTD!$O$15:$O$93,[25]YTD!$O$98:$O$98,[25]YTD!$O$105:$O$106,[25]YTD!$O$109</definedName>
    <definedName name="Elec9DA">[25]YTD!$O$122:$O$207,[25]YTD!$O$213,[25]YTD!$O$217</definedName>
    <definedName name="ElecAprilA">[14]YTD!$J$15:$J$29,[14]YTD!$J$31:$J$40,[14]YTD!$J$51:$J$52,[14]YTD!$J$56</definedName>
    <definedName name="ElecAprilDA">[14]YTD!$J$70:$J$87,[14]YTD!$J$89:$J$101,[14]YTD!$J$105:$J$106,[14]YTD!$J$110</definedName>
    <definedName name="ElecAugA">[14]YTD!$N$56,[14]YTD!$N$51:$N$52,[14]YTD!$N$31:$N$40,[14]YTD!$N$15:$N$29</definedName>
    <definedName name="ElecAugDA">[14]YTD!$N$70:$N$87,[14]YTD!$N$89:$N$101,[14]YTD!$N$105:$N$106,[14]YTD!$N$110</definedName>
    <definedName name="ElecDecA">[14]YTD!$R$56,[14]YTD!$R$51:$R$52,[14]YTD!$R$31:$R$40,[14]YTD!$R$15:$R$29</definedName>
    <definedName name="ElecDecDA">[14]YTD!$R$70:$R$87,[14]YTD!$R$89:$R$101,[14]YTD!$R$105:$R$106,[14]YTD!$R$110</definedName>
    <definedName name="ElecFebA">[14]YTD!$H$15:$H$29,[14]YTD!$H$31:$H$40,[14]YTD!$H$51:$H$52,[14]YTD!$H$56</definedName>
    <definedName name="ElecFebDA">[14]YTD!$H$70:$H$87,[14]YTD!$H$89:$H$101,[14]YTD!$H$105:$H$106,[14]YTD!$H$110</definedName>
    <definedName name="ElecJanA">[25]YTD!$G$15:$G$36,[25]YTD!$G$38:$G$93,[25]YTD!$G$98:$G$98,[25]YTD!$G$105:$G$106,[25]YTD!$G$109</definedName>
    <definedName name="ElecJanDA">[14]YTD!$G$70:$G$87,[14]YTD!$G$89:$G$101,[14]YTD!$G$105:$G$106,[14]YTD!$G$110</definedName>
    <definedName name="ElecJulyA">[14]YTD!$M$15:$M$29,[14]YTD!$M$31:$M$40,[14]YTD!$M$51:$M$52,[14]YTD!$M$56</definedName>
    <definedName name="ElecJulyDA">[14]YTD!$M$70:$M$87,[14]YTD!$M$89:$M$101,[14]YTD!$M$105:$M$106,[14]YTD!$M$110</definedName>
    <definedName name="ElecJuneA">[14]YTD!$L$56,[14]YTD!$L$51:$L$52,[14]YTD!$L$31:$L$40,[14]YTD!$L$15:$L$29</definedName>
    <definedName name="elecJuneDA">[14]YTD!$L$70:$L$87,[14]YTD!$L$89:$L$101,[14]YTD!$L$105:$L$106,[14]YTD!$L$110</definedName>
    <definedName name="ElecMarchA">[14]YTD!$I$15:$I$29,[14]YTD!$I$31:$I$40,[14]YTD!$I$51:$I$52,[14]YTD!$I$56</definedName>
    <definedName name="ElecMarchDA">[14]YTD!$I$70:$I$87,[14]YTD!$I$89:$I$101,[14]YTD!$I$105:$I$106,[14]YTD!$I$110</definedName>
    <definedName name="ElecMayA">[14]YTD!$K$15:$K$29,[14]YTD!$K$31:$K$40,[14]YTD!$K$51:$K$52,[14]YTD!$K$56</definedName>
    <definedName name="ElecMayDA">[14]YTD!$K$70:$K$87,[14]YTD!$K$89:$K$101,[14]YTD!$K$105:$K$106,[14]YTD!$K$110</definedName>
    <definedName name="ElecNovA">[14]YTD!$P$15:$P$29,[14]YTD!$P$31:$P$40,[14]YTD!$P$51:$P$52,[14]YTD!$P$56</definedName>
    <definedName name="ElecNovDA">[14]YTD!$P$70:$P$87,[14]YTD!$P$89:$P$101,[14]YTD!$P$105:$P$106,[14]YTD!$P$110</definedName>
    <definedName name="ElecOctA">[14]YTD!$O$56,[14]YTD!$O$51:$O$52,[14]YTD!$O$31:$O$40,[14]YTD!$O$15:$O$29</definedName>
    <definedName name="ElecOctDA">[14]YTD!$O$70:$O$87,[14]YTD!$O$89:$O$101,[14]YTD!$O$105:$O$106,[14]YTD!$O$110</definedName>
    <definedName name="ELECSEPT" localSheetId="5">[14]YTD!#REF!</definedName>
    <definedName name="ELECSEPT" localSheetId="4">[14]YTD!#REF!</definedName>
    <definedName name="ELECSEPT" localSheetId="3">[14]YTD!#REF!</definedName>
    <definedName name="ELECSEPT" localSheetId="2">[14]YTD!#REF!</definedName>
    <definedName name="ELECSEPT" localSheetId="0">[14]YTD!#REF!</definedName>
    <definedName name="ELECSEPT">[14]YTD!#REF!</definedName>
    <definedName name="ElecSeptA" localSheetId="5">[14]YTD!#REF!,[14]YTD!#REF!,[14]YTD!#REF!,[14]YTD!#REF!</definedName>
    <definedName name="ElecSeptA" localSheetId="4">[14]YTD!#REF!,[14]YTD!#REF!,[14]YTD!#REF!,[14]YTD!#REF!</definedName>
    <definedName name="ElecSeptA" localSheetId="3">[14]YTD!#REF!,[14]YTD!#REF!,[14]YTD!#REF!,[14]YTD!#REF!</definedName>
    <definedName name="ElecSeptA" localSheetId="2">[14]YTD!#REF!,[14]YTD!#REF!,[14]YTD!#REF!,[14]YTD!#REF!</definedName>
    <definedName name="ElecSeptA" localSheetId="0">[14]YTD!#REF!,[14]YTD!#REF!,[14]YTD!#REF!,[14]YTD!#REF!</definedName>
    <definedName name="ElecSeptA">[14]YTD!#REF!,[14]YTD!#REF!,[14]YTD!#REF!,[14]YTD!#REF!</definedName>
    <definedName name="ElecSeptD" localSheetId="5">[14]YTD!#REF!</definedName>
    <definedName name="ElecSeptD" localSheetId="4">[14]YTD!#REF!</definedName>
    <definedName name="ElecSeptD" localSheetId="3">[14]YTD!#REF!</definedName>
    <definedName name="ElecSeptD" localSheetId="2">[14]YTD!#REF!</definedName>
    <definedName name="ElecSeptD" localSheetId="0">[14]YTD!#REF!</definedName>
    <definedName name="ElecSeptD">[14]YTD!#REF!</definedName>
    <definedName name="ElecSeptDA" localSheetId="5">[14]YTD!#REF!,[14]YTD!#REF!,[14]YTD!#REF!,[14]YTD!#REF!</definedName>
    <definedName name="ElecSeptDA" localSheetId="4">[14]YTD!#REF!,[14]YTD!#REF!,[14]YTD!#REF!,[14]YTD!#REF!</definedName>
    <definedName name="ElecSeptDA" localSheetId="3">[14]YTD!#REF!,[14]YTD!#REF!,[14]YTD!#REF!,[14]YTD!#REF!</definedName>
    <definedName name="ElecSeptDA" localSheetId="2">[14]YTD!#REF!,[14]YTD!#REF!,[14]YTD!#REF!,[14]YTD!#REF!</definedName>
    <definedName name="ElecSeptDA" localSheetId="0">[14]YTD!#REF!,[14]YTD!#REF!,[14]YTD!#REF!,[14]YTD!#REF!</definedName>
    <definedName name="ElecSeptDA">[14]YTD!#REF!,[14]YTD!#REF!,[14]YTD!#REF!,[14]YTD!#REF!</definedName>
    <definedName name="Electric___Pre__81" localSheetId="5">'[26]Non-Statutory Deferred Taxes'!#REF!</definedName>
    <definedName name="Electric___Pre__81" localSheetId="4">'[26]Non-Statutory Deferred Taxes'!#REF!</definedName>
    <definedName name="Electric___Pre__81" localSheetId="3">'[26]Non-Statutory Deferred Taxes'!#REF!</definedName>
    <definedName name="Electric___Pre__81" localSheetId="2">'[26]Non-Statutory Deferred Taxes'!#REF!</definedName>
    <definedName name="Electric___Pre__81" localSheetId="0">'[26]Non-Statutory Deferred Taxes'!#REF!</definedName>
    <definedName name="Electric___Pre__81">'[26]Non-Statutory Deferred Taxes'!#REF!</definedName>
    <definedName name="EMAS" localSheetId="5">'[6]data entry'!#REF!</definedName>
    <definedName name="EMAS" localSheetId="4">'[6]data entry'!#REF!</definedName>
    <definedName name="EMAS" localSheetId="3">'[6]data entry'!#REF!</definedName>
    <definedName name="EMAS" localSheetId="2">'[6]data entry'!#REF!</definedName>
    <definedName name="EMAS" localSheetId="0">'[6]data entry'!#REF!</definedName>
    <definedName name="EMAS">'[6]data entry'!#REF!</definedName>
    <definedName name="EMASFSV" localSheetId="5">'[6]data entry'!#REF!</definedName>
    <definedName name="EMASFSV" localSheetId="4">'[6]data entry'!#REF!</definedName>
    <definedName name="EMASFSV" localSheetId="3">'[6]data entry'!#REF!</definedName>
    <definedName name="EMASFSV" localSheetId="2">'[6]data entry'!#REF!</definedName>
    <definedName name="EMASFSV" localSheetId="0">'[6]data entry'!#REF!</definedName>
    <definedName name="EMASFSV">'[6]data entry'!#REF!</definedName>
    <definedName name="emk" localSheetId="5">#REF!</definedName>
    <definedName name="emk" localSheetId="4">#REF!</definedName>
    <definedName name="emk" localSheetId="3">#REF!</definedName>
    <definedName name="emk" localSheetId="2">#REF!</definedName>
    <definedName name="emk" localSheetId="0">#REF!</definedName>
    <definedName name="emk">#REF!</definedName>
    <definedName name="ENE" localSheetId="5">#REF!</definedName>
    <definedName name="ENE" localSheetId="4">#REF!</definedName>
    <definedName name="ENE" localSheetId="3">#REF!</definedName>
    <definedName name="ENE" localSheetId="2">#REF!</definedName>
    <definedName name="ENE" localSheetId="0">#REF!</definedName>
    <definedName name="ENE">#REF!</definedName>
    <definedName name="ENF" localSheetId="5">#REF!</definedName>
    <definedName name="ENF" localSheetId="4">#REF!</definedName>
    <definedName name="ENF" localSheetId="3">#REF!</definedName>
    <definedName name="ENF" localSheetId="2">#REF!</definedName>
    <definedName name="ENF" localSheetId="0">#REF!</definedName>
    <definedName name="ENF">#REF!</definedName>
    <definedName name="ENS" localSheetId="5">#REF!</definedName>
    <definedName name="ENS" localSheetId="4">#REF!</definedName>
    <definedName name="ENS" localSheetId="3">#REF!</definedName>
    <definedName name="ENS" localSheetId="2">#REF!</definedName>
    <definedName name="ENS" localSheetId="0">#REF!</definedName>
    <definedName name="ENS">#REF!</definedName>
    <definedName name="ENU" localSheetId="5">#REF!</definedName>
    <definedName name="ENU" localSheetId="4">#REF!</definedName>
    <definedName name="ENU" localSheetId="3">#REF!</definedName>
    <definedName name="ENU" localSheetId="2">#REF!</definedName>
    <definedName name="ENU" localSheetId="0">#REF!</definedName>
    <definedName name="ENU">#REF!</definedName>
    <definedName name="ENX" localSheetId="5">#REF!</definedName>
    <definedName name="ENX" localSheetId="4">#REF!</definedName>
    <definedName name="ENX" localSheetId="3">#REF!</definedName>
    <definedName name="ENX" localSheetId="2">#REF!</definedName>
    <definedName name="ENX" localSheetId="0">#REF!</definedName>
    <definedName name="ENX">#REF!</definedName>
    <definedName name="EORVFSV94" localSheetId="5">'[6]data entry'!#REF!</definedName>
    <definedName name="EORVFSV94" localSheetId="4">'[6]data entry'!#REF!</definedName>
    <definedName name="EORVFSV94" localSheetId="3">'[6]data entry'!#REF!</definedName>
    <definedName name="EORVFSV94" localSheetId="2">'[6]data entry'!#REF!</definedName>
    <definedName name="EORVFSV94" localSheetId="0">'[6]data entry'!#REF!</definedName>
    <definedName name="EORVFSV94">'[6]data entry'!#REF!</definedName>
    <definedName name="EORVFSV95" localSheetId="5">'[6]data entry'!#REF!</definedName>
    <definedName name="EORVFSV95" localSheetId="4">'[6]data entry'!#REF!</definedName>
    <definedName name="EORVFSV95" localSheetId="3">'[6]data entry'!#REF!</definedName>
    <definedName name="EORVFSV95" localSheetId="2">'[6]data entry'!#REF!</definedName>
    <definedName name="EORVFSV95" localSheetId="0">'[6]data entry'!#REF!</definedName>
    <definedName name="EORVFSV95">'[6]data entry'!#REF!</definedName>
    <definedName name="EPISALCT" localSheetId="5">'[6]data entry'!#REF!</definedName>
    <definedName name="EPISALCT" localSheetId="4">'[6]data entry'!#REF!</definedName>
    <definedName name="EPISALCT" localSheetId="3">'[6]data entry'!#REF!</definedName>
    <definedName name="EPISALCT" localSheetId="2">'[6]data entry'!#REF!</definedName>
    <definedName name="EPISALCT" localSheetId="0">'[6]data entry'!#REF!</definedName>
    <definedName name="EPISALCT">'[6]data entry'!#REF!</definedName>
    <definedName name="EPISFSV" localSheetId="5">'[6]data entry'!#REF!</definedName>
    <definedName name="EPISFSV" localSheetId="4">'[6]data entry'!#REF!</definedName>
    <definedName name="EPISFSV" localSheetId="3">'[6]data entry'!#REF!</definedName>
    <definedName name="EPISFSV" localSheetId="2">'[6]data entry'!#REF!</definedName>
    <definedName name="EPISFSV" localSheetId="0">'[6]data entry'!#REF!</definedName>
    <definedName name="EPISFSV">'[6]data entry'!#REF!</definedName>
    <definedName name="EPSCINT" localSheetId="5">'[6]data entry'!#REF!</definedName>
    <definedName name="EPSCINT" localSheetId="4">'[6]data entry'!#REF!</definedName>
    <definedName name="EPSCINT" localSheetId="3">'[6]data entry'!#REF!</definedName>
    <definedName name="EPSCINT" localSheetId="2">'[6]data entry'!#REF!</definedName>
    <definedName name="EPSCINT" localSheetId="0">'[6]data entry'!#REF!</definedName>
    <definedName name="EPSCINT">'[6]data entry'!#REF!</definedName>
    <definedName name="EPSCINT98" localSheetId="5">'[6]data entry'!#REF!</definedName>
    <definedName name="EPSCINT98" localSheetId="4">'[6]data entry'!#REF!</definedName>
    <definedName name="EPSCINT98" localSheetId="3">'[6]data entry'!#REF!</definedName>
    <definedName name="EPSCINT98" localSheetId="2">'[6]data entry'!#REF!</definedName>
    <definedName name="EPSCINT98" localSheetId="0">'[6]data entry'!#REF!</definedName>
    <definedName name="EPSCINT98">'[6]data entry'!#REF!</definedName>
    <definedName name="er" hidden="1">{TRUE,TRUE,-1.25,-15.5,484.5,279.75,FALSE,FALSE,TRUE,TRUE,0,3,#N/A,1,#N/A,6.54545454545454,15.55,1,FALSE,FALSE,3,TRUE,1,FALSE,100,"Swvu.WP1.","ACwvu.WP1.",1,FALSE,FALSE,0.25,0.25,0.25,0.25,1,"","&amp;L&amp;D &amp;T NBW&amp;C&amp;P&amp;R&amp;F",FALSE,FALSE,FALSE,FALSE,1,100,#N/A,#N/A,FALSE,FALSE,#N/A,#N/A,FALSE,FALSE}</definedName>
    <definedName name="ERORB">'[27]Capital Structures'!$I$24</definedName>
    <definedName name="Escalators" localSheetId="5">#REF!</definedName>
    <definedName name="Escalators" localSheetId="4">#REF!</definedName>
    <definedName name="Escalators" localSheetId="3">#REF!</definedName>
    <definedName name="Escalators" localSheetId="2">#REF!</definedName>
    <definedName name="Escalators" localSheetId="0">#REF!</definedName>
    <definedName name="Escalators">#REF!</definedName>
    <definedName name="EST_95_CHY_REPORT" localSheetId="5">#REF!</definedName>
    <definedName name="EST_95_CHY_REPORT" localSheetId="4">#REF!</definedName>
    <definedName name="EST_95_CHY_REPORT" localSheetId="3">#REF!</definedName>
    <definedName name="EST_95_CHY_REPORT" localSheetId="2">#REF!</definedName>
    <definedName name="EST_95_CHY_REPORT" localSheetId="0">#REF!</definedName>
    <definedName name="EST_95_CHY_REPORT">#REF!</definedName>
    <definedName name="EST_95_COLUMNS" localSheetId="5">#REF!</definedName>
    <definedName name="EST_95_COLUMNS" localSheetId="4">#REF!</definedName>
    <definedName name="EST_95_COLUMNS" localSheetId="3">#REF!</definedName>
    <definedName name="EST_95_COLUMNS" localSheetId="2">#REF!</definedName>
    <definedName name="EST_95_COLUMNS" localSheetId="0">#REF!</definedName>
    <definedName name="EST_95_COLUMNS">#REF!</definedName>
    <definedName name="EST_95_PSC_DETAIL_ANAL" localSheetId="5">#REF!</definedName>
    <definedName name="EST_95_PSC_DETAIL_ANAL" localSheetId="4">#REF!</definedName>
    <definedName name="EST_95_PSC_DETAIL_ANAL" localSheetId="3">#REF!</definedName>
    <definedName name="EST_95_PSC_DETAIL_ANAL" localSheetId="2">#REF!</definedName>
    <definedName name="EST_95_PSC_DETAIL_ANAL" localSheetId="0">#REF!</definedName>
    <definedName name="EST_95_PSC_DETAIL_ANAL">#REF!</definedName>
    <definedName name="EST_95_PSC_REPORT_PG1" localSheetId="5">#REF!</definedName>
    <definedName name="EST_95_PSC_REPORT_PG1" localSheetId="4">#REF!</definedName>
    <definedName name="EST_95_PSC_REPORT_PG1" localSheetId="3">#REF!</definedName>
    <definedName name="EST_95_PSC_REPORT_PG1" localSheetId="2">#REF!</definedName>
    <definedName name="EST_95_PSC_REPORT_PG1" localSheetId="0">#REF!</definedName>
    <definedName name="EST_95_PSC_REPORT_PG1">#REF!</definedName>
    <definedName name="EST_95_PSC_REPORT_PG2" localSheetId="5">#REF!</definedName>
    <definedName name="EST_95_PSC_REPORT_PG2" localSheetId="4">#REF!</definedName>
    <definedName name="EST_95_PSC_REPORT_PG2" localSheetId="3">#REF!</definedName>
    <definedName name="EST_95_PSC_REPORT_PG2" localSheetId="2">#REF!</definedName>
    <definedName name="EST_95_PSC_REPORT_PG2" localSheetId="0">#REF!</definedName>
    <definedName name="EST_95_PSC_REPORT_PG2">#REF!</definedName>
    <definedName name="EST_95_PSC_REPORT_PG3" localSheetId="5">#REF!</definedName>
    <definedName name="EST_95_PSC_REPORT_PG3" localSheetId="4">#REF!</definedName>
    <definedName name="EST_95_PSC_REPORT_PG3" localSheetId="3">#REF!</definedName>
    <definedName name="EST_95_PSC_REPORT_PG3" localSheetId="2">#REF!</definedName>
    <definedName name="EST_95_PSC_REPORT_PG3" localSheetId="0">#REF!</definedName>
    <definedName name="EST_95_PSC_REPORT_PG3">#REF!</definedName>
    <definedName name="EST_95_ROWS" localSheetId="5">#REF!</definedName>
    <definedName name="EST_95_ROWS" localSheetId="4">#REF!</definedName>
    <definedName name="EST_95_ROWS" localSheetId="3">#REF!</definedName>
    <definedName name="EST_95_ROWS" localSheetId="2">#REF!</definedName>
    <definedName name="EST_95_ROWS" localSheetId="0">#REF!</definedName>
    <definedName name="EST_95_ROWS">#REF!</definedName>
    <definedName name="EST_95_WEL_REPORT" localSheetId="5">#REF!</definedName>
    <definedName name="EST_95_WEL_REPORT" localSheetId="4">#REF!</definedName>
    <definedName name="EST_95_WEL_REPORT" localSheetId="3">#REF!</definedName>
    <definedName name="EST_95_WEL_REPORT" localSheetId="2">#REF!</definedName>
    <definedName name="EST_95_WEL_REPORT" localSheetId="0">#REF!</definedName>
    <definedName name="EST_95_WEL_REPORT">#REF!</definedName>
    <definedName name="EST_95_WGI_REPORT" localSheetId="5">#REF!</definedName>
    <definedName name="EST_95_WGI_REPORT" localSheetId="4">#REF!</definedName>
    <definedName name="EST_95_WGI_REPORT" localSheetId="3">#REF!</definedName>
    <definedName name="EST_95_WGI_REPORT" localSheetId="2">#REF!</definedName>
    <definedName name="EST_95_WGI_REPORT" localSheetId="0">#REF!</definedName>
    <definedName name="EST_95_WGI_REPORT">#REF!</definedName>
    <definedName name="estte1" localSheetId="5">#REF!</definedName>
    <definedName name="estte1" localSheetId="4">#REF!</definedName>
    <definedName name="estte1" localSheetId="3">#REF!</definedName>
    <definedName name="estte1" localSheetId="2">#REF!</definedName>
    <definedName name="estte1" localSheetId="0">#REF!</definedName>
    <definedName name="estte1">#REF!</definedName>
    <definedName name="ESYA" localSheetId="5">[2]ISFPLSUB!#REF!</definedName>
    <definedName name="ESYA" localSheetId="4">[2]ISFPLSUB!#REF!</definedName>
    <definedName name="ESYA" localSheetId="3">[2]ISFPLSUB!#REF!</definedName>
    <definedName name="ESYA" localSheetId="2">[2]ISFPLSUB!#REF!</definedName>
    <definedName name="ESYA" localSheetId="0">[2]ISFPLSUB!#REF!</definedName>
    <definedName name="ESYA">[2]ISFPLSUB!#REF!</definedName>
    <definedName name="ESYTD" localSheetId="5">[2]ISFPLSUB!#REF!</definedName>
    <definedName name="ESYTD" localSheetId="4">[2]ISFPLSUB!#REF!</definedName>
    <definedName name="ESYTD" localSheetId="3">[2]ISFPLSUB!#REF!</definedName>
    <definedName name="ESYTD" localSheetId="2">[2]ISFPLSUB!#REF!</definedName>
    <definedName name="ESYTD" localSheetId="0">[2]ISFPLSUB!#REF!</definedName>
    <definedName name="ESYTD">[2]ISFPLSUB!#REF!</definedName>
    <definedName name="ESYY" localSheetId="5">[2]ISFPLSUB!#REF!</definedName>
    <definedName name="ESYY" localSheetId="4">[2]ISFPLSUB!#REF!</definedName>
    <definedName name="ESYY" localSheetId="3">[2]ISFPLSUB!#REF!</definedName>
    <definedName name="ESYY" localSheetId="2">[2]ISFPLSUB!#REF!</definedName>
    <definedName name="ESYY" localSheetId="0">[2]ISFPLSUB!#REF!</definedName>
    <definedName name="ESYY">[2]ISFPLSUB!#REF!</definedName>
    <definedName name="ETC" localSheetId="5">#REF!</definedName>
    <definedName name="ETC" localSheetId="4">#REF!</definedName>
    <definedName name="ETC" localSheetId="3">#REF!</definedName>
    <definedName name="ETC" localSheetId="2">#REF!</definedName>
    <definedName name="ETC" localSheetId="0">#REF!</definedName>
    <definedName name="ETC">#REF!</definedName>
    <definedName name="ETF" localSheetId="5">#REF!</definedName>
    <definedName name="ETF" localSheetId="4">#REF!</definedName>
    <definedName name="ETF" localSheetId="3">#REF!</definedName>
    <definedName name="ETF" localSheetId="2">#REF!</definedName>
    <definedName name="ETF" localSheetId="0">#REF!</definedName>
    <definedName name="ETF">#REF!</definedName>
    <definedName name="ETOTAUTO" localSheetId="5">'[6]data entry'!#REF!</definedName>
    <definedName name="ETOTAUTO" localSheetId="4">'[6]data entry'!#REF!</definedName>
    <definedName name="ETOTAUTO" localSheetId="3">'[6]data entry'!#REF!</definedName>
    <definedName name="ETOTAUTO" localSheetId="2">'[6]data entry'!#REF!</definedName>
    <definedName name="ETOTAUTO" localSheetId="0">'[6]data entry'!#REF!</definedName>
    <definedName name="ETOTAUTO">'[6]data entry'!#REF!</definedName>
    <definedName name="ETOTCPUC" localSheetId="5">'[6]data entry'!#REF!</definedName>
    <definedName name="ETOTCPUC" localSheetId="4">'[6]data entry'!#REF!</definedName>
    <definedName name="ETOTCPUC" localSheetId="3">'[6]data entry'!#REF!</definedName>
    <definedName name="ETOTCPUC" localSheetId="2">'[6]data entry'!#REF!</definedName>
    <definedName name="ETOTCPUC" localSheetId="0">'[6]data entry'!#REF!</definedName>
    <definedName name="ETOTCPUC">'[6]data entry'!#REF!</definedName>
    <definedName name="ETOTENVR" localSheetId="5">'[6]data entry'!#REF!</definedName>
    <definedName name="ETOTENVR" localSheetId="4">'[6]data entry'!#REF!</definedName>
    <definedName name="ETOTENVR" localSheetId="3">'[6]data entry'!#REF!</definedName>
    <definedName name="ETOTENVR" localSheetId="2">'[6]data entry'!#REF!</definedName>
    <definedName name="ETOTENVR" localSheetId="0">'[6]data entry'!#REF!</definedName>
    <definedName name="ETOTENVR">'[6]data entry'!#REF!</definedName>
    <definedName name="ETOTFICA" localSheetId="5">'[6]data entry'!#REF!</definedName>
    <definedName name="ETOTFICA" localSheetId="4">'[6]data entry'!#REF!</definedName>
    <definedName name="ETOTFICA" localSheetId="3">'[6]data entry'!#REF!</definedName>
    <definedName name="ETOTFICA" localSheetId="2">'[6]data entry'!#REF!</definedName>
    <definedName name="ETOTFICA" localSheetId="0">'[6]data entry'!#REF!</definedName>
    <definedName name="ETOTFICA">'[6]data entry'!#REF!</definedName>
    <definedName name="ETOTFRAN" localSheetId="5">'[6]data entry'!#REF!</definedName>
    <definedName name="ETOTFRAN" localSheetId="4">'[6]data entry'!#REF!</definedName>
    <definedName name="ETOTFRAN" localSheetId="3">'[6]data entry'!#REF!</definedName>
    <definedName name="ETOTFRAN" localSheetId="2">'[6]data entry'!#REF!</definedName>
    <definedName name="ETOTFRAN" localSheetId="0">'[6]data entry'!#REF!</definedName>
    <definedName name="ETOTFRAN">'[6]data entry'!#REF!</definedName>
    <definedName name="ETOTFUTA" localSheetId="5">'[6]data entry'!#REF!</definedName>
    <definedName name="ETOTFUTA" localSheetId="4">'[6]data entry'!#REF!</definedName>
    <definedName name="ETOTFUTA" localSheetId="3">'[6]data entry'!#REF!</definedName>
    <definedName name="ETOTFUTA" localSheetId="2">'[6]data entry'!#REF!</definedName>
    <definedName name="ETOTFUTA" localSheetId="0">'[6]data entry'!#REF!</definedName>
    <definedName name="ETOTFUTA">'[6]data entry'!#REF!</definedName>
    <definedName name="ETOTMJMD" localSheetId="5">'[6]data entry'!#REF!</definedName>
    <definedName name="ETOTMJMD" localSheetId="4">'[6]data entry'!#REF!</definedName>
    <definedName name="ETOTMJMD" localSheetId="3">'[6]data entry'!#REF!</definedName>
    <definedName name="ETOTMJMD" localSheetId="2">'[6]data entry'!#REF!</definedName>
    <definedName name="ETOTMJMD" localSheetId="0">'[6]data entry'!#REF!</definedName>
    <definedName name="ETOTMJMD">'[6]data entry'!#REF!</definedName>
    <definedName name="ETOTOCUP" localSheetId="5">'[6]data entry'!#REF!</definedName>
    <definedName name="ETOTOCUP" localSheetId="4">'[6]data entry'!#REF!</definedName>
    <definedName name="ETOTOCUP" localSheetId="3">'[6]data entry'!#REF!</definedName>
    <definedName name="ETOTOCUP" localSheetId="2">'[6]data entry'!#REF!</definedName>
    <definedName name="ETOTOCUP" localSheetId="0">'[6]data entry'!#REF!</definedName>
    <definedName name="ETOTOCUP">'[6]data entry'!#REF!</definedName>
    <definedName name="ETOTOTHR" localSheetId="5">'[6]data entry'!#REF!</definedName>
    <definedName name="ETOTOTHR" localSheetId="4">'[6]data entry'!#REF!</definedName>
    <definedName name="ETOTOTHR" localSheetId="3">'[6]data entry'!#REF!</definedName>
    <definedName name="ETOTOTHR" localSheetId="2">'[6]data entry'!#REF!</definedName>
    <definedName name="ETOTOTHR" localSheetId="0">'[6]data entry'!#REF!</definedName>
    <definedName name="ETOTOTHR">'[6]data entry'!#REF!</definedName>
    <definedName name="ETOTPTAX" localSheetId="5">'[6]data entry'!#REF!</definedName>
    <definedName name="ETOTPTAX" localSheetId="4">'[6]data entry'!#REF!</definedName>
    <definedName name="ETOTPTAX" localSheetId="3">'[6]data entry'!#REF!</definedName>
    <definedName name="ETOTPTAX" localSheetId="2">'[6]data entry'!#REF!</definedName>
    <definedName name="ETOTPTAX" localSheetId="0">'[6]data entry'!#REF!</definedName>
    <definedName name="ETOTPTAX">'[6]data entry'!#REF!</definedName>
    <definedName name="ETOTPTAXFSV" localSheetId="5">'[6]data entry'!#REF!</definedName>
    <definedName name="ETOTPTAXFSV" localSheetId="4">'[6]data entry'!#REF!</definedName>
    <definedName name="ETOTPTAXFSV" localSheetId="3">'[6]data entry'!#REF!</definedName>
    <definedName name="ETOTPTAXFSV" localSheetId="2">'[6]data entry'!#REF!</definedName>
    <definedName name="ETOTPTAXFSV" localSheetId="0">'[6]data entry'!#REF!</definedName>
    <definedName name="ETOTPTAXFSV">'[6]data entry'!#REF!</definedName>
    <definedName name="ETOTRTD" localSheetId="5">'[6]data entry'!#REF!</definedName>
    <definedName name="ETOTRTD" localSheetId="4">'[6]data entry'!#REF!</definedName>
    <definedName name="ETOTRTD" localSheetId="3">'[6]data entry'!#REF!</definedName>
    <definedName name="ETOTRTD" localSheetId="2">'[6]data entry'!#REF!</definedName>
    <definedName name="ETOTRTD" localSheetId="0">'[6]data entry'!#REF!</definedName>
    <definedName name="ETOTRTD">'[6]data entry'!#REF!</definedName>
    <definedName name="ETOTSALE" localSheetId="5">'[6]data entry'!#REF!</definedName>
    <definedName name="ETOTSALE" localSheetId="4">'[6]data entry'!#REF!</definedName>
    <definedName name="ETOTSALE" localSheetId="3">'[6]data entry'!#REF!</definedName>
    <definedName name="ETOTSALE" localSheetId="2">'[6]data entry'!#REF!</definedName>
    <definedName name="ETOTSALE" localSheetId="0">'[6]data entry'!#REF!</definedName>
    <definedName name="ETOTSALE">'[6]data entry'!#REF!</definedName>
    <definedName name="ETOTSESA" localSheetId="5">'[6]data entry'!#REF!</definedName>
    <definedName name="ETOTSESA" localSheetId="4">'[6]data entry'!#REF!</definedName>
    <definedName name="ETOTSESA" localSheetId="3">'[6]data entry'!#REF!</definedName>
    <definedName name="ETOTSESA" localSheetId="2">'[6]data entry'!#REF!</definedName>
    <definedName name="ETOTSESA" localSheetId="0">'[6]data entry'!#REF!</definedName>
    <definedName name="ETOTSESA">'[6]data entry'!#REF!</definedName>
    <definedName name="ETS" localSheetId="5">#REF!</definedName>
    <definedName name="ETS" localSheetId="4">#REF!</definedName>
    <definedName name="ETS" localSheetId="3">#REF!</definedName>
    <definedName name="ETS" localSheetId="2">#REF!</definedName>
    <definedName name="ETS" localSheetId="0">#REF!</definedName>
    <definedName name="ETS">#REF!</definedName>
    <definedName name="ETU" localSheetId="5">#REF!</definedName>
    <definedName name="ETU" localSheetId="4">#REF!</definedName>
    <definedName name="ETU" localSheetId="3">#REF!</definedName>
    <definedName name="ETU" localSheetId="2">#REF!</definedName>
    <definedName name="ETU" localSheetId="0">#REF!</definedName>
    <definedName name="ETU">#REF!</definedName>
    <definedName name="ETX" localSheetId="5">#REF!</definedName>
    <definedName name="ETX" localSheetId="4">#REF!</definedName>
    <definedName name="ETX" localSheetId="3">#REF!</definedName>
    <definedName name="ETX" localSheetId="2">#REF!</definedName>
    <definedName name="ETX" localSheetId="0">#REF!</definedName>
    <definedName name="ETX">#REF!</definedName>
    <definedName name="EUTILINTALLOC" localSheetId="5">'[6]data entry'!#REF!</definedName>
    <definedName name="EUTILINTALLOC" localSheetId="4">'[6]data entry'!#REF!</definedName>
    <definedName name="EUTILINTALLOC" localSheetId="3">'[6]data entry'!#REF!</definedName>
    <definedName name="EUTILINTALLOC" localSheetId="2">'[6]data entry'!#REF!</definedName>
    <definedName name="EUTILINTALLOC" localSheetId="0">'[6]data entry'!#REF!</definedName>
    <definedName name="EUTILINTALLOC">'[6]data entry'!#REF!</definedName>
    <definedName name="EWGHTDEBT">'[27]Capital Structures'!$I$20</definedName>
    <definedName name="EWGHTEQUITY">'[27]Capital Structures'!$I$22</definedName>
    <definedName name="EWIPCMAFSV" localSheetId="5">'[6]data entry'!#REF!</definedName>
    <definedName name="EWIPCMAFSV" localSheetId="4">'[6]data entry'!#REF!</definedName>
    <definedName name="EWIPCMAFSV" localSheetId="3">'[6]data entry'!#REF!</definedName>
    <definedName name="EWIPCMAFSV" localSheetId="2">'[6]data entry'!#REF!</definedName>
    <definedName name="EWIPCMAFSV" localSheetId="0">'[6]data entry'!#REF!</definedName>
    <definedName name="EWIPCMAFSV">'[6]data entry'!#REF!</definedName>
    <definedName name="EWIPFSV" localSheetId="5">'[6]data entry'!#REF!</definedName>
    <definedName name="EWIPFSV" localSheetId="4">'[6]data entry'!#REF!</definedName>
    <definedName name="EWIPFSV" localSheetId="3">'[6]data entry'!#REF!</definedName>
    <definedName name="EWIPFSV" localSheetId="2">'[6]data entry'!#REF!</definedName>
    <definedName name="EWIPFSV" localSheetId="0">'[6]data entry'!#REF!</definedName>
    <definedName name="EWIPFSV">'[6]data entry'!#REF!</definedName>
    <definedName name="EXP_FUNCT_ALLOC">'[28]07 BK - Funct Model'!$P$793:$AJ$908</definedName>
    <definedName name="exp1_funct_alloc" localSheetId="5">#REF!</definedName>
    <definedName name="exp1_funct_alloc" localSheetId="4">#REF!</definedName>
    <definedName name="exp1_funct_alloc" localSheetId="3">#REF!</definedName>
    <definedName name="exp1_funct_alloc" localSheetId="2">#REF!</definedName>
    <definedName name="exp1_funct_alloc" localSheetId="0">#REF!</definedName>
    <definedName name="exp1_funct_alloc">#REF!</definedName>
    <definedName name="expense" localSheetId="5">#REF!</definedName>
    <definedName name="expense" localSheetId="4">#REF!</definedName>
    <definedName name="expense" localSheetId="3">#REF!</definedName>
    <definedName name="expense" localSheetId="2">#REF!</definedName>
    <definedName name="expense" localSheetId="0">#REF!</definedName>
    <definedName name="expense">#REF!</definedName>
    <definedName name="_xlnm.Extract" localSheetId="5">[4]SITRP!#REF!</definedName>
    <definedName name="_xlnm.Extract" localSheetId="4">[4]SITRP!#REF!</definedName>
    <definedName name="_xlnm.Extract" localSheetId="3">[4]SITRP!#REF!</definedName>
    <definedName name="_xlnm.Extract" localSheetId="2">[4]SITRP!#REF!</definedName>
    <definedName name="_xlnm.Extract" localSheetId="0">[4]SITRP!#REF!</definedName>
    <definedName name="_xlnm.Extract">[4]SITRP!#REF!</definedName>
    <definedName name="Extract_MI" localSheetId="5">[4]SITRP!#REF!</definedName>
    <definedName name="Extract_MI" localSheetId="4">[4]SITRP!#REF!</definedName>
    <definedName name="Extract_MI" localSheetId="3">[4]SITRP!#REF!</definedName>
    <definedName name="Extract_MI" localSheetId="2">[4]SITRP!#REF!</definedName>
    <definedName name="Extract_MI" localSheetId="0">[4]SITRP!#REF!</definedName>
    <definedName name="Extract_MI">[4]SITRP!#REF!</definedName>
    <definedName name="Factor.Payroll">'[29]FERC-1 Payroll Dist'!$E$5</definedName>
    <definedName name="Factor.Plant.GandI">'[29]A-7'!$H$25</definedName>
    <definedName name="Factor.Plant.GandI.Demand">'[29]A-7'!$M$25</definedName>
    <definedName name="Factor.Plant.GandI.Energy">'[29]A-7'!$N$25</definedName>
    <definedName name="Factor.Prod.Payroll.Demand" localSheetId="5">'[29]A-7'!#REF!</definedName>
    <definedName name="Factor.Prod.Payroll.Demand" localSheetId="4">'[29]A-7'!#REF!</definedName>
    <definedName name="Factor.Prod.Payroll.Demand" localSheetId="3">'[29]A-7'!#REF!</definedName>
    <definedName name="Factor.Prod.Payroll.Demand" localSheetId="2">'[29]A-7'!#REF!</definedName>
    <definedName name="Factor.Prod.Payroll.Demand" localSheetId="0">'[29]A-7'!#REF!</definedName>
    <definedName name="Factor.Prod.Payroll.Demand">'[29]A-7'!#REF!</definedName>
    <definedName name="FE_EST_95_DETAIL_ANAL" localSheetId="5">#REF!</definedName>
    <definedName name="FE_EST_95_DETAIL_ANAL" localSheetId="4">#REF!</definedName>
    <definedName name="FE_EST_95_DETAIL_ANAL" localSheetId="3">#REF!</definedName>
    <definedName name="FE_EST_95_DETAIL_ANAL" localSheetId="2">#REF!</definedName>
    <definedName name="FE_EST_95_DETAIL_ANAL" localSheetId="0">#REF!</definedName>
    <definedName name="FE_EST_95_DETAIL_ANAL">#REF!</definedName>
    <definedName name="FE95_CHY_MEMO" localSheetId="5">#REF!</definedName>
    <definedName name="FE95_CHY_MEMO" localSheetId="4">#REF!</definedName>
    <definedName name="FE95_CHY_MEMO" localSheetId="3">#REF!</definedName>
    <definedName name="FE95_CHY_MEMO" localSheetId="2">#REF!</definedName>
    <definedName name="FE95_CHY_MEMO" localSheetId="0">#REF!</definedName>
    <definedName name="FE95_CHY_MEMO">#REF!</definedName>
    <definedName name="FE95_COLO_UTE_DEF_TAX" localSheetId="5">#REF!</definedName>
    <definedName name="FE95_COLO_UTE_DEF_TAX" localSheetId="4">#REF!</definedName>
    <definedName name="FE95_COLO_UTE_DEF_TAX" localSheetId="3">#REF!</definedName>
    <definedName name="FE95_COLO_UTE_DEF_TAX" localSheetId="2">#REF!</definedName>
    <definedName name="FE95_COLO_UTE_DEF_TAX" localSheetId="0">#REF!</definedName>
    <definedName name="FE95_COLO_UTE_DEF_TAX">#REF!</definedName>
    <definedName name="FE95_PSC_MEMO" localSheetId="5">#REF!</definedName>
    <definedName name="FE95_PSC_MEMO" localSheetId="4">#REF!</definedName>
    <definedName name="FE95_PSC_MEMO" localSheetId="3">#REF!</definedName>
    <definedName name="FE95_PSC_MEMO" localSheetId="2">#REF!</definedName>
    <definedName name="FE95_PSC_MEMO" localSheetId="0">#REF!</definedName>
    <definedName name="FE95_PSC_MEMO">#REF!</definedName>
    <definedName name="FE95_WEL_MEMO" localSheetId="5">#REF!</definedName>
    <definedName name="FE95_WEL_MEMO" localSheetId="4">#REF!</definedName>
    <definedName name="FE95_WEL_MEMO" localSheetId="3">#REF!</definedName>
    <definedName name="FE95_WEL_MEMO" localSheetId="2">#REF!</definedName>
    <definedName name="FE95_WEL_MEMO" localSheetId="0">#REF!</definedName>
    <definedName name="FE95_WEL_MEMO">#REF!</definedName>
    <definedName name="FE95_WGI_MEMO" localSheetId="5">#REF!</definedName>
    <definedName name="FE95_WGI_MEMO" localSheetId="4">#REF!</definedName>
    <definedName name="FE95_WGI_MEMO" localSheetId="3">#REF!</definedName>
    <definedName name="FE95_WGI_MEMO" localSheetId="2">#REF!</definedName>
    <definedName name="FE95_WGI_MEMO" localSheetId="0">#REF!</definedName>
    <definedName name="FE95_WGI_MEMO">#REF!</definedName>
    <definedName name="FEBAMT">[0]!amttable</definedName>
    <definedName name="FEBDT">[0]!dttable</definedName>
    <definedName name="fer" hidden="1">{2;#N/A;"R13C16:R17C16";#N/A;"R13C14:R17C15";FALSE;FALSE;FALSE;95;#N/A;#N/A;"R13C19";#N/A;FALSE;FALSE;FALSE;FALSE;#N/A;"";#N/A;FALSE;"";"";#N/A;#N/A;#N/A}</definedName>
    <definedName name="FERC" localSheetId="5">#REF!</definedName>
    <definedName name="FERC" localSheetId="4">#REF!</definedName>
    <definedName name="FERC" localSheetId="3">#REF!</definedName>
    <definedName name="FERC" localSheetId="2">#REF!</definedName>
    <definedName name="FERC" localSheetId="0">#REF!</definedName>
    <definedName name="FERC">#REF!</definedName>
    <definedName name="FERCTAX" localSheetId="5">#REF!</definedName>
    <definedName name="FERCTAX" localSheetId="4">#REF!</definedName>
    <definedName name="FERCTAX" localSheetId="3">#REF!</definedName>
    <definedName name="FERCTAX" localSheetId="2">#REF!</definedName>
    <definedName name="FERCTAX" localSheetId="0">#REF!</definedName>
    <definedName name="FERCTAX">#REF!</definedName>
    <definedName name="finalpassnorth">'[22]Liabilities - Input - North'!$C$6</definedName>
    <definedName name="FITDED" localSheetId="5">'[9]AR-FIT'!#REF!</definedName>
    <definedName name="FITDED" localSheetId="4">'[9]AR-FIT'!#REF!</definedName>
    <definedName name="FITDED" localSheetId="3">'[9]AR-FIT'!#REF!</definedName>
    <definedName name="FITDED" localSheetId="2">'[9]AR-FIT'!#REF!</definedName>
    <definedName name="FITDED" localSheetId="0">'[9]AR-FIT'!#REF!</definedName>
    <definedName name="FITDED">'[9]AR-FIT'!#REF!</definedName>
    <definedName name="ForecastAlloc" localSheetId="5">#REF!</definedName>
    <definedName name="ForecastAlloc" localSheetId="4">#REF!</definedName>
    <definedName name="ForecastAlloc" localSheetId="3">#REF!</definedName>
    <definedName name="ForecastAlloc" localSheetId="2">#REF!</definedName>
    <definedName name="ForecastAlloc" localSheetId="0">#REF!</definedName>
    <definedName name="ForecastAlloc">#REF!</definedName>
    <definedName name="ForeFuncFactors" localSheetId="5">#REF!</definedName>
    <definedName name="ForeFuncFactors" localSheetId="4">#REF!</definedName>
    <definedName name="ForeFuncFactors" localSheetId="3">#REF!</definedName>
    <definedName name="ForeFuncFactors" localSheetId="2">#REF!</definedName>
    <definedName name="ForeFuncFactors" localSheetId="0">#REF!</definedName>
    <definedName name="ForeFuncFactors">#REF!</definedName>
    <definedName name="FORM_4562_ANAL_REPORT" localSheetId="5">#REF!</definedName>
    <definedName name="FORM_4562_ANAL_REPORT" localSheetId="4">#REF!</definedName>
    <definedName name="FORM_4562_ANAL_REPORT" localSheetId="3">#REF!</definedName>
    <definedName name="FORM_4562_ANAL_REPORT" localSheetId="2">#REF!</definedName>
    <definedName name="FORM_4562_ANAL_REPORT" localSheetId="0">#REF!</definedName>
    <definedName name="FORM_4562_ANAL_REPORT">#REF!</definedName>
    <definedName name="FORM_4562_ANAL_ROWS" localSheetId="5">#REF!</definedName>
    <definedName name="FORM_4562_ANAL_ROWS" localSheetId="4">#REF!</definedName>
    <definedName name="FORM_4562_ANAL_ROWS" localSheetId="3">#REF!</definedName>
    <definedName name="FORM_4562_ANAL_ROWS" localSheetId="2">#REF!</definedName>
    <definedName name="FORM_4562_ANAL_ROWS" localSheetId="0">#REF!</definedName>
    <definedName name="FORM_4562_ANAL_ROWS">#REF!</definedName>
    <definedName name="FOURTH_QTR_PUR_ANAL_ML_REPORT" localSheetId="5">#REF!</definedName>
    <definedName name="FOURTH_QTR_PUR_ANAL_ML_REPORT" localSheetId="4">#REF!</definedName>
    <definedName name="FOURTH_QTR_PUR_ANAL_ML_REPORT" localSheetId="3">#REF!</definedName>
    <definedName name="FOURTH_QTR_PUR_ANAL_ML_REPORT" localSheetId="2">#REF!</definedName>
    <definedName name="FOURTH_QTR_PUR_ANAL_ML_REPORT" localSheetId="0">#REF!</definedName>
    <definedName name="FOURTH_QTR_PUR_ANAL_ML_REPORT">#REF!</definedName>
    <definedName name="FOURTH_QTR_PUR_ANAL_ML_ROWS" localSheetId="5">#REF!</definedName>
    <definedName name="FOURTH_QTR_PUR_ANAL_ML_ROWS" localSheetId="4">#REF!</definedName>
    <definedName name="FOURTH_QTR_PUR_ANAL_ML_ROWS" localSheetId="3">#REF!</definedName>
    <definedName name="FOURTH_QTR_PUR_ANAL_ML_ROWS" localSheetId="2">#REF!</definedName>
    <definedName name="FOURTH_QTR_PUR_ANAL_ML_ROWS" localSheetId="0">#REF!</definedName>
    <definedName name="FOURTH_QTR_PUR_ANAL_ML_ROWS">#REF!</definedName>
    <definedName name="FOURTH_QTR_PUR_ANAL_REPORT" localSheetId="5">#REF!</definedName>
    <definedName name="FOURTH_QTR_PUR_ANAL_REPORT" localSheetId="4">#REF!</definedName>
    <definedName name="FOURTH_QTR_PUR_ANAL_REPORT" localSheetId="3">#REF!</definedName>
    <definedName name="FOURTH_QTR_PUR_ANAL_REPORT" localSheetId="2">#REF!</definedName>
    <definedName name="FOURTH_QTR_PUR_ANAL_REPORT" localSheetId="0">#REF!</definedName>
    <definedName name="FOURTH_QTR_PUR_ANAL_REPORT">#REF!</definedName>
    <definedName name="FOURTH_QTR_PUR_ANAL_ROWS" localSheetId="5">#REF!</definedName>
    <definedName name="FOURTH_QTR_PUR_ANAL_ROWS" localSheetId="4">#REF!</definedName>
    <definedName name="FOURTH_QTR_PUR_ANAL_ROWS" localSheetId="3">#REF!</definedName>
    <definedName name="FOURTH_QTR_PUR_ANAL_ROWS" localSheetId="2">#REF!</definedName>
    <definedName name="FOURTH_QTR_PUR_ANAL_ROWS" localSheetId="0">#REF!</definedName>
    <definedName name="FOURTH_QTR_PUR_ANAL_ROWS">#REF!</definedName>
    <definedName name="FPSC" localSheetId="5">#REF!</definedName>
    <definedName name="FPSC" localSheetId="4">#REF!</definedName>
    <definedName name="FPSC" localSheetId="3">#REF!</definedName>
    <definedName name="FPSC" localSheetId="2">#REF!</definedName>
    <definedName name="FPSC" localSheetId="0">#REF!</definedName>
    <definedName name="FPSC">#REF!</definedName>
    <definedName name="FPSCTAX" localSheetId="5">#REF!</definedName>
    <definedName name="FPSCTAX" localSheetId="4">#REF!</definedName>
    <definedName name="FPSCTAX" localSheetId="3">#REF!</definedName>
    <definedName name="FPSCTAX" localSheetId="2">#REF!</definedName>
    <definedName name="FPSCTAX" localSheetId="0">#REF!</definedName>
    <definedName name="FPSCTAX">#REF!</definedName>
    <definedName name="FSVLTD" localSheetId="5">'[6]data entry'!#REF!</definedName>
    <definedName name="FSVLTD" localSheetId="4">'[6]data entry'!#REF!</definedName>
    <definedName name="FSVLTD" localSheetId="3">'[6]data entry'!#REF!</definedName>
    <definedName name="FSVLTD" localSheetId="2">'[6]data entry'!#REF!</definedName>
    <definedName name="FSVLTD" localSheetId="0">'[6]data entry'!#REF!</definedName>
    <definedName name="FSVLTD">'[6]data entry'!#REF!</definedName>
    <definedName name="FUEL" localSheetId="5">'[23]AH &amp; AI - O&amp;M'!#REF!</definedName>
    <definedName name="FUEL" localSheetId="4">'[23]AH &amp; AI - O&amp;M'!#REF!</definedName>
    <definedName name="FUEL" localSheetId="3">'[23]AH &amp; AI - O&amp;M'!#REF!</definedName>
    <definedName name="FUEL" localSheetId="2">'[23]AH &amp; AI - O&amp;M'!#REF!</definedName>
    <definedName name="FUEL" localSheetId="0">'[23]AH &amp; AI - O&amp;M'!#REF!</definedName>
    <definedName name="FUEL">'[23]AH &amp; AI - O&amp;M'!#REF!</definedName>
    <definedName name="Fuel_Use_Lookup" localSheetId="5">#REF!</definedName>
    <definedName name="Fuel_Use_Lookup" localSheetId="4">#REF!</definedName>
    <definedName name="Fuel_Use_Lookup" localSheetId="3">#REF!</definedName>
    <definedName name="Fuel_Use_Lookup" localSheetId="2">#REF!</definedName>
    <definedName name="Fuel_Use_Lookup" localSheetId="0">#REF!</definedName>
    <definedName name="Fuel_Use_Lookup">#REF!</definedName>
    <definedName name="FUELCO_SALE_REPORT" localSheetId="5">#REF!</definedName>
    <definedName name="FUELCO_SALE_REPORT" localSheetId="4">#REF!</definedName>
    <definedName name="FUELCO_SALE_REPORT" localSheetId="3">#REF!</definedName>
    <definedName name="FUELCO_SALE_REPORT" localSheetId="2">#REF!</definedName>
    <definedName name="FUELCO_SALE_REPORT" localSheetId="0">#REF!</definedName>
    <definedName name="FUELCO_SALE_REPORT">#REF!</definedName>
    <definedName name="FuelTable" localSheetId="5">#REF!</definedName>
    <definedName name="FuelTable" localSheetId="4">#REF!</definedName>
    <definedName name="FuelTable" localSheetId="3">#REF!</definedName>
    <definedName name="FuelTable" localSheetId="2">#REF!</definedName>
    <definedName name="FuelTable" localSheetId="0">#REF!</definedName>
    <definedName name="FuelTable">#REF!</definedName>
    <definedName name="FuncAlloc" localSheetId="5">#REF!</definedName>
    <definedName name="FuncAlloc" localSheetId="4">#REF!</definedName>
    <definedName name="FuncAlloc" localSheetId="3">#REF!</definedName>
    <definedName name="FuncAlloc" localSheetId="2">#REF!</definedName>
    <definedName name="FuncAlloc" localSheetId="0">#REF!</definedName>
    <definedName name="FuncAlloc">#REF!</definedName>
    <definedName name="furn_comp_book_depr_rate" localSheetId="5">#REF!</definedName>
    <definedName name="furn_comp_book_depr_rate" localSheetId="4">#REF!</definedName>
    <definedName name="furn_comp_book_depr_rate" localSheetId="3">#REF!</definedName>
    <definedName name="furn_comp_book_depr_rate" localSheetId="2">#REF!</definedName>
    <definedName name="furn_comp_book_depr_rate" localSheetId="0">#REF!</definedName>
    <definedName name="furn_comp_book_depr_rate">#REF!</definedName>
    <definedName name="furn_comp_book_depr_rate_2000" localSheetId="5">#REF!</definedName>
    <definedName name="furn_comp_book_depr_rate_2000" localSheetId="4">#REF!</definedName>
    <definedName name="furn_comp_book_depr_rate_2000" localSheetId="3">#REF!</definedName>
    <definedName name="furn_comp_book_depr_rate_2000" localSheetId="2">#REF!</definedName>
    <definedName name="furn_comp_book_depr_rate_2000" localSheetId="0">#REF!</definedName>
    <definedName name="furn_comp_book_depr_rate_2000">#REF!</definedName>
    <definedName name="GADVEXP" localSheetId="5">'[6]data entry'!#REF!</definedName>
    <definedName name="GADVEXP" localSheetId="4">'[6]data entry'!#REF!</definedName>
    <definedName name="GADVEXP" localSheetId="3">'[6]data entry'!#REF!</definedName>
    <definedName name="GADVEXP" localSheetId="2">'[6]data entry'!#REF!</definedName>
    <definedName name="GADVEXP" localSheetId="0">'[6]data entry'!#REF!</definedName>
    <definedName name="GADVEXP">'[6]data entry'!#REF!</definedName>
    <definedName name="GARPSCINT" localSheetId="5">'[6]data entry'!#REF!</definedName>
    <definedName name="GARPSCINT" localSheetId="4">'[6]data entry'!#REF!</definedName>
    <definedName name="GARPSCINT" localSheetId="3">'[6]data entry'!#REF!</definedName>
    <definedName name="GARPSCINT" localSheetId="2">'[6]data entry'!#REF!</definedName>
    <definedName name="GARPSCINT" localSheetId="0">'[6]data entry'!#REF!</definedName>
    <definedName name="GARPSCINT">'[6]data entry'!#REF!</definedName>
    <definedName name="Gas___Pre__81" localSheetId="5">'[26]Non-Statutory Deferred Taxes'!#REF!</definedName>
    <definedName name="Gas___Pre__81" localSheetId="4">'[26]Non-Statutory Deferred Taxes'!#REF!</definedName>
    <definedName name="Gas___Pre__81" localSheetId="3">'[26]Non-Statutory Deferred Taxes'!#REF!</definedName>
    <definedName name="Gas___Pre__81" localSheetId="2">'[26]Non-Statutory Deferred Taxes'!#REF!</definedName>
    <definedName name="Gas___Pre__81" localSheetId="0">'[26]Non-Statutory Deferred Taxes'!#REF!</definedName>
    <definedName name="Gas___Pre__81">'[26]Non-Statutory Deferred Taxes'!#REF!</definedName>
    <definedName name="gas_comp_book_depr_rate" localSheetId="5">#REF!</definedName>
    <definedName name="gas_comp_book_depr_rate" localSheetId="4">#REF!</definedName>
    <definedName name="gas_comp_book_depr_rate" localSheetId="3">#REF!</definedName>
    <definedName name="gas_comp_book_depr_rate" localSheetId="2">#REF!</definedName>
    <definedName name="gas_comp_book_depr_rate" localSheetId="0">#REF!</definedName>
    <definedName name="gas_comp_book_depr_rate">#REF!</definedName>
    <definedName name="gas_comp_book_depr_rate_2000" localSheetId="5">#REF!</definedName>
    <definedName name="gas_comp_book_depr_rate_2000" localSheetId="4">#REF!</definedName>
    <definedName name="gas_comp_book_depr_rate_2000" localSheetId="3">#REF!</definedName>
    <definedName name="gas_comp_book_depr_rate_2000" localSheetId="2">#REF!</definedName>
    <definedName name="gas_comp_book_depr_rate_2000" localSheetId="0">#REF!</definedName>
    <definedName name="gas_comp_book_depr_rate_2000">#REF!</definedName>
    <definedName name="Gas10A">[25]YTD!$AD$109,[25]YTD!$AD$105:$AD$106,[25]YTD!$AD$98:$AD$98,[25]YTD!$AD$15:$AD$93</definedName>
    <definedName name="Gas10DA">[25]YTD!$AD$122:$AD$207,[25]YTD!$AD$213,[25]YTD!$AD$217</definedName>
    <definedName name="Gas11DA">[25]YTD!$AE$122:$AE$207,[25]YTD!$AE$213,[25]YTD!$AE$217</definedName>
    <definedName name="Gas12A">[25]YTD!$AF$15:$AF$93,[25]YTD!$AF$98:$AF$98,[25]YTD!$AF$105:$AF$106,[25]YTD!$AF$109</definedName>
    <definedName name="Gas12DA">[25]YTD!$AF$122:$AF$207,[25]YTD!$AF$213,[25]YTD!$AF$217</definedName>
    <definedName name="Gas1A">[25]YTD!$U$15:$U$93,[25]YTD!$U$98:$U$98,[25]YTD!$U$105:$U$106,[25]YTD!$U$109</definedName>
    <definedName name="Gas1DA">[25]YTD!$U$122:$U$207,[25]YTD!$U$213,[25]YTD!$U$217</definedName>
    <definedName name="Gas2A">[25]YTD!$V$15:$V$93,[25]YTD!$V$98:$V$98,[25]YTD!$V$105:$V$106,[25]YTD!$V$109</definedName>
    <definedName name="Gas2DA">[25]YTD!$V$122:$V$207,[25]YTD!$V$213,[25]YTD!$V$217</definedName>
    <definedName name="Gas3A">[25]YTD!$W$109,[25]YTD!$W$105:$W$106,[25]YTD!$W$98:$W$98,[25]YTD!$W$15:$W$93</definedName>
    <definedName name="Gas3DA">[25]YTD!$W$122:$W$207,[25]YTD!$W$213,[25]YTD!$W$217</definedName>
    <definedName name="Gas4A">[25]YTD!$X$15:$X$93,[25]YTD!$X$98:$X$98,[25]YTD!$X$105:$X$106,[25]YTD!$X$109</definedName>
    <definedName name="Gas4DA">[25]YTD!$X$122:$X$207,[25]YTD!$X$213,[25]YTD!$X$217</definedName>
    <definedName name="Gas5A">[25]YTD!$Y$15:$Y$93,[25]YTD!$Y$98:$Y$98,[25]YTD!$Y$105:$Y$106,[25]YTD!$Y$109</definedName>
    <definedName name="Gas5DA">[25]YTD!$Y$122:$Y$207,[25]YTD!$Y$213,[25]YTD!$Y$217</definedName>
    <definedName name="Gas6A">[25]YTD!$Z$15:$Z$93,[25]YTD!$Z$98:$Z$98,[25]YTD!$Z$105:$Z$106,[25]YTD!$Z$109</definedName>
    <definedName name="Gas6DA">[25]YTD!$Z$122:$Z$207,[25]YTD!$Z$213,[25]YTD!$Z$217</definedName>
    <definedName name="Gas7A">[25]YTD!$AA$98:$AA$98,[25]YTD!$AA$105:$AA$106,[25]YTD!$AA$109,[25]YTD!$AA$15:$AA$93</definedName>
    <definedName name="Gas7DA">[25]YTD!$AA$122:$AA$207,[25]YTD!$AA$213,[25]YTD!$AA$217</definedName>
    <definedName name="Gas8A">[25]YTD!$AB$15:$AB$93,[25]YTD!$AB$98:$AB$98,[25]YTD!$AB$105:$AB$106,[25]YTD!$AB$109</definedName>
    <definedName name="Gas8DA">[25]YTD!$AB$217,[25]YTD!$AB$213,[25]YTD!$AB$122:$AB$207</definedName>
    <definedName name="Gas9A">[25]YTD!$AC$15:$AC$93,[25]YTD!$AC$98:$AC$98,[25]YTD!$AC$105:$AC$106,[25]YTD!$AC$109</definedName>
    <definedName name="Gas9DA">[25]YTD!$AC$122:$AC$207,[25]YTD!$AC$213,[25]YTD!$AC$217</definedName>
    <definedName name="GasAprilA">[14]YTD!$X$15:$X$29,[14]YTD!$X$31:$X$40,[14]YTD!$X$51:$X$52,[14]YTD!$X$56</definedName>
    <definedName name="GasAprilDA">[14]YTD!$X$70:$X$87,[14]YTD!$X$89:$X$101,[14]YTD!$X$105:$X$106,[14]YTD!$X$110</definedName>
    <definedName name="GasAugA">[14]YTD!$AB$15:$AB$29,[14]YTD!$AB$31:$AB$40,[14]YTD!$AB$51:$AB$52,[14]YTD!$AB$56</definedName>
    <definedName name="GasAugDA">[14]YTD!$AB$70:$AB$87,[14]YTD!$AB$89:$AB$101,[14]YTD!$AB$105:$AB$106,[14]YTD!$AB$110</definedName>
    <definedName name="GasDecA">[14]YTD!$AF$15:$AF$29,[14]YTD!$AF$31:$AF$40,[14]YTD!$AF$51:$AF$52,[14]YTD!$AF$56</definedName>
    <definedName name="GasDecDA">[14]YTD!$AF$70:$AF$87,[14]YTD!$AF$89:$AF$101,[14]YTD!$AF$105:$AF$106,[14]YTD!$AF$110</definedName>
    <definedName name="GasFebA">[14]YTD!$V$15:$V$29,[14]YTD!$V$31:$V$40,[14]YTD!$V$51:$V$52,[14]YTD!$V$56</definedName>
    <definedName name="GasFebDA">[14]YTD!$V$70:$V$87,[14]YTD!$V$89:$V$101,[14]YTD!$V$105:$V$106,[14]YTD!$V$110</definedName>
    <definedName name="GasJanA">[25]YTD!$U$15:$U$36,[25]YTD!$U$38:$U$93,[25]YTD!$U$98:$U$98,[25]YTD!$U$105:$U$106,[25]YTD!$U$109</definedName>
    <definedName name="GasJanDA">[14]YTD!$U$70:$U$87,[14]YTD!$U$89:$U$101,[14]YTD!$U$105:$U$106,[14]YTD!$U$110</definedName>
    <definedName name="GasJulyA">[14]YTD!$AA$51:$AA$52,[14]YTD!$AA$56,[14]YTD!$AA$31:$AA$40,[14]YTD!$AA$15:$AA$29</definedName>
    <definedName name="GasJulyDA">[14]YTD!$AA$70:$AA$87,[14]YTD!$AA$89:$AA$101,[14]YTD!$AA$105:$AA$106,[14]YTD!$AA$110</definedName>
    <definedName name="GasJuneA">[14]YTD!$Z$15:$Z$29,[14]YTD!$Z$31:$Z$40,[14]YTD!$Z$51:$Z$52,[14]YTD!$Z$56</definedName>
    <definedName name="GasJuneDA">[14]YTD!$Z$70:$Z$87,[14]YTD!$Z$89:$Z$101,[14]YTD!$Z$105:$Z$106,[14]YTD!$Z$110</definedName>
    <definedName name="GasMarchA">[14]YTD!$W$56,[14]YTD!$W$51:$W$52,[14]YTD!$W$31:$W$40,[14]YTD!$W$15:$W$29</definedName>
    <definedName name="GasMarchDA">[14]YTD!$W$70:$W$87,[14]YTD!$W$89:$W$101,[14]YTD!$W$105:$W$106,[14]YTD!$W$110</definedName>
    <definedName name="GasMayA">[14]YTD!$Y$56,[14]YTD!$Y$51:$Y$52,[14]YTD!$Y$31:$Y$40,[14]YTD!$Y$15:$Y$29</definedName>
    <definedName name="GasMayDA">[14]YTD!$Y$70:$Y$87,[14]YTD!$Y$89:$Y$101,[14]YTD!$Y$105:$Y$106,[14]YTD!$Y$110</definedName>
    <definedName name="GasNovA">[14]YTD!$AE$56,[14]YTD!$AD$51:$AD$52,[14]YTD!$AE$31:$AE$40,[14]YTD!$AD$15:$AD$29</definedName>
    <definedName name="GasNovDA">[14]YTD!$AD$70:$AD$87,[14]YTD!$AD$89:$AD$101,[14]YTD!$AD$105:$AD$106,[14]YTD!$AD$110</definedName>
    <definedName name="GasOctA">[14]YTD!$AC$15:$AC$29,[14]YTD!$AC$31:$AC$40,[14]YTD!$AC$51:$AC$52,[14]YTD!$AC$56</definedName>
    <definedName name="GasOctDA">[14]YTD!$AC$70:$AC$87,[14]YTD!$AC$89:$AC$101,[14]YTD!$AC$105:$AC$106,[14]YTD!$AC$110</definedName>
    <definedName name="GASSEPT" localSheetId="5">[14]YTD!#REF!</definedName>
    <definedName name="GASSEPT" localSheetId="4">[14]YTD!#REF!</definedName>
    <definedName name="GASSEPT" localSheetId="3">[14]YTD!#REF!</definedName>
    <definedName name="GASSEPT" localSheetId="2">[14]YTD!#REF!</definedName>
    <definedName name="GASSEPT" localSheetId="0">[14]YTD!#REF!</definedName>
    <definedName name="GASSEPT">[14]YTD!#REF!</definedName>
    <definedName name="GasSeptA" localSheetId="5">[14]YTD!#REF!,[14]YTD!#REF!,[14]YTD!#REF!,[14]YTD!#REF!</definedName>
    <definedName name="GasSeptA" localSheetId="4">[14]YTD!#REF!,[14]YTD!#REF!,[14]YTD!#REF!,[14]YTD!#REF!</definedName>
    <definedName name="GasSeptA" localSheetId="3">[14]YTD!#REF!,[14]YTD!#REF!,[14]YTD!#REF!,[14]YTD!#REF!</definedName>
    <definedName name="GasSeptA" localSheetId="2">[14]YTD!#REF!,[14]YTD!#REF!,[14]YTD!#REF!,[14]YTD!#REF!</definedName>
    <definedName name="GasSeptA" localSheetId="0">[14]YTD!#REF!,[14]YTD!#REF!,[14]YTD!#REF!,[14]YTD!#REF!</definedName>
    <definedName name="GasSeptA">[14]YTD!#REF!,[14]YTD!#REF!,[14]YTD!#REF!,[14]YTD!#REF!</definedName>
    <definedName name="GasSeptD" localSheetId="5">[14]YTD!#REF!</definedName>
    <definedName name="GasSeptD" localSheetId="4">[14]YTD!#REF!</definedName>
    <definedName name="GasSeptD" localSheetId="3">[14]YTD!#REF!</definedName>
    <definedName name="GasSeptD" localSheetId="2">[14]YTD!#REF!</definedName>
    <definedName name="GasSeptD" localSheetId="0">[14]YTD!#REF!</definedName>
    <definedName name="GasSeptD">[14]YTD!#REF!</definedName>
    <definedName name="GasSeptDA" localSheetId="5">[14]YTD!#REF!,[14]YTD!#REF!,[14]YTD!#REF!,[14]YTD!#REF!</definedName>
    <definedName name="GasSeptDA" localSheetId="4">[14]YTD!#REF!,[14]YTD!#REF!,[14]YTD!#REF!,[14]YTD!#REF!</definedName>
    <definedName name="GasSeptDA" localSheetId="3">[14]YTD!#REF!,[14]YTD!#REF!,[14]YTD!#REF!,[14]YTD!#REF!</definedName>
    <definedName name="GasSeptDA" localSheetId="2">[14]YTD!#REF!,[14]YTD!#REF!,[14]YTD!#REF!,[14]YTD!#REF!</definedName>
    <definedName name="GasSeptDA" localSheetId="0">[14]YTD!#REF!,[14]YTD!#REF!,[14]YTD!#REF!,[14]YTD!#REF!</definedName>
    <definedName name="GasSeptDA">[14]YTD!#REF!,[14]YTD!#REF!,[14]YTD!#REF!,[14]YTD!#REF!</definedName>
    <definedName name="GCMNALOC_" localSheetId="5">'[6]data entry'!#REF!</definedName>
    <definedName name="GCMNALOC_" localSheetId="4">'[6]data entry'!#REF!</definedName>
    <definedName name="GCMNALOC_" localSheetId="3">'[6]data entry'!#REF!</definedName>
    <definedName name="GCMNALOC_" localSheetId="2">'[6]data entry'!#REF!</definedName>
    <definedName name="GCMNALOC_" localSheetId="0">'[6]data entry'!#REF!</definedName>
    <definedName name="GCMNALOC_">'[6]data entry'!#REF!</definedName>
    <definedName name="GDALL">[25]YTD!$T$121:$T$148,[25]YTD!$T$150:$T$208,[25]YTD!$T$212:$T$213,[25]YTD!$T$216:$T$217</definedName>
    <definedName name="GDEPCAC" localSheetId="5">'[6]data entry'!#REF!</definedName>
    <definedName name="GDEPCAC" localSheetId="4">'[6]data entry'!#REF!</definedName>
    <definedName name="GDEPCAC" localSheetId="3">'[6]data entry'!#REF!</definedName>
    <definedName name="GDEPCAC" localSheetId="2">'[6]data entry'!#REF!</definedName>
    <definedName name="GDEPCAC" localSheetId="0">'[6]data entry'!#REF!</definedName>
    <definedName name="GDEPCAC">'[6]data entry'!#REF!</definedName>
    <definedName name="GDTR" localSheetId="5">'[6]data entry'!#REF!</definedName>
    <definedName name="GDTR" localSheetId="4">'[6]data entry'!#REF!</definedName>
    <definedName name="GDTR" localSheetId="3">'[6]data entry'!#REF!</definedName>
    <definedName name="GDTR" localSheetId="2">'[6]data entry'!#REF!</definedName>
    <definedName name="GDTR" localSheetId="0">'[6]data entry'!#REF!</definedName>
    <definedName name="GDTR">'[6]data entry'!#REF!</definedName>
    <definedName name="GEN.Fixed.Charge.Rate">[30]FCR!$E$255</definedName>
    <definedName name="GendAlloc" localSheetId="5">#REF!</definedName>
    <definedName name="GendAlloc" localSheetId="4">#REF!</definedName>
    <definedName name="GendAlloc" localSheetId="3">#REF!</definedName>
    <definedName name="GendAlloc" localSheetId="2">#REF!</definedName>
    <definedName name="GendAlloc" localSheetId="0">#REF!</definedName>
    <definedName name="GendAlloc">#REF!</definedName>
    <definedName name="GendAlloc2" localSheetId="5">#REF!</definedName>
    <definedName name="GendAlloc2" localSheetId="4">#REF!</definedName>
    <definedName name="GendAlloc2" localSheetId="3">#REF!</definedName>
    <definedName name="GendAlloc2" localSheetId="2">#REF!</definedName>
    <definedName name="GendAlloc2" localSheetId="0">#REF!</definedName>
    <definedName name="GendAlloc2">#REF!</definedName>
    <definedName name="GeneAlloc" localSheetId="5">#REF!</definedName>
    <definedName name="GeneAlloc" localSheetId="4">#REF!</definedName>
    <definedName name="GeneAlloc" localSheetId="3">#REF!</definedName>
    <definedName name="GeneAlloc" localSheetId="2">#REF!</definedName>
    <definedName name="GeneAlloc" localSheetId="0">#REF!</definedName>
    <definedName name="GeneAlloc">#REF!</definedName>
    <definedName name="GeneAlloc2" localSheetId="5">#REF!</definedName>
    <definedName name="GeneAlloc2" localSheetId="4">#REF!</definedName>
    <definedName name="GeneAlloc2" localSheetId="3">#REF!</definedName>
    <definedName name="GeneAlloc2" localSheetId="2">#REF!</definedName>
    <definedName name="GeneAlloc2" localSheetId="0">#REF!</definedName>
    <definedName name="GeneAlloc2">#REF!</definedName>
    <definedName name="GFUCA" localSheetId="5">'[6]data entry'!#REF!</definedName>
    <definedName name="GFUCA" localSheetId="4">'[6]data entry'!#REF!</definedName>
    <definedName name="GFUCA" localSheetId="3">'[6]data entry'!#REF!</definedName>
    <definedName name="GFUCA" localSheetId="2">'[6]data entry'!#REF!</definedName>
    <definedName name="GFUCA" localSheetId="0">'[6]data entry'!#REF!</definedName>
    <definedName name="GFUCA">'[6]data entry'!#REF!</definedName>
    <definedName name="GFUS" localSheetId="5">#REF!</definedName>
    <definedName name="GFUS" localSheetId="4">#REF!</definedName>
    <definedName name="GFUS" localSheetId="3">#REF!</definedName>
    <definedName name="GFUS" localSheetId="2">#REF!</definedName>
    <definedName name="GFUS" localSheetId="0">#REF!</definedName>
    <definedName name="GFUS">#REF!</definedName>
    <definedName name="GINTALLOC" localSheetId="5">'[6]data entry'!#REF!</definedName>
    <definedName name="GINTALLOC" localSheetId="4">'[6]data entry'!#REF!</definedName>
    <definedName name="GINTALLOC" localSheetId="3">'[6]data entry'!#REF!</definedName>
    <definedName name="GINTALLOC" localSheetId="2">'[6]data entry'!#REF!</definedName>
    <definedName name="GINTALLOC" localSheetId="0">'[6]data entry'!#REF!</definedName>
    <definedName name="GINTALLOC">'[6]data entry'!#REF!</definedName>
    <definedName name="GMAS" localSheetId="5">'[6]data entry'!#REF!</definedName>
    <definedName name="GMAS" localSheetId="4">'[6]data entry'!#REF!</definedName>
    <definedName name="GMAS" localSheetId="3">'[6]data entry'!#REF!</definedName>
    <definedName name="GMAS" localSheetId="2">'[6]data entry'!#REF!</definedName>
    <definedName name="GMAS" localSheetId="0">'[6]data entry'!#REF!</definedName>
    <definedName name="GMAS">'[6]data entry'!#REF!</definedName>
    <definedName name="GTOTAUTO" localSheetId="5">'[6]data entry'!#REF!</definedName>
    <definedName name="GTOTAUTO" localSheetId="4">'[6]data entry'!#REF!</definedName>
    <definedName name="GTOTAUTO" localSheetId="3">'[6]data entry'!#REF!</definedName>
    <definedName name="GTOTAUTO" localSheetId="2">'[6]data entry'!#REF!</definedName>
    <definedName name="GTOTAUTO" localSheetId="0">'[6]data entry'!#REF!</definedName>
    <definedName name="GTOTAUTO">'[6]data entry'!#REF!</definedName>
    <definedName name="GTOTCPUC" localSheetId="5">'[6]data entry'!#REF!</definedName>
    <definedName name="GTOTCPUC" localSheetId="4">'[6]data entry'!#REF!</definedName>
    <definedName name="GTOTCPUC" localSheetId="3">'[6]data entry'!#REF!</definedName>
    <definedName name="GTOTCPUC" localSheetId="2">'[6]data entry'!#REF!</definedName>
    <definedName name="GTOTCPUC" localSheetId="0">'[6]data entry'!#REF!</definedName>
    <definedName name="GTOTCPUC">'[6]data entry'!#REF!</definedName>
    <definedName name="GTOTENVR" localSheetId="5">'[6]data entry'!#REF!</definedName>
    <definedName name="GTOTENVR" localSheetId="4">'[6]data entry'!#REF!</definedName>
    <definedName name="GTOTENVR" localSheetId="3">'[6]data entry'!#REF!</definedName>
    <definedName name="GTOTENVR" localSheetId="2">'[6]data entry'!#REF!</definedName>
    <definedName name="GTOTENVR" localSheetId="0">'[6]data entry'!#REF!</definedName>
    <definedName name="GTOTENVR">'[6]data entry'!#REF!</definedName>
    <definedName name="GTOTFICA" localSheetId="5">'[6]data entry'!#REF!</definedName>
    <definedName name="GTOTFICA" localSheetId="4">'[6]data entry'!#REF!</definedName>
    <definedName name="GTOTFICA" localSheetId="3">'[6]data entry'!#REF!</definedName>
    <definedName name="GTOTFICA" localSheetId="2">'[6]data entry'!#REF!</definedName>
    <definedName name="GTOTFICA" localSheetId="0">'[6]data entry'!#REF!</definedName>
    <definedName name="GTOTFICA">'[6]data entry'!#REF!</definedName>
    <definedName name="GTOTFRAN" localSheetId="5">'[6]data entry'!#REF!</definedName>
    <definedName name="GTOTFRAN" localSheetId="4">'[6]data entry'!#REF!</definedName>
    <definedName name="GTOTFRAN" localSheetId="3">'[6]data entry'!#REF!</definedName>
    <definedName name="GTOTFRAN" localSheetId="2">'[6]data entry'!#REF!</definedName>
    <definedName name="GTOTFRAN" localSheetId="0">'[6]data entry'!#REF!</definedName>
    <definedName name="GTOTFRAN">'[6]data entry'!#REF!</definedName>
    <definedName name="GTOTFUTA" localSheetId="5">'[6]data entry'!#REF!</definedName>
    <definedName name="GTOTFUTA" localSheetId="4">'[6]data entry'!#REF!</definedName>
    <definedName name="GTOTFUTA" localSheetId="3">'[6]data entry'!#REF!</definedName>
    <definedName name="GTOTFUTA" localSheetId="2">'[6]data entry'!#REF!</definedName>
    <definedName name="GTOTFUTA" localSheetId="0">'[6]data entry'!#REF!</definedName>
    <definedName name="GTOTFUTA">'[6]data entry'!#REF!</definedName>
    <definedName name="GTOTMJMD" localSheetId="5">'[6]data entry'!#REF!</definedName>
    <definedName name="GTOTMJMD" localSheetId="4">'[6]data entry'!#REF!</definedName>
    <definedName name="GTOTMJMD" localSheetId="3">'[6]data entry'!#REF!</definedName>
    <definedName name="GTOTMJMD" localSheetId="2">'[6]data entry'!#REF!</definedName>
    <definedName name="GTOTMJMD" localSheetId="0">'[6]data entry'!#REF!</definedName>
    <definedName name="GTOTMJMD">'[6]data entry'!#REF!</definedName>
    <definedName name="GTOTOCUP" localSheetId="5">'[6]data entry'!#REF!</definedName>
    <definedName name="GTOTOCUP" localSheetId="4">'[6]data entry'!#REF!</definedName>
    <definedName name="GTOTOCUP" localSheetId="3">'[6]data entry'!#REF!</definedName>
    <definedName name="GTOTOCUP" localSheetId="2">'[6]data entry'!#REF!</definedName>
    <definedName name="GTOTOCUP" localSheetId="0">'[6]data entry'!#REF!</definedName>
    <definedName name="GTOTOCUP">'[6]data entry'!#REF!</definedName>
    <definedName name="GTOTOTHR" localSheetId="5">'[6]data entry'!#REF!</definedName>
    <definedName name="GTOTOTHR" localSheetId="4">'[6]data entry'!#REF!</definedName>
    <definedName name="GTOTOTHR" localSheetId="3">'[6]data entry'!#REF!</definedName>
    <definedName name="GTOTOTHR" localSheetId="2">'[6]data entry'!#REF!</definedName>
    <definedName name="GTOTOTHR" localSheetId="0">'[6]data entry'!#REF!</definedName>
    <definedName name="GTOTOTHR">'[6]data entry'!#REF!</definedName>
    <definedName name="GTOTPTAX" localSheetId="5">'[6]data entry'!#REF!</definedName>
    <definedName name="GTOTPTAX" localSheetId="4">'[6]data entry'!#REF!</definedName>
    <definedName name="GTOTPTAX" localSheetId="3">'[6]data entry'!#REF!</definedName>
    <definedName name="GTOTPTAX" localSheetId="2">'[6]data entry'!#REF!</definedName>
    <definedName name="GTOTPTAX" localSheetId="0">'[6]data entry'!#REF!</definedName>
    <definedName name="GTOTPTAX">'[6]data entry'!#REF!</definedName>
    <definedName name="GTOTRTD" localSheetId="5">'[6]data entry'!#REF!</definedName>
    <definedName name="GTOTRTD" localSheetId="4">'[6]data entry'!#REF!</definedName>
    <definedName name="GTOTRTD" localSheetId="3">'[6]data entry'!#REF!</definedName>
    <definedName name="GTOTRTD" localSheetId="2">'[6]data entry'!#REF!</definedName>
    <definedName name="GTOTRTD" localSheetId="0">'[6]data entry'!#REF!</definedName>
    <definedName name="GTOTRTD">'[6]data entry'!#REF!</definedName>
    <definedName name="GTOTSALE" localSheetId="5">'[6]data entry'!#REF!</definedName>
    <definedName name="GTOTSALE" localSheetId="4">'[6]data entry'!#REF!</definedName>
    <definedName name="GTOTSALE" localSheetId="3">'[6]data entry'!#REF!</definedName>
    <definedName name="GTOTSALE" localSheetId="2">'[6]data entry'!#REF!</definedName>
    <definedName name="GTOTSALE" localSheetId="0">'[6]data entry'!#REF!</definedName>
    <definedName name="GTOTSALE">'[6]data entry'!#REF!</definedName>
    <definedName name="GTOTSESA" localSheetId="5">'[6]data entry'!#REF!</definedName>
    <definedName name="GTOTSESA" localSheetId="4">'[6]data entry'!#REF!</definedName>
    <definedName name="GTOTSESA" localSheetId="3">'[6]data entry'!#REF!</definedName>
    <definedName name="GTOTSESA" localSheetId="2">'[6]data entry'!#REF!</definedName>
    <definedName name="GTOTSESA" localSheetId="0">'[6]data entry'!#REF!</definedName>
    <definedName name="GTOTSESA">'[6]data entry'!#REF!</definedName>
    <definedName name="GUTILINTALLOC" localSheetId="5">'[6]data entry'!#REF!</definedName>
    <definedName name="GUTILINTALLOC" localSheetId="4">'[6]data entry'!#REF!</definedName>
    <definedName name="GUTILINTALLOC" localSheetId="3">'[6]data entry'!#REF!</definedName>
    <definedName name="GUTILINTALLOC" localSheetId="2">'[6]data entry'!#REF!</definedName>
    <definedName name="GUTILINTALLOC" localSheetId="0">'[6]data entry'!#REF!</definedName>
    <definedName name="GUTILINTALLOC">'[6]data entry'!#REF!</definedName>
    <definedName name="GUY" localSheetId="5">[4]SITRP!#REF!</definedName>
    <definedName name="GUY" localSheetId="4">[4]SITRP!#REF!</definedName>
    <definedName name="GUY" localSheetId="3">[4]SITRP!#REF!</definedName>
    <definedName name="GUY" localSheetId="2">[4]SITRP!#REF!</definedName>
    <definedName name="GUY" localSheetId="0">[4]SITRP!#REF!</definedName>
    <definedName name="GUY">[4]SITRP!#REF!</definedName>
    <definedName name="HISTORICAL_YEAR_DATE" localSheetId="5">#REF!</definedName>
    <definedName name="HISTORICAL_YEAR_DATE" localSheetId="4">#REF!</definedName>
    <definedName name="HISTORICAL_YEAR_DATE" localSheetId="3">#REF!</definedName>
    <definedName name="HISTORICAL_YEAR_DATE" localSheetId="2">#REF!</definedName>
    <definedName name="HISTORICAL_YEAR_DATE" localSheetId="0">#REF!</definedName>
    <definedName name="HISTORICAL_YEAR_DATE" localSheetId="7">#REF!</definedName>
    <definedName name="HISTORICAL_YEAR_DATE">#REF!</definedName>
    <definedName name="HISTORICAL_YEAR_X" localSheetId="5">#REF!</definedName>
    <definedName name="HISTORICAL_YEAR_X" localSheetId="4">#REF!</definedName>
    <definedName name="HISTORICAL_YEAR_X" localSheetId="3">#REF!</definedName>
    <definedName name="HISTORICAL_YEAR_X" localSheetId="2">#REF!</definedName>
    <definedName name="HISTORICAL_YEAR_X" localSheetId="0">#REF!</definedName>
    <definedName name="HISTORICAL_YEAR_X" localSheetId="7">#REF!</definedName>
    <definedName name="HISTORICAL_YEAR_X">#REF!</definedName>
    <definedName name="history" localSheetId="5">#REF!</definedName>
    <definedName name="history" localSheetId="4">#REF!</definedName>
    <definedName name="history" localSheetId="3">#REF!</definedName>
    <definedName name="history" localSheetId="2">#REF!</definedName>
    <definedName name="history" localSheetId="0">#REF!</definedName>
    <definedName name="history">#REF!</definedName>
    <definedName name="HLP_DIV_RETIRE_TRFS_REPORT" localSheetId="5">#REF!</definedName>
    <definedName name="HLP_DIV_RETIRE_TRFS_REPORT" localSheetId="4">#REF!</definedName>
    <definedName name="HLP_DIV_RETIRE_TRFS_REPORT" localSheetId="3">#REF!</definedName>
    <definedName name="HLP_DIV_RETIRE_TRFS_REPORT" localSheetId="2">#REF!</definedName>
    <definedName name="HLP_DIV_RETIRE_TRFS_REPORT" localSheetId="0">#REF!</definedName>
    <definedName name="HLP_DIV_RETIRE_TRFS_REPORT">#REF!</definedName>
    <definedName name="IMPORT" localSheetId="5">#REF!</definedName>
    <definedName name="IMPORT" localSheetId="4">#REF!</definedName>
    <definedName name="IMPORT" localSheetId="3">#REF!</definedName>
    <definedName name="IMPORT" localSheetId="2">#REF!</definedName>
    <definedName name="IMPORT" localSheetId="0">#REF!</definedName>
    <definedName name="IMPORT">#REF!</definedName>
    <definedName name="INCSTA" localSheetId="5">[4]A194!#REF!</definedName>
    <definedName name="INCSTA" localSheetId="4">[4]A194!#REF!</definedName>
    <definedName name="INCSTA" localSheetId="3">[4]A194!#REF!</definedName>
    <definedName name="INCSTA" localSheetId="2">[4]A194!#REF!</definedName>
    <definedName name="INCSTA" localSheetId="0">[4]A194!#REF!</definedName>
    <definedName name="INCSTA">[4]A194!#REF!</definedName>
    <definedName name="INPUT5" localSheetId="5">[4]SITRP!#REF!</definedName>
    <definedName name="INPUT5" localSheetId="4">[4]SITRP!#REF!</definedName>
    <definedName name="INPUT5" localSheetId="3">[4]SITRP!#REF!</definedName>
    <definedName name="INPUT5" localSheetId="2">[4]SITRP!#REF!</definedName>
    <definedName name="INPUT5" localSheetId="0">[4]SITRP!#REF!</definedName>
    <definedName name="INPUT5">[4]SITRP!#REF!</definedName>
    <definedName name="INPUTS" localSheetId="5">#REF!</definedName>
    <definedName name="INPUTS" localSheetId="4">#REF!</definedName>
    <definedName name="INPUTS" localSheetId="3">#REF!</definedName>
    <definedName name="INPUTS" localSheetId="2">#REF!</definedName>
    <definedName name="INPUTS" localSheetId="0">#REF!</definedName>
    <definedName name="INPUTS">#REF!</definedName>
    <definedName name="Int_Nov_YTD" localSheetId="5">#REF!</definedName>
    <definedName name="Int_Nov_YTD" localSheetId="4">#REF!</definedName>
    <definedName name="Int_Nov_YTD" localSheetId="3">#REF!</definedName>
    <definedName name="Int_Nov_YTD" localSheetId="2">#REF!</definedName>
    <definedName name="Int_Nov_YTD" localSheetId="0">#REF!</definedName>
    <definedName name="Int_Nov_YTD">#REF!</definedName>
    <definedName name="INTACCR001" localSheetId="5">#REF!</definedName>
    <definedName name="INTACCR001" localSheetId="4">#REF!</definedName>
    <definedName name="INTACCR001" localSheetId="3">#REF!</definedName>
    <definedName name="INTACCR001" localSheetId="2">#REF!</definedName>
    <definedName name="INTACCR001" localSheetId="0">#REF!</definedName>
    <definedName name="INTACCR001">#REF!</definedName>
    <definedName name="INTACCR002" localSheetId="5">#REF!</definedName>
    <definedName name="INTACCR002" localSheetId="4">#REF!</definedName>
    <definedName name="INTACCR002" localSheetId="3">#REF!</definedName>
    <definedName name="INTACCR002" localSheetId="2">#REF!</definedName>
    <definedName name="INTACCR002" localSheetId="0">#REF!</definedName>
    <definedName name="INTACCR002">#REF!</definedName>
    <definedName name="INTACCR981" localSheetId="5">#REF!</definedName>
    <definedName name="INTACCR981" localSheetId="4">#REF!</definedName>
    <definedName name="INTACCR981" localSheetId="3">#REF!</definedName>
    <definedName name="INTACCR981" localSheetId="2">#REF!</definedName>
    <definedName name="INTACCR981" localSheetId="0">#REF!</definedName>
    <definedName name="INTACCR981">#REF!</definedName>
    <definedName name="INTACCR982" localSheetId="5">#REF!</definedName>
    <definedName name="INTACCR982" localSheetId="4">#REF!</definedName>
    <definedName name="INTACCR982" localSheetId="3">#REF!</definedName>
    <definedName name="INTACCR982" localSheetId="2">#REF!</definedName>
    <definedName name="INTACCR982" localSheetId="0">#REF!</definedName>
    <definedName name="INTACCR982">#REF!</definedName>
    <definedName name="INTACCR991" localSheetId="5">#REF!</definedName>
    <definedName name="INTACCR991" localSheetId="4">#REF!</definedName>
    <definedName name="INTACCR991" localSheetId="3">#REF!</definedName>
    <definedName name="INTACCR991" localSheetId="2">#REF!</definedName>
    <definedName name="INTACCR991" localSheetId="0">#REF!</definedName>
    <definedName name="INTACCR991">#REF!</definedName>
    <definedName name="INTACCR992" localSheetId="5">#REF!</definedName>
    <definedName name="INTACCR992" localSheetId="4">#REF!</definedName>
    <definedName name="INTACCR992" localSheetId="3">#REF!</definedName>
    <definedName name="INTACCR992" localSheetId="2">#REF!</definedName>
    <definedName name="INTACCR992" localSheetId="0">#REF!</definedName>
    <definedName name="INTACCR992">#REF!</definedName>
    <definedName name="INTCALC" localSheetId="5">#REF!</definedName>
    <definedName name="INTCALC" localSheetId="4">#REF!</definedName>
    <definedName name="INTCALC" localSheetId="3">#REF!</definedName>
    <definedName name="INTCALC" localSheetId="2">#REF!</definedName>
    <definedName name="INTCALC" localSheetId="0">#REF!</definedName>
    <definedName name="INTCALC">#REF!</definedName>
    <definedName name="INTSCH001" localSheetId="5">#REF!</definedName>
    <definedName name="INTSCH001" localSheetId="4">#REF!</definedName>
    <definedName name="INTSCH001" localSheetId="3">#REF!</definedName>
    <definedName name="INTSCH001" localSheetId="2">#REF!</definedName>
    <definedName name="INTSCH001" localSheetId="0">#REF!</definedName>
    <definedName name="INTSCH001">#REF!</definedName>
    <definedName name="INTSCH002" localSheetId="5">#REF!</definedName>
    <definedName name="INTSCH002" localSheetId="4">#REF!</definedName>
    <definedName name="INTSCH002" localSheetId="3">#REF!</definedName>
    <definedName name="INTSCH002" localSheetId="2">#REF!</definedName>
    <definedName name="INTSCH002" localSheetId="0">#REF!</definedName>
    <definedName name="INTSCH002">#REF!</definedName>
    <definedName name="INTSCH981" localSheetId="5">#REF!</definedName>
    <definedName name="INTSCH981" localSheetId="4">#REF!</definedName>
    <definedName name="INTSCH981" localSheetId="3">#REF!</definedName>
    <definedName name="INTSCH981" localSheetId="2">#REF!</definedName>
    <definedName name="INTSCH981" localSheetId="0">#REF!</definedName>
    <definedName name="INTSCH981">#REF!</definedName>
    <definedName name="INTSCH982" localSheetId="5">#REF!</definedName>
    <definedName name="INTSCH982" localSheetId="4">#REF!</definedName>
    <definedName name="INTSCH982" localSheetId="3">#REF!</definedName>
    <definedName name="INTSCH982" localSheetId="2">#REF!</definedName>
    <definedName name="INTSCH982" localSheetId="0">#REF!</definedName>
    <definedName name="INTSCH982">#REF!</definedName>
    <definedName name="INTSCH991" localSheetId="5">#REF!</definedName>
    <definedName name="INTSCH991" localSheetId="4">#REF!</definedName>
    <definedName name="INTSCH991" localSheetId="3">#REF!</definedName>
    <definedName name="INTSCH991" localSheetId="2">#REF!</definedName>
    <definedName name="INTSCH991" localSheetId="0">#REF!</definedName>
    <definedName name="INTSCH991">#REF!</definedName>
    <definedName name="INTSCH992" localSheetId="5">#REF!</definedName>
    <definedName name="INTSCH992" localSheetId="4">#REF!</definedName>
    <definedName name="INTSCH992" localSheetId="3">#REF!</definedName>
    <definedName name="INTSCH992" localSheetId="2">#REF!</definedName>
    <definedName name="INTSCH992" localSheetId="0">#REF!</definedName>
    <definedName name="INTSCH992">#REF!</definedName>
    <definedName name="ISDATE" localSheetId="5">'[16]Customer O&amp;M'!#REF!</definedName>
    <definedName name="ISDATE" localSheetId="4">'[16]Customer O&amp;M'!#REF!</definedName>
    <definedName name="ISDATE" localSheetId="3">'[16]Customer O&amp;M'!#REF!</definedName>
    <definedName name="ISDATE" localSheetId="2">'[16]Customer O&amp;M'!#REF!</definedName>
    <definedName name="ISDATE" localSheetId="0">'[16]Customer O&amp;M'!#REF!</definedName>
    <definedName name="ISDATE">'[16]Customer O&amp;M'!#REF!</definedName>
    <definedName name="JANAMT">[0]!amttable</definedName>
    <definedName name="JANDT">[0]!dttable</definedName>
    <definedName name="jpg" hidden="1">{"detail305",#N/A,FALSE,"BI-305"}</definedName>
    <definedName name="JULYAMT">[0]!amttable</definedName>
    <definedName name="JULYDT">[0]!dttable</definedName>
    <definedName name="JUNEAMT">[0]!amttable</definedName>
    <definedName name="JUNEDT">[0]!dttable</definedName>
    <definedName name="JUNK">[25]APRIL!$F$228,[25]APRIL!$F$229:$F$232,[25]APRIL!$F$235,[25]APRIL!$F$238:$F$243,[25]APRIL!$F$252:$F$253,[25]APRIL!$F$256:$F$261,[25]APRIL!$F$270:$F$275,[25]APRIL!$F$279,[25]APRIL!$F$282:$F$287,[25]APRIL!$F$300:$F$301,[25]APRIL!$F$304:$F$309,[25]APRIL!$F$318:$F$319,[25]APRIL!$F$322:$F$327</definedName>
    <definedName name="LABADJ" localSheetId="5">#REF!</definedName>
    <definedName name="LABADJ" localSheetId="4">#REF!</definedName>
    <definedName name="LABADJ" localSheetId="3">#REF!</definedName>
    <definedName name="LABADJ" localSheetId="2">#REF!</definedName>
    <definedName name="LABADJ" localSheetId="0">#REF!</definedName>
    <definedName name="LABADJ">#REF!</definedName>
    <definedName name="left">OFFSET(!A1,0,-1)</definedName>
    <definedName name="LEYDON_UNGND_STORAGE" localSheetId="5">#REF!</definedName>
    <definedName name="LEYDON_UNGND_STORAGE" localSheetId="4">#REF!</definedName>
    <definedName name="LEYDON_UNGND_STORAGE" localSheetId="3">#REF!</definedName>
    <definedName name="LEYDON_UNGND_STORAGE" localSheetId="2">#REF!</definedName>
    <definedName name="LEYDON_UNGND_STORAGE" localSheetId="0">#REF!</definedName>
    <definedName name="LEYDON_UNGND_STORAGE">#REF!</definedName>
    <definedName name="LRIC12" localSheetId="5">[2]ISFPLSUB!#REF!</definedName>
    <definedName name="LRIC12" localSheetId="4">[2]ISFPLSUB!#REF!</definedName>
    <definedName name="LRIC12" localSheetId="3">[2]ISFPLSUB!#REF!</definedName>
    <definedName name="LRIC12" localSheetId="2">[2]ISFPLSUB!#REF!</definedName>
    <definedName name="LRIC12" localSheetId="0">[2]ISFPLSUB!#REF!</definedName>
    <definedName name="LRIC12">[2]ISFPLSUB!#REF!</definedName>
    <definedName name="LRICA" localSheetId="5">[2]ISFPLSUB!#REF!</definedName>
    <definedName name="LRICA" localSheetId="4">[2]ISFPLSUB!#REF!</definedName>
    <definedName name="LRICA" localSheetId="3">[2]ISFPLSUB!#REF!</definedName>
    <definedName name="LRICA" localSheetId="2">[2]ISFPLSUB!#REF!</definedName>
    <definedName name="LRICA" localSheetId="0">[2]ISFPLSUB!#REF!</definedName>
    <definedName name="LRICA">[2]ISFPLSUB!#REF!</definedName>
    <definedName name="LRICY" localSheetId="5">[2]ISFPLSUB!#REF!</definedName>
    <definedName name="LRICY" localSheetId="4">[2]ISFPLSUB!#REF!</definedName>
    <definedName name="LRICY" localSheetId="3">[2]ISFPLSUB!#REF!</definedName>
    <definedName name="LRICY" localSheetId="2">[2]ISFPLSUB!#REF!</definedName>
    <definedName name="LRICY" localSheetId="0">[2]ISFPLSUB!#REF!</definedName>
    <definedName name="LRICY">[2]ISFPLSUB!#REF!</definedName>
    <definedName name="LRICYTD" localSheetId="5">[2]ISFPLSUB!#REF!</definedName>
    <definedName name="LRICYTD" localSheetId="4">[2]ISFPLSUB!#REF!</definedName>
    <definedName name="LRICYTD" localSheetId="3">[2]ISFPLSUB!#REF!</definedName>
    <definedName name="LRICYTD" localSheetId="2">[2]ISFPLSUB!#REF!</definedName>
    <definedName name="LRICYTD" localSheetId="0">[2]ISFPLSUB!#REF!</definedName>
    <definedName name="LRICYTD">[2]ISFPLSUB!#REF!</definedName>
    <definedName name="MACRO" localSheetId="5">#REF!</definedName>
    <definedName name="MACRO" localSheetId="4">#REF!</definedName>
    <definedName name="MACRO" localSheetId="3">#REF!</definedName>
    <definedName name="MACRO" localSheetId="2">#REF!</definedName>
    <definedName name="MACRO" localSheetId="0">#REF!</definedName>
    <definedName name="MACRO">#REF!</definedName>
    <definedName name="MACROS" localSheetId="5">'[4]Storm Fund Earn Gross Up'!#REF!</definedName>
    <definedName name="MACROS" localSheetId="4">'[4]Storm Fund Earn Gross Up'!#REF!</definedName>
    <definedName name="MACROS" localSheetId="3">'[4]Storm Fund Earn Gross Up'!#REF!</definedName>
    <definedName name="MACROS" localSheetId="2">'[4]Storm Fund Earn Gross Up'!#REF!</definedName>
    <definedName name="MACROS" localSheetId="0">'[4]Storm Fund Earn Gross Up'!#REF!</definedName>
    <definedName name="MACROS">'[4]Storm Fund Earn Gross Up'!#REF!</definedName>
    <definedName name="MARCHAMT">[0]!amttable</definedName>
    <definedName name="MARCHDT">[0]!dttable</definedName>
    <definedName name="Mass_Assets_Elec._Book_Depr_Rate" localSheetId="5">#REF!</definedName>
    <definedName name="Mass_Assets_Elec._Book_Depr_Rate" localSheetId="4">#REF!</definedName>
    <definedName name="Mass_Assets_Elec._Book_Depr_Rate" localSheetId="3">#REF!</definedName>
    <definedName name="Mass_Assets_Elec._Book_Depr_Rate" localSheetId="2">#REF!</definedName>
    <definedName name="Mass_Assets_Elec._Book_Depr_Rate" localSheetId="0">#REF!</definedName>
    <definedName name="Mass_Assets_Elec._Book_Depr_Rate">#REF!</definedName>
    <definedName name="Mass_Assets_Gas_Book_Depr_Rate" localSheetId="5">#REF!</definedName>
    <definedName name="Mass_Assets_Gas_Book_Depr_Rate" localSheetId="4">#REF!</definedName>
    <definedName name="Mass_Assets_Gas_Book_Depr_Rate" localSheetId="3">#REF!</definedName>
    <definedName name="Mass_Assets_Gas_Book_Depr_Rate" localSheetId="2">#REF!</definedName>
    <definedName name="Mass_Assets_Gas_Book_Depr_Rate" localSheetId="0">#REF!</definedName>
    <definedName name="Mass_Assets_Gas_Book_Depr_Rate">#REF!</definedName>
    <definedName name="MATALL" localSheetId="5">#REF!</definedName>
    <definedName name="MATALL" localSheetId="4">#REF!</definedName>
    <definedName name="MATALL" localSheetId="3">#REF!</definedName>
    <definedName name="MATALL" localSheetId="2">#REF!</definedName>
    <definedName name="MATALL" localSheetId="0">#REF!</definedName>
    <definedName name="MATALL">#REF!</definedName>
    <definedName name="mayAMT">[0]!amttable</definedName>
    <definedName name="mayDT">[0]!dttable</definedName>
    <definedName name="MEALAB" localSheetId="5">#REF!</definedName>
    <definedName name="MEALAB" localSheetId="4">#REF!</definedName>
    <definedName name="MEALAB" localSheetId="3">#REF!</definedName>
    <definedName name="MEALAB" localSheetId="2">#REF!</definedName>
    <definedName name="MEALAB" localSheetId="0">#REF!</definedName>
    <definedName name="MEALAB">#REF!</definedName>
    <definedName name="MEAOTH" localSheetId="5">#REF!</definedName>
    <definedName name="MEAOTH" localSheetId="4">#REF!</definedName>
    <definedName name="MEAOTH" localSheetId="3">#REF!</definedName>
    <definedName name="MEAOTH" localSheetId="2">#REF!</definedName>
    <definedName name="MEAOTH" localSheetId="0">#REF!</definedName>
    <definedName name="MEAOTH">#REF!</definedName>
    <definedName name="MECLAB" localSheetId="5">#REF!</definedName>
    <definedName name="MECLAB" localSheetId="4">#REF!</definedName>
    <definedName name="MECLAB" localSheetId="3">#REF!</definedName>
    <definedName name="MECLAB" localSheetId="2">#REF!</definedName>
    <definedName name="MECLAB" localSheetId="0">#REF!</definedName>
    <definedName name="MECLAB">#REF!</definedName>
    <definedName name="MECOTH" localSheetId="5">#REF!</definedName>
    <definedName name="MECOTH" localSheetId="4">#REF!</definedName>
    <definedName name="MECOTH" localSheetId="3">#REF!</definedName>
    <definedName name="MECOTH" localSheetId="2">#REF!</definedName>
    <definedName name="MECOTH" localSheetId="0">#REF!</definedName>
    <definedName name="MECOTH">#REF!</definedName>
    <definedName name="MEDLAB" localSheetId="5">#REF!</definedName>
    <definedName name="MEDLAB" localSheetId="4">#REF!</definedName>
    <definedName name="MEDLAB" localSheetId="3">#REF!</definedName>
    <definedName name="MEDLAB" localSheetId="2">#REF!</definedName>
    <definedName name="MEDLAB" localSheetId="0">#REF!</definedName>
    <definedName name="MEDLAB">#REF!</definedName>
    <definedName name="MEDOTH" localSheetId="5">#REF!</definedName>
    <definedName name="MEDOTH" localSheetId="4">#REF!</definedName>
    <definedName name="MEDOTH" localSheetId="3">#REF!</definedName>
    <definedName name="MEDOTH" localSheetId="2">#REF!</definedName>
    <definedName name="MEDOTH" localSheetId="0">#REF!</definedName>
    <definedName name="MEDOTH">#REF!</definedName>
    <definedName name="MEHLAB" localSheetId="5">#REF!</definedName>
    <definedName name="MEHLAB" localSheetId="4">#REF!</definedName>
    <definedName name="MEHLAB" localSheetId="3">#REF!</definedName>
    <definedName name="MEHLAB" localSheetId="2">#REF!</definedName>
    <definedName name="MEHLAB" localSheetId="0">#REF!</definedName>
    <definedName name="MEHLAB">#REF!</definedName>
    <definedName name="MEHOTH" localSheetId="5">#REF!</definedName>
    <definedName name="MEHOTH" localSheetId="4">#REF!</definedName>
    <definedName name="MEHOTH" localSheetId="3">#REF!</definedName>
    <definedName name="MEHOTH" localSheetId="2">#REF!</definedName>
    <definedName name="MEHOTH" localSheetId="0">#REF!</definedName>
    <definedName name="MEHOTH">#REF!</definedName>
    <definedName name="MEKLAB" localSheetId="5">#REF!</definedName>
    <definedName name="MEKLAB" localSheetId="4">#REF!</definedName>
    <definedName name="MEKLAB" localSheetId="3">#REF!</definedName>
    <definedName name="MEKLAB" localSheetId="2">#REF!</definedName>
    <definedName name="MEKLAB" localSheetId="0">#REF!</definedName>
    <definedName name="MEKLAB">#REF!</definedName>
    <definedName name="MEKOTH" localSheetId="5">#REF!</definedName>
    <definedName name="MEKOTH" localSheetId="4">#REF!</definedName>
    <definedName name="MEKOTH" localSheetId="3">#REF!</definedName>
    <definedName name="MEKOTH" localSheetId="2">#REF!</definedName>
    <definedName name="MEKOTH" localSheetId="0">#REF!</definedName>
    <definedName name="MEKOTH">#REF!</definedName>
    <definedName name="MENOTH" localSheetId="5">#REF!</definedName>
    <definedName name="MENOTH" localSheetId="4">#REF!</definedName>
    <definedName name="MENOTH" localSheetId="3">#REF!</definedName>
    <definedName name="MENOTH" localSheetId="2">#REF!</definedName>
    <definedName name="MENOTH" localSheetId="0">#REF!</definedName>
    <definedName name="MENOTH">#REF!</definedName>
    <definedName name="MENU" localSheetId="5">#REF!</definedName>
    <definedName name="MENU" localSheetId="4">#REF!</definedName>
    <definedName name="MENU" localSheetId="3">#REF!</definedName>
    <definedName name="MENU" localSheetId="2">#REF!</definedName>
    <definedName name="MENU" localSheetId="0">#REF!</definedName>
    <definedName name="MENU">#REF!</definedName>
    <definedName name="MESLAB" localSheetId="5">#REF!</definedName>
    <definedName name="MESLAB" localSheetId="4">#REF!</definedName>
    <definedName name="MESLAB" localSheetId="3">#REF!</definedName>
    <definedName name="MESLAB" localSheetId="2">#REF!</definedName>
    <definedName name="MESLAB" localSheetId="0">#REF!</definedName>
    <definedName name="MESLAB">#REF!</definedName>
    <definedName name="MESOTH" localSheetId="5">#REF!</definedName>
    <definedName name="MESOTH" localSheetId="4">#REF!</definedName>
    <definedName name="MESOTH" localSheetId="3">#REF!</definedName>
    <definedName name="MESOTH" localSheetId="2">#REF!</definedName>
    <definedName name="MESOTH" localSheetId="0">#REF!</definedName>
    <definedName name="MESOTH">#REF!</definedName>
    <definedName name="MeterAlloc" localSheetId="5">#REF!</definedName>
    <definedName name="MeterAlloc" localSheetId="4">#REF!</definedName>
    <definedName name="MeterAlloc" localSheetId="3">#REF!</definedName>
    <definedName name="MeterAlloc" localSheetId="2">#REF!</definedName>
    <definedName name="MeterAlloc" localSheetId="0">#REF!</definedName>
    <definedName name="MeterAlloc">#REF!</definedName>
    <definedName name="METERS_AND_TRANSFORMERS_REPORT" localSheetId="5">#REF!</definedName>
    <definedName name="METERS_AND_TRANSFORMERS_REPORT" localSheetId="4">#REF!</definedName>
    <definedName name="METERS_AND_TRANSFORMERS_REPORT" localSheetId="3">#REF!</definedName>
    <definedName name="METERS_AND_TRANSFORMERS_REPORT" localSheetId="2">#REF!</definedName>
    <definedName name="METERS_AND_TRANSFORMERS_REPORT" localSheetId="0">#REF!</definedName>
    <definedName name="METERS_AND_TRANSFORMERS_REPORT">#REF!</definedName>
    <definedName name="meters_and_transformers_rows" localSheetId="5">#REF!</definedName>
    <definedName name="meters_and_transformers_rows" localSheetId="4">#REF!</definedName>
    <definedName name="meters_and_transformers_rows" localSheetId="3">#REF!</definedName>
    <definedName name="meters_and_transformers_rows" localSheetId="2">#REF!</definedName>
    <definedName name="meters_and_transformers_rows" localSheetId="0">#REF!</definedName>
    <definedName name="meters_and_transformers_rows">#REF!</definedName>
    <definedName name="meters_and_transformers_summary_report" localSheetId="5">#REF!</definedName>
    <definedName name="meters_and_transformers_summary_report" localSheetId="4">#REF!</definedName>
    <definedName name="meters_and_transformers_summary_report" localSheetId="3">#REF!</definedName>
    <definedName name="meters_and_transformers_summary_report" localSheetId="2">#REF!</definedName>
    <definedName name="meters_and_transformers_summary_report" localSheetId="0">#REF!</definedName>
    <definedName name="meters_and_transformers_summary_report">#REF!</definedName>
    <definedName name="METLAB" localSheetId="5">#REF!</definedName>
    <definedName name="METLAB" localSheetId="4">#REF!</definedName>
    <definedName name="METLAB" localSheetId="3">#REF!</definedName>
    <definedName name="METLAB" localSheetId="2">#REF!</definedName>
    <definedName name="METLAB" localSheetId="0">#REF!</definedName>
    <definedName name="METLAB">#REF!</definedName>
    <definedName name="METOTH" localSheetId="5">#REF!</definedName>
    <definedName name="METOTH" localSheetId="4">#REF!</definedName>
    <definedName name="METOTH" localSheetId="3">#REF!</definedName>
    <definedName name="METOTH" localSheetId="2">#REF!</definedName>
    <definedName name="METOTH" localSheetId="0">#REF!</definedName>
    <definedName name="METOTH">#REF!</definedName>
    <definedName name="MEVLAB" localSheetId="5">#REF!</definedName>
    <definedName name="MEVLAB" localSheetId="4">#REF!</definedName>
    <definedName name="MEVLAB" localSheetId="3">#REF!</definedName>
    <definedName name="MEVLAB" localSheetId="2">#REF!</definedName>
    <definedName name="MEVLAB" localSheetId="0">#REF!</definedName>
    <definedName name="MEVLAB">#REF!</definedName>
    <definedName name="MEVOTH" localSheetId="5">#REF!</definedName>
    <definedName name="MEVOTH" localSheetId="4">#REF!</definedName>
    <definedName name="MEVOTH" localSheetId="3">#REF!</definedName>
    <definedName name="MEVOTH" localSheetId="2">#REF!</definedName>
    <definedName name="MEVOTH" localSheetId="0">#REF!</definedName>
    <definedName name="MEVOTH">#REF!</definedName>
    <definedName name="MEYLAB" localSheetId="5">#REF!</definedName>
    <definedName name="MEYLAB" localSheetId="4">#REF!</definedName>
    <definedName name="MEYLAB" localSheetId="3">#REF!</definedName>
    <definedName name="MEYLAB" localSheetId="2">#REF!</definedName>
    <definedName name="MEYLAB" localSheetId="0">#REF!</definedName>
    <definedName name="MEYLAB">#REF!</definedName>
    <definedName name="MEYOTH" localSheetId="5">#REF!</definedName>
    <definedName name="MEYOTH" localSheetId="4">#REF!</definedName>
    <definedName name="MEYOTH" localSheetId="3">#REF!</definedName>
    <definedName name="MEYOTH" localSheetId="2">#REF!</definedName>
    <definedName name="MEYOTH" localSheetId="0">#REF!</definedName>
    <definedName name="MEYOTH">#REF!</definedName>
    <definedName name="MGALAB" localSheetId="5">#REF!</definedName>
    <definedName name="MGALAB" localSheetId="4">#REF!</definedName>
    <definedName name="MGALAB" localSheetId="3">#REF!</definedName>
    <definedName name="MGALAB" localSheetId="2">#REF!</definedName>
    <definedName name="MGALAB" localSheetId="0">#REF!</definedName>
    <definedName name="MGALAB">#REF!</definedName>
    <definedName name="MGAOTH" localSheetId="5">#REF!</definedName>
    <definedName name="MGAOTH" localSheetId="4">#REF!</definedName>
    <definedName name="MGAOTH" localSheetId="3">#REF!</definedName>
    <definedName name="MGAOTH" localSheetId="2">#REF!</definedName>
    <definedName name="MGAOTH" localSheetId="0">#REF!</definedName>
    <definedName name="MGAOTH">#REF!</definedName>
    <definedName name="MGDLAB" localSheetId="5">#REF!</definedName>
    <definedName name="MGDLAB" localSheetId="4">#REF!</definedName>
    <definedName name="MGDLAB" localSheetId="3">#REF!</definedName>
    <definedName name="MGDLAB" localSheetId="2">#REF!</definedName>
    <definedName name="MGDLAB" localSheetId="0">#REF!</definedName>
    <definedName name="MGDLAB">#REF!</definedName>
    <definedName name="MGDOTH" localSheetId="5">#REF!</definedName>
    <definedName name="MGDOTH" localSheetId="4">#REF!</definedName>
    <definedName name="MGDOTH" localSheetId="3">#REF!</definedName>
    <definedName name="MGDOTH" localSheetId="2">#REF!</definedName>
    <definedName name="MGDOTH" localSheetId="0">#REF!</definedName>
    <definedName name="MGDOTH">#REF!</definedName>
    <definedName name="MGPLAB" localSheetId="5">#REF!</definedName>
    <definedName name="MGPLAB" localSheetId="4">#REF!</definedName>
    <definedName name="MGPLAB" localSheetId="3">#REF!</definedName>
    <definedName name="MGPLAB" localSheetId="2">#REF!</definedName>
    <definedName name="MGPLAB" localSheetId="0">#REF!</definedName>
    <definedName name="MGPLAB">#REF!</definedName>
    <definedName name="MGPOTH" localSheetId="5">#REF!</definedName>
    <definedName name="MGPOTH" localSheetId="4">#REF!</definedName>
    <definedName name="MGPOTH" localSheetId="3">#REF!</definedName>
    <definedName name="MGPOTH" localSheetId="2">#REF!</definedName>
    <definedName name="MGPOTH" localSheetId="0">#REF!</definedName>
    <definedName name="MGPOTH">#REF!</definedName>
    <definedName name="MGTLAB" localSheetId="5">#REF!</definedName>
    <definedName name="MGTLAB" localSheetId="4">#REF!</definedName>
    <definedName name="MGTLAB" localSheetId="3">#REF!</definedName>
    <definedName name="MGTLAB" localSheetId="2">#REF!</definedName>
    <definedName name="MGTLAB" localSheetId="0">#REF!</definedName>
    <definedName name="MGTLAB">#REF!</definedName>
    <definedName name="MGTOTH" localSheetId="5">#REF!</definedName>
    <definedName name="MGTOTH" localSheetId="4">#REF!</definedName>
    <definedName name="MGTOTH" localSheetId="3">#REF!</definedName>
    <definedName name="MGTOTH" localSheetId="2">#REF!</definedName>
    <definedName name="MGTOTH" localSheetId="0">#REF!</definedName>
    <definedName name="MGTOTH">#REF!</definedName>
    <definedName name="MGULAB" localSheetId="5">#REF!</definedName>
    <definedName name="MGULAB" localSheetId="4">#REF!</definedName>
    <definedName name="MGULAB" localSheetId="3">#REF!</definedName>
    <definedName name="MGULAB" localSheetId="2">#REF!</definedName>
    <definedName name="MGULAB" localSheetId="0">#REF!</definedName>
    <definedName name="MGULAB">#REF!</definedName>
    <definedName name="MGUOTH" localSheetId="5">#REF!</definedName>
    <definedName name="MGUOTH" localSheetId="4">#REF!</definedName>
    <definedName name="MGUOTH" localSheetId="3">#REF!</definedName>
    <definedName name="MGUOTH" localSheetId="2">#REF!</definedName>
    <definedName name="MGUOTH" localSheetId="0">#REF!</definedName>
    <definedName name="MGUOTH">#REF!</definedName>
    <definedName name="MGXLAB" localSheetId="5">#REF!</definedName>
    <definedName name="MGXLAB" localSheetId="4">#REF!</definedName>
    <definedName name="MGXLAB" localSheetId="3">#REF!</definedName>
    <definedName name="MGXLAB" localSheetId="2">#REF!</definedName>
    <definedName name="MGXLAB" localSheetId="0">#REF!</definedName>
    <definedName name="MGXLAB">#REF!</definedName>
    <definedName name="MGXOTH" localSheetId="5">#REF!</definedName>
    <definedName name="MGXOTH" localSheetId="4">#REF!</definedName>
    <definedName name="MGXOTH" localSheetId="3">#REF!</definedName>
    <definedName name="MGXOTH" localSheetId="2">#REF!</definedName>
    <definedName name="MGXOTH" localSheetId="0">#REF!</definedName>
    <definedName name="MGXOTH">#REF!</definedName>
    <definedName name="MIKE" hidden="1">{"detail305",#N/A,FALSE,"BI-305"}</definedName>
    <definedName name="ML_RETIRE_ANAL_REPORT" localSheetId="5">#REF!</definedName>
    <definedName name="ML_RETIRE_ANAL_REPORT" localSheetId="4">#REF!</definedName>
    <definedName name="ML_RETIRE_ANAL_REPORT" localSheetId="3">#REF!</definedName>
    <definedName name="ML_RETIRE_ANAL_REPORT" localSheetId="2">#REF!</definedName>
    <definedName name="ML_RETIRE_ANAL_REPORT" localSheetId="0">#REF!</definedName>
    <definedName name="ML_RETIRE_ANAL_REPORT">#REF!</definedName>
    <definedName name="ML_RETIRE_ANAL_ROWS" localSheetId="5">#REF!</definedName>
    <definedName name="ML_RETIRE_ANAL_ROWS" localSheetId="4">#REF!</definedName>
    <definedName name="ML_RETIRE_ANAL_ROWS" localSheetId="3">#REF!</definedName>
    <definedName name="ML_RETIRE_ANAL_ROWS" localSheetId="2">#REF!</definedName>
    <definedName name="ML_RETIRE_ANAL_ROWS" localSheetId="0">#REF!</definedName>
    <definedName name="ML_RETIRE_ANAL_ROWS">#REF!</definedName>
    <definedName name="ML_RETIRE_PUR_BY_3PARTY_COLUMNS" localSheetId="5">#REF!</definedName>
    <definedName name="ML_RETIRE_PUR_BY_3PARTY_COLUMNS" localSheetId="4">#REF!</definedName>
    <definedName name="ML_RETIRE_PUR_BY_3PARTY_COLUMNS" localSheetId="3">#REF!</definedName>
    <definedName name="ML_RETIRE_PUR_BY_3PARTY_COLUMNS" localSheetId="2">#REF!</definedName>
    <definedName name="ML_RETIRE_PUR_BY_3PARTY_COLUMNS" localSheetId="0">#REF!</definedName>
    <definedName name="ML_RETIRE_PUR_BY_3PARTY_COLUMNS">#REF!</definedName>
    <definedName name="ML_RETIRE_PUR_BY_3PARTY_REPORT" localSheetId="5">#REF!</definedName>
    <definedName name="ML_RETIRE_PUR_BY_3PARTY_REPORT" localSheetId="4">#REF!</definedName>
    <definedName name="ML_RETIRE_PUR_BY_3PARTY_REPORT" localSheetId="3">#REF!</definedName>
    <definedName name="ML_RETIRE_PUR_BY_3PARTY_REPORT" localSheetId="2">#REF!</definedName>
    <definedName name="ML_RETIRE_PUR_BY_3PARTY_REPORT" localSheetId="0">#REF!</definedName>
    <definedName name="ML_RETIRE_PUR_BY_3PARTY_REPORT">#REF!</definedName>
    <definedName name="ML_RETIRE_PUR_BY_3PARTY_ROWS" localSheetId="5">#REF!</definedName>
    <definedName name="ML_RETIRE_PUR_BY_3PARTY_ROWS" localSheetId="4">#REF!</definedName>
    <definedName name="ML_RETIRE_PUR_BY_3PARTY_ROWS" localSheetId="3">#REF!</definedName>
    <definedName name="ML_RETIRE_PUR_BY_3PARTY_ROWS" localSheetId="2">#REF!</definedName>
    <definedName name="ML_RETIRE_PUR_BY_3PARTY_ROWS" localSheetId="0">#REF!</definedName>
    <definedName name="ML_RETIRE_PUR_BY_3PARTY_ROWS">#REF!</definedName>
    <definedName name="ML_RETIRE_PUR_BY_PSC_REPORT" localSheetId="5">#REF!</definedName>
    <definedName name="ML_RETIRE_PUR_BY_PSC_REPORT" localSheetId="4">#REF!</definedName>
    <definedName name="ML_RETIRE_PUR_BY_PSC_REPORT" localSheetId="3">#REF!</definedName>
    <definedName name="ML_RETIRE_PUR_BY_PSC_REPORT" localSheetId="2">#REF!</definedName>
    <definedName name="ML_RETIRE_PUR_BY_PSC_REPORT" localSheetId="0">#REF!</definedName>
    <definedName name="ML_RETIRE_PUR_BY_PSC_REPORT">#REF!</definedName>
    <definedName name="ML_RETIRE_REPORT" localSheetId="5">#REF!</definedName>
    <definedName name="ML_RETIRE_REPORT" localSheetId="4">#REF!</definedName>
    <definedName name="ML_RETIRE_REPORT" localSheetId="3">#REF!</definedName>
    <definedName name="ML_RETIRE_REPORT" localSheetId="2">#REF!</definedName>
    <definedName name="ML_RETIRE_REPORT" localSheetId="0">#REF!</definedName>
    <definedName name="ML_RETIRE_REPORT">#REF!</definedName>
    <definedName name="mnth_range" localSheetId="5">#REF!</definedName>
    <definedName name="mnth_range" localSheetId="4">#REF!</definedName>
    <definedName name="mnth_range" localSheetId="3">#REF!</definedName>
    <definedName name="mnth_range" localSheetId="2">#REF!</definedName>
    <definedName name="mnth_range" localSheetId="0">#REF!</definedName>
    <definedName name="mnth_range">#REF!</definedName>
    <definedName name="Module1.Deferred" localSheetId="5">[14]!Module1.Deferred</definedName>
    <definedName name="Module1.Deferred" localSheetId="4">[14]!Module1.Deferred</definedName>
    <definedName name="Module1.Deferred" localSheetId="3">[14]!Module1.Deferred</definedName>
    <definedName name="Module1.Deferred" localSheetId="2">[14]!Module1.Deferred</definedName>
    <definedName name="Module1.Deferred" localSheetId="0">[14]!Module1.Deferred</definedName>
    <definedName name="Module1.Deferred">[14]!Module1.Deferred</definedName>
    <definedName name="Module1.Print_Income1" localSheetId="5">[14]!Module1.Print_Income1</definedName>
    <definedName name="Module1.Print_Income1" localSheetId="4">[14]!Module1.Print_Income1</definedName>
    <definedName name="Module1.Print_Income1" localSheetId="3">[14]!Module1.Print_Income1</definedName>
    <definedName name="Module1.Print_Income1" localSheetId="2">[14]!Module1.Print_Income1</definedName>
    <definedName name="Module1.Print_Income1" localSheetId="0">[14]!Module1.Print_Income1</definedName>
    <definedName name="Module1.Print_Income1">[14]!Module1.Print_Income1</definedName>
    <definedName name="MONTH" localSheetId="5">[2]ISFPLSUB!#REF!</definedName>
    <definedName name="MONTH" localSheetId="4">[2]ISFPLSUB!#REF!</definedName>
    <definedName name="MONTH" localSheetId="3">[2]ISFPLSUB!#REF!</definedName>
    <definedName name="MONTH" localSheetId="2">[2]ISFPLSUB!#REF!</definedName>
    <definedName name="MONTH" localSheetId="0">[2]ISFPLSUB!#REF!</definedName>
    <definedName name="MONTH">[2]ISFPLSUB!#REF!</definedName>
    <definedName name="Months" localSheetId="5">#REF!</definedName>
    <definedName name="Months" localSheetId="4">#REF!</definedName>
    <definedName name="Months" localSheetId="3">#REF!</definedName>
    <definedName name="Months" localSheetId="2">#REF!</definedName>
    <definedName name="Months" localSheetId="0">#REF!</definedName>
    <definedName name="Months">#REF!</definedName>
    <definedName name="Months2" localSheetId="5">#REF!</definedName>
    <definedName name="Months2" localSheetId="4">#REF!</definedName>
    <definedName name="Months2" localSheetId="3">#REF!</definedName>
    <definedName name="Months2" localSheetId="2">#REF!</definedName>
    <definedName name="Months2" localSheetId="0">#REF!</definedName>
    <definedName name="Months2">#REF!</definedName>
    <definedName name="MSB" localSheetId="5">#REF!</definedName>
    <definedName name="MSB" localSheetId="4">#REF!</definedName>
    <definedName name="MSB" localSheetId="3">#REF!</definedName>
    <definedName name="MSB" localSheetId="2">#REF!</definedName>
    <definedName name="MSB" localSheetId="0">#REF!</definedName>
    <definedName name="MSB">#REF!</definedName>
    <definedName name="MSD" localSheetId="5">#REF!</definedName>
    <definedName name="MSD" localSheetId="4">#REF!</definedName>
    <definedName name="MSD" localSheetId="3">#REF!</definedName>
    <definedName name="MSD" localSheetId="2">#REF!</definedName>
    <definedName name="MSD" localSheetId="0">#REF!</definedName>
    <definedName name="MSD">#REF!</definedName>
    <definedName name="MSEB" localSheetId="5">#REF!</definedName>
    <definedName name="MSEB" localSheetId="4">#REF!</definedName>
    <definedName name="MSEB" localSheetId="3">#REF!</definedName>
    <definedName name="MSEB" localSheetId="2">#REF!</definedName>
    <definedName name="MSEB" localSheetId="0">#REF!</definedName>
    <definedName name="MSEB">#REF!</definedName>
    <definedName name="MSED" localSheetId="5">#REF!</definedName>
    <definedName name="MSED" localSheetId="4">#REF!</definedName>
    <definedName name="MSED" localSheetId="3">#REF!</definedName>
    <definedName name="MSED" localSheetId="2">#REF!</definedName>
    <definedName name="MSED" localSheetId="0">#REF!</definedName>
    <definedName name="MSED">#REF!</definedName>
    <definedName name="MSEF" localSheetId="5">#REF!</definedName>
    <definedName name="MSEF" localSheetId="4">#REF!</definedName>
    <definedName name="MSEF" localSheetId="3">#REF!</definedName>
    <definedName name="MSEF" localSheetId="2">#REF!</definedName>
    <definedName name="MSEF" localSheetId="0">#REF!</definedName>
    <definedName name="MSEF">#REF!</definedName>
    <definedName name="MSF" localSheetId="5">#REF!</definedName>
    <definedName name="MSF" localSheetId="4">#REF!</definedName>
    <definedName name="MSF" localSheetId="3">#REF!</definedName>
    <definedName name="MSF" localSheetId="2">#REF!</definedName>
    <definedName name="MSF" localSheetId="0">#REF!</definedName>
    <definedName name="MSF">#REF!</definedName>
    <definedName name="MST" localSheetId="5">#REF!</definedName>
    <definedName name="MST" localSheetId="4">#REF!</definedName>
    <definedName name="MST" localSheetId="3">#REF!</definedName>
    <definedName name="MST" localSheetId="2">#REF!</definedName>
    <definedName name="MST" localSheetId="0">#REF!</definedName>
    <definedName name="MST">#REF!</definedName>
    <definedName name="MTALAB" localSheetId="5">#REF!</definedName>
    <definedName name="MTALAB" localSheetId="4">#REF!</definedName>
    <definedName name="MTALAB" localSheetId="3">#REF!</definedName>
    <definedName name="MTALAB" localSheetId="2">#REF!</definedName>
    <definedName name="MTALAB" localSheetId="0">#REF!</definedName>
    <definedName name="MTALAB">#REF!</definedName>
    <definedName name="MTAOTH" localSheetId="5">#REF!</definedName>
    <definedName name="MTAOTH" localSheetId="4">#REF!</definedName>
    <definedName name="MTAOTH" localSheetId="3">#REF!</definedName>
    <definedName name="MTAOTH" localSheetId="2">#REF!</definedName>
    <definedName name="MTAOTH" localSheetId="0">#REF!</definedName>
    <definedName name="MTAOTH">#REF!</definedName>
    <definedName name="MTDLAB" localSheetId="5">#REF!</definedName>
    <definedName name="MTDLAB" localSheetId="4">#REF!</definedName>
    <definedName name="MTDLAB" localSheetId="3">#REF!</definedName>
    <definedName name="MTDLAB" localSheetId="2">#REF!</definedName>
    <definedName name="MTDLAB" localSheetId="0">#REF!</definedName>
    <definedName name="MTDLAB">#REF!</definedName>
    <definedName name="MTDOTH" localSheetId="5">#REF!</definedName>
    <definedName name="MTDOTH" localSheetId="4">#REF!</definedName>
    <definedName name="MTDOTH" localSheetId="3">#REF!</definedName>
    <definedName name="MTDOTH" localSheetId="2">#REF!</definedName>
    <definedName name="MTDOTH" localSheetId="0">#REF!</definedName>
    <definedName name="MTDOTH">#REF!</definedName>
    <definedName name="MTPLAB" localSheetId="5">#REF!</definedName>
    <definedName name="MTPLAB" localSheetId="4">#REF!</definedName>
    <definedName name="MTPLAB" localSheetId="3">#REF!</definedName>
    <definedName name="MTPLAB" localSheetId="2">#REF!</definedName>
    <definedName name="MTPLAB" localSheetId="0">#REF!</definedName>
    <definedName name="MTPLAB">#REF!</definedName>
    <definedName name="MTPOTH" localSheetId="5">#REF!</definedName>
    <definedName name="MTPOTH" localSheetId="4">#REF!</definedName>
    <definedName name="MTPOTH" localSheetId="3">#REF!</definedName>
    <definedName name="MTPOTH" localSheetId="2">#REF!</definedName>
    <definedName name="MTPOTH" localSheetId="0">#REF!</definedName>
    <definedName name="MTPOTH">#REF!</definedName>
    <definedName name="n" hidden="1">{#N/A,#N/A,FALSE,"Results";#N/A,#N/A,FALSE,"Input Data";#N/A,#N/A,FALSE,"Generation Calculation";#N/A,#N/A,FALSE,"Unit Heat Rate Calculation";#N/A,#N/A,FALSE,"Final FWH Extraction Flow";#N/A,#N/A,FALSE,"BEFF.XLS";#N/A,#N/A,FALSE,"TURBEFF.XLS";#N/A,#N/A,FALSE,"Condenser Performance";#N/A,#N/A,FALSE,"Stage Pressure Correction";#N/A,#N/A,FALSE,"Electrical Loss Correction";#N/A,#N/A,FALSE,"Throttle P &amp; T Correction";#N/A,#N/A,FALSE,"Final FWH TTD Correction";#N/A,#N/A,FALSE,"Reheat T &amp; dP Correction";#N/A,#N/A,FALSE,"Auxiliary Steam &amp; Extr Corr";#N/A,#N/A,FALSE,"SHS &amp; RHS Correction";#N/A,#N/A,FALSE,"Change Log"}</definedName>
    <definedName name="NAMES" localSheetId="5">#REF!</definedName>
    <definedName name="NAMES" localSheetId="4">#REF!</definedName>
    <definedName name="NAMES" localSheetId="3">#REF!</definedName>
    <definedName name="NAMES" localSheetId="2">#REF!</definedName>
    <definedName name="NAMES" localSheetId="0">#REF!</definedName>
    <definedName name="NAMES">#REF!</definedName>
    <definedName name="Natural_Fuels_Corporation" localSheetId="5">#REF!</definedName>
    <definedName name="Natural_Fuels_Corporation" localSheetId="4">#REF!</definedName>
    <definedName name="Natural_Fuels_Corporation" localSheetId="3">#REF!</definedName>
    <definedName name="Natural_Fuels_Corporation" localSheetId="2">#REF!</definedName>
    <definedName name="Natural_Fuels_Corporation" localSheetId="0">#REF!</definedName>
    <definedName name="Natural_Fuels_Corporation">#REF!</definedName>
    <definedName name="NINTALLOC" localSheetId="5">'[6]data entry'!#REF!</definedName>
    <definedName name="NINTALLOC" localSheetId="4">'[6]data entry'!#REF!</definedName>
    <definedName name="NINTALLOC" localSheetId="3">'[6]data entry'!#REF!</definedName>
    <definedName name="NINTALLOC" localSheetId="2">'[6]data entry'!#REF!</definedName>
    <definedName name="NINTALLOC" localSheetId="0">'[6]data entry'!#REF!</definedName>
    <definedName name="NINTALLOC">'[6]data entry'!#REF!</definedName>
    <definedName name="NOVAMT">[0]!amttable</definedName>
    <definedName name="NOVDT">[0]!dttable</definedName>
    <definedName name="NOVEMBERAMT">#N/A</definedName>
    <definedName name="NOVEMBERDT">#N/A</definedName>
    <definedName name="OBO" localSheetId="5">[4]A194!#REF!</definedName>
    <definedName name="OBO" localSheetId="4">[4]A194!#REF!</definedName>
    <definedName name="OBO" localSheetId="3">[4]A194!#REF!</definedName>
    <definedName name="OBO" localSheetId="2">[4]A194!#REF!</definedName>
    <definedName name="OBO" localSheetId="0">[4]A194!#REF!</definedName>
    <definedName name="OBO">[4]A194!#REF!</definedName>
    <definedName name="OBODEFTX" localSheetId="5">'[31]0394OBF.XLS'!#REF!</definedName>
    <definedName name="OBODEFTX" localSheetId="4">'[31]0394OBF.XLS'!#REF!</definedName>
    <definedName name="OBODEFTX" localSheetId="3">'[31]0394OBF.XLS'!#REF!</definedName>
    <definedName name="OBODEFTX" localSheetId="2">'[31]0394OBF.XLS'!#REF!</definedName>
    <definedName name="OBODEFTX" localSheetId="0">'[31]0394OBF.XLS'!#REF!</definedName>
    <definedName name="OBODEFTX">'[31]0394OBF.XLS'!#REF!</definedName>
    <definedName name="OCTAMT">[0]!amttable</definedName>
    <definedName name="OCTDT">[0]!dttable</definedName>
    <definedName name="OCTOBERAMT">#N/A</definedName>
    <definedName name="OCTOBERDT">#N/A</definedName>
    <definedName name="OE96_COLO_UTE_DEF_TAX" localSheetId="5">#REF!</definedName>
    <definedName name="OE96_COLO_UTE_DEF_TAX" localSheetId="4">#REF!</definedName>
    <definedName name="OE96_COLO_UTE_DEF_TAX" localSheetId="3">#REF!</definedName>
    <definedName name="OE96_COLO_UTE_DEF_TAX" localSheetId="2">#REF!</definedName>
    <definedName name="OE96_COLO_UTE_DEF_TAX" localSheetId="0">#REF!</definedName>
    <definedName name="OE96_COLO_UTE_DEF_TAX">#REF!</definedName>
    <definedName name="oe96_detail_anal" localSheetId="5">#REF!</definedName>
    <definedName name="oe96_detail_anal" localSheetId="4">#REF!</definedName>
    <definedName name="oe96_detail_anal" localSheetId="3">#REF!</definedName>
    <definedName name="oe96_detail_anal" localSheetId="2">#REF!</definedName>
    <definedName name="oe96_detail_anal" localSheetId="0">#REF!</definedName>
    <definedName name="oe96_detail_anal">#REF!</definedName>
    <definedName name="OE96_MEMO" localSheetId="5">#REF!</definedName>
    <definedName name="OE96_MEMO" localSheetId="4">#REF!</definedName>
    <definedName name="OE96_MEMO" localSheetId="3">#REF!</definedName>
    <definedName name="OE96_MEMO" localSheetId="2">#REF!</definedName>
    <definedName name="OE96_MEMO" localSheetId="0">#REF!</definedName>
    <definedName name="OE96_MEMO">#REF!</definedName>
    <definedName name="OE96_MEMO_ROWS" localSheetId="5">#REF!</definedName>
    <definedName name="OE96_MEMO_ROWS" localSheetId="4">#REF!</definedName>
    <definedName name="OE96_MEMO_ROWS" localSheetId="3">#REF!</definedName>
    <definedName name="OE96_MEMO_ROWS" localSheetId="2">#REF!</definedName>
    <definedName name="OE96_MEMO_ROWS" localSheetId="0">#REF!</definedName>
    <definedName name="OE96_MEMO_ROWS">#REF!</definedName>
    <definedName name="OEA092670LAB" localSheetId="5">#REF!</definedName>
    <definedName name="OEA092670LAB" localSheetId="4">#REF!</definedName>
    <definedName name="OEA092670LAB" localSheetId="3">#REF!</definedName>
    <definedName name="OEA092670LAB" localSheetId="2">#REF!</definedName>
    <definedName name="OEA092670LAB" localSheetId="0">#REF!</definedName>
    <definedName name="OEA092670LAB">#REF!</definedName>
    <definedName name="OEA092670OTH" localSheetId="5">#REF!</definedName>
    <definedName name="OEA092670OTH" localSheetId="4">#REF!</definedName>
    <definedName name="OEA092670OTH" localSheetId="3">#REF!</definedName>
    <definedName name="OEA092670OTH" localSheetId="2">#REF!</definedName>
    <definedName name="OEA092670OTH" localSheetId="0">#REF!</definedName>
    <definedName name="OEA092670OTH">#REF!</definedName>
    <definedName name="OEA092672LAB" localSheetId="5">#REF!</definedName>
    <definedName name="OEA092672LAB" localSheetId="4">#REF!</definedName>
    <definedName name="OEA092672LAB" localSheetId="3">#REF!</definedName>
    <definedName name="OEA092672LAB" localSheetId="2">#REF!</definedName>
    <definedName name="OEA092672LAB" localSheetId="0">#REF!</definedName>
    <definedName name="OEA092672LAB">#REF!</definedName>
    <definedName name="OEA092672OTH" localSheetId="5">#REF!</definedName>
    <definedName name="OEA092672OTH" localSheetId="4">#REF!</definedName>
    <definedName name="OEA092672OTH" localSheetId="3">#REF!</definedName>
    <definedName name="OEA092672OTH" localSheetId="2">#REF!</definedName>
    <definedName name="OEA092672OTH" localSheetId="0">#REF!</definedName>
    <definedName name="OEA092672OTH">#REF!</definedName>
    <definedName name="OEALAB" localSheetId="5">#REF!</definedName>
    <definedName name="OEALAB" localSheetId="4">#REF!</definedName>
    <definedName name="OEALAB" localSheetId="3">#REF!</definedName>
    <definedName name="OEALAB" localSheetId="2">#REF!</definedName>
    <definedName name="OEALAB" localSheetId="0">#REF!</definedName>
    <definedName name="OEALAB">#REF!</definedName>
    <definedName name="OEAOTH" localSheetId="5">#REF!</definedName>
    <definedName name="OEAOTH" localSheetId="4">#REF!</definedName>
    <definedName name="OEAOTH" localSheetId="3">#REF!</definedName>
    <definedName name="OEAOTH" localSheetId="2">#REF!</definedName>
    <definedName name="OEAOTH" localSheetId="0">#REF!</definedName>
    <definedName name="OEAOTH">#REF!</definedName>
    <definedName name="OEBLAB" localSheetId="5">#REF!</definedName>
    <definedName name="OEBLAB" localSheetId="4">#REF!</definedName>
    <definedName name="OEBLAB" localSheetId="3">#REF!</definedName>
    <definedName name="OEBLAB" localSheetId="2">#REF!</definedName>
    <definedName name="OEBLAB" localSheetId="0">#REF!</definedName>
    <definedName name="OEBLAB">#REF!</definedName>
    <definedName name="OEBOTH" localSheetId="5">#REF!</definedName>
    <definedName name="OEBOTH" localSheetId="4">#REF!</definedName>
    <definedName name="OEBOTH" localSheetId="3">#REF!</definedName>
    <definedName name="OEBOTH" localSheetId="2">#REF!</definedName>
    <definedName name="OEBOTH" localSheetId="0">#REF!</definedName>
    <definedName name="OEBOTH">#REF!</definedName>
    <definedName name="OECLAB" localSheetId="5">#REF!</definedName>
    <definedName name="OECLAB" localSheetId="4">#REF!</definedName>
    <definedName name="OECLAB" localSheetId="3">#REF!</definedName>
    <definedName name="OECLAB" localSheetId="2">#REF!</definedName>
    <definedName name="OECLAB" localSheetId="0">#REF!</definedName>
    <definedName name="OECLAB">#REF!</definedName>
    <definedName name="OECOTH" localSheetId="5">#REF!</definedName>
    <definedName name="OECOTH" localSheetId="4">#REF!</definedName>
    <definedName name="OECOTH" localSheetId="3">#REF!</definedName>
    <definedName name="OECOTH" localSheetId="2">#REF!</definedName>
    <definedName name="OECOTH" localSheetId="0">#REF!</definedName>
    <definedName name="OECOTH">#REF!</definedName>
    <definedName name="OEDLAB" localSheetId="5">#REF!</definedName>
    <definedName name="OEDLAB" localSheetId="4">#REF!</definedName>
    <definedName name="OEDLAB" localSheetId="3">#REF!</definedName>
    <definedName name="OEDLAB" localSheetId="2">#REF!</definedName>
    <definedName name="OEDLAB" localSheetId="0">#REF!</definedName>
    <definedName name="OEDLAB">#REF!</definedName>
    <definedName name="OEDOTH" localSheetId="5">#REF!</definedName>
    <definedName name="OEDOTH" localSheetId="4">#REF!</definedName>
    <definedName name="OEDOTH" localSheetId="3">#REF!</definedName>
    <definedName name="OEDOTH" localSheetId="2">#REF!</definedName>
    <definedName name="OEDOTH" localSheetId="0">#REF!</definedName>
    <definedName name="OEDOTH">#REF!</definedName>
    <definedName name="OEE055720OTH" localSheetId="5">#REF!</definedName>
    <definedName name="OEE055720OTH" localSheetId="4">#REF!</definedName>
    <definedName name="OEE055720OTH" localSheetId="3">#REF!</definedName>
    <definedName name="OEE055720OTH" localSheetId="2">#REF!</definedName>
    <definedName name="OEE055720OTH" localSheetId="0">#REF!</definedName>
    <definedName name="OEE055720OTH">#REF!</definedName>
    <definedName name="OEE055750OTH" localSheetId="5">#REF!</definedName>
    <definedName name="OEE055750OTH" localSheetId="4">#REF!</definedName>
    <definedName name="OEE055750OTH" localSheetId="3">#REF!</definedName>
    <definedName name="OEE055750OTH" localSheetId="2">#REF!</definedName>
    <definedName name="OEE055750OTH" localSheetId="0">#REF!</definedName>
    <definedName name="OEE055750OTH">#REF!</definedName>
    <definedName name="OEEOTH" localSheetId="5">#REF!</definedName>
    <definedName name="OEEOTH" localSheetId="4">#REF!</definedName>
    <definedName name="OEEOTH" localSheetId="3">#REF!</definedName>
    <definedName name="OEEOTH" localSheetId="2">#REF!</definedName>
    <definedName name="OEEOTH" localSheetId="0">#REF!</definedName>
    <definedName name="OEEOTH">#REF!</definedName>
    <definedName name="OEF050110LAB" localSheetId="5">#REF!</definedName>
    <definedName name="OEF050110LAB" localSheetId="4">#REF!</definedName>
    <definedName name="OEF050110LAB" localSheetId="3">#REF!</definedName>
    <definedName name="OEF050110LAB" localSheetId="2">#REF!</definedName>
    <definedName name="OEF050110LAB" localSheetId="0">#REF!</definedName>
    <definedName name="OEF050110LAB">#REF!</definedName>
    <definedName name="OEF050110OTH" localSheetId="5">#REF!</definedName>
    <definedName name="OEF050110OTH" localSheetId="4">#REF!</definedName>
    <definedName name="OEF050110OTH" localSheetId="3">#REF!</definedName>
    <definedName name="OEF050110OTH" localSheetId="2">#REF!</definedName>
    <definedName name="OEF050110OTH" localSheetId="0">#REF!</definedName>
    <definedName name="OEF050110OTH">#REF!</definedName>
    <definedName name="OEF050120OTH" localSheetId="5">#REF!</definedName>
    <definedName name="OEF050120OTH" localSheetId="4">#REF!</definedName>
    <definedName name="OEF050120OTH" localSheetId="3">#REF!</definedName>
    <definedName name="OEF050120OTH" localSheetId="2">#REF!</definedName>
    <definedName name="OEF050120OTH" localSheetId="0">#REF!</definedName>
    <definedName name="OEF050120OTH">#REF!</definedName>
    <definedName name="OEF050130OTH" localSheetId="5">#REF!</definedName>
    <definedName name="OEF050130OTH" localSheetId="4">#REF!</definedName>
    <definedName name="OEF050130OTH" localSheetId="3">#REF!</definedName>
    <definedName name="OEF050130OTH" localSheetId="2">#REF!</definedName>
    <definedName name="OEF050130OTH" localSheetId="0">#REF!</definedName>
    <definedName name="OEF050130OTH">#REF!</definedName>
    <definedName name="OEF050170LAB" localSheetId="5">#REF!</definedName>
    <definedName name="OEF050170LAB" localSheetId="4">#REF!</definedName>
    <definedName name="OEF050170LAB" localSheetId="3">#REF!</definedName>
    <definedName name="OEF050170LAB" localSheetId="2">#REF!</definedName>
    <definedName name="OEF050170LAB" localSheetId="0">#REF!</definedName>
    <definedName name="OEF050170LAB">#REF!</definedName>
    <definedName name="OEF050170OTH" localSheetId="5">#REF!</definedName>
    <definedName name="OEF050170OTH" localSheetId="4">#REF!</definedName>
    <definedName name="OEF050170OTH" localSheetId="3">#REF!</definedName>
    <definedName name="OEF050170OTH" localSheetId="2">#REF!</definedName>
    <definedName name="OEF050170OTH" localSheetId="0">#REF!</definedName>
    <definedName name="OEF050170OTH">#REF!</definedName>
    <definedName name="OEF050190LAB" localSheetId="5">#REF!</definedName>
    <definedName name="OEF050190LAB" localSheetId="4">#REF!</definedName>
    <definedName name="OEF050190LAB" localSheetId="3">#REF!</definedName>
    <definedName name="OEF050190LAB" localSheetId="2">#REF!</definedName>
    <definedName name="OEF050190LAB" localSheetId="0">#REF!</definedName>
    <definedName name="OEF050190LAB">#REF!</definedName>
    <definedName name="OEF050190OTH" localSheetId="5">#REF!</definedName>
    <definedName name="OEF050190OTH" localSheetId="4">#REF!</definedName>
    <definedName name="OEF050190OTH" localSheetId="3">#REF!</definedName>
    <definedName name="OEF050190OTH" localSheetId="2">#REF!</definedName>
    <definedName name="OEF050190OTH" localSheetId="0">#REF!</definedName>
    <definedName name="OEF050190OTH">#REF!</definedName>
    <definedName name="OEF050195LAB" localSheetId="5">#REF!</definedName>
    <definedName name="OEF050195LAB" localSheetId="4">#REF!</definedName>
    <definedName name="OEF050195LAB" localSheetId="3">#REF!</definedName>
    <definedName name="OEF050195LAB" localSheetId="2">#REF!</definedName>
    <definedName name="OEF050195LAB" localSheetId="0">#REF!</definedName>
    <definedName name="OEF050195LAB">#REF!</definedName>
    <definedName name="OEF050195OTH" localSheetId="5">#REF!</definedName>
    <definedName name="OEF050195OTH" localSheetId="4">#REF!</definedName>
    <definedName name="OEF050195OTH" localSheetId="3">#REF!</definedName>
    <definedName name="OEF050195OTH" localSheetId="2">#REF!</definedName>
    <definedName name="OEF050195OTH" localSheetId="0">#REF!</definedName>
    <definedName name="OEF050195OTH">#REF!</definedName>
    <definedName name="OEF054710OTH" localSheetId="5">#REF!</definedName>
    <definedName name="OEF054710OTH" localSheetId="4">#REF!</definedName>
    <definedName name="OEF054710OTH" localSheetId="3">#REF!</definedName>
    <definedName name="OEF054710OTH" localSheetId="2">#REF!</definedName>
    <definedName name="OEF054710OTH" localSheetId="0">#REF!</definedName>
    <definedName name="OEF054710OTH">#REF!</definedName>
    <definedName name="OEF054720OTH" localSheetId="5">#REF!</definedName>
    <definedName name="OEF054720OTH" localSheetId="4">#REF!</definedName>
    <definedName name="OEF054720OTH" localSheetId="3">#REF!</definedName>
    <definedName name="OEF054720OTH" localSheetId="2">#REF!</definedName>
    <definedName name="OEF054720OTH" localSheetId="0">#REF!</definedName>
    <definedName name="OEF054720OTH">#REF!</definedName>
    <definedName name="OEF054730OTH" localSheetId="5">#REF!</definedName>
    <definedName name="OEF054730OTH" localSheetId="4">#REF!</definedName>
    <definedName name="OEF054730OTH" localSheetId="3">#REF!</definedName>
    <definedName name="OEF054730OTH" localSheetId="2">#REF!</definedName>
    <definedName name="OEF054730OTH" localSheetId="0">#REF!</definedName>
    <definedName name="OEF054730OTH">#REF!</definedName>
    <definedName name="OEF054750OTH" localSheetId="5">#REF!</definedName>
    <definedName name="OEF054750OTH" localSheetId="4">#REF!</definedName>
    <definedName name="OEF054750OTH" localSheetId="3">#REF!</definedName>
    <definedName name="OEF054750OTH" localSheetId="2">#REF!</definedName>
    <definedName name="OEF054750OTH" localSheetId="0">#REF!</definedName>
    <definedName name="OEF054750OTH">#REF!</definedName>
    <definedName name="OEFLAB" localSheetId="5">#REF!</definedName>
    <definedName name="OEFLAB" localSheetId="4">#REF!</definedName>
    <definedName name="OEFLAB" localSheetId="3">#REF!</definedName>
    <definedName name="OEFLAB" localSheetId="2">#REF!</definedName>
    <definedName name="OEFLAB" localSheetId="0">#REF!</definedName>
    <definedName name="OEFLAB">#REF!</definedName>
    <definedName name="OEFOTH" localSheetId="5">#REF!</definedName>
    <definedName name="OEFOTH" localSheetId="4">#REF!</definedName>
    <definedName name="OEFOTH" localSheetId="3">#REF!</definedName>
    <definedName name="OEFOTH" localSheetId="2">#REF!</definedName>
    <definedName name="OEFOTH" localSheetId="0">#REF!</definedName>
    <definedName name="OEFOTH">#REF!</definedName>
    <definedName name="OEG055730OTH" localSheetId="5">#REF!</definedName>
    <definedName name="OEG055730OTH" localSheetId="4">#REF!</definedName>
    <definedName name="OEG055730OTH" localSheetId="3">#REF!</definedName>
    <definedName name="OEG055730OTH" localSheetId="2">#REF!</definedName>
    <definedName name="OEG055730OTH" localSheetId="0">#REF!</definedName>
    <definedName name="OEG055730OTH">#REF!</definedName>
    <definedName name="OEGOTH" localSheetId="5">#REF!</definedName>
    <definedName name="OEGOTH" localSheetId="4">#REF!</definedName>
    <definedName name="OEGOTH" localSheetId="3">#REF!</definedName>
    <definedName name="OEGOTH" localSheetId="2">#REF!</definedName>
    <definedName name="OEGOTH" localSheetId="0">#REF!</definedName>
    <definedName name="OEGOTH">#REF!</definedName>
    <definedName name="OEHLAB" localSheetId="5">#REF!</definedName>
    <definedName name="OEHLAB" localSheetId="4">#REF!</definedName>
    <definedName name="OEHLAB" localSheetId="3">#REF!</definedName>
    <definedName name="OEHLAB" localSheetId="2">#REF!</definedName>
    <definedName name="OEHLAB" localSheetId="0">#REF!</definedName>
    <definedName name="OEHLAB">#REF!</definedName>
    <definedName name="OEHOTH" localSheetId="5">#REF!</definedName>
    <definedName name="OEHOTH" localSheetId="4">#REF!</definedName>
    <definedName name="OEHOTH" localSheetId="3">#REF!</definedName>
    <definedName name="OEHOTH" localSheetId="2">#REF!</definedName>
    <definedName name="OEHOTH" localSheetId="0">#REF!</definedName>
    <definedName name="OEHOTH">#REF!</definedName>
    <definedName name="OEIOTH" localSheetId="5">#REF!</definedName>
    <definedName name="OEIOTH" localSheetId="4">#REF!</definedName>
    <definedName name="OEIOTH" localSheetId="3">#REF!</definedName>
    <definedName name="OEIOTH" localSheetId="2">#REF!</definedName>
    <definedName name="OEIOTH" localSheetId="0">#REF!</definedName>
    <definedName name="OEIOTH">#REF!</definedName>
    <definedName name="OEJOTH" localSheetId="5">#REF!</definedName>
    <definedName name="OEJOTH" localSheetId="4">#REF!</definedName>
    <definedName name="OEJOTH" localSheetId="3">#REF!</definedName>
    <definedName name="OEJOTH" localSheetId="2">#REF!</definedName>
    <definedName name="OEJOTH" localSheetId="0">#REF!</definedName>
    <definedName name="OEJOTH">#REF!</definedName>
    <definedName name="OEKLAB" localSheetId="5">#REF!</definedName>
    <definedName name="OEKLAB" localSheetId="4">#REF!</definedName>
    <definedName name="OEKLAB" localSheetId="3">#REF!</definedName>
    <definedName name="OEKLAB" localSheetId="2">#REF!</definedName>
    <definedName name="OEKLAB" localSheetId="0">#REF!</definedName>
    <definedName name="OEKLAB">#REF!</definedName>
    <definedName name="OEKOTH" localSheetId="5">#REF!</definedName>
    <definedName name="OEKOTH" localSheetId="4">#REF!</definedName>
    <definedName name="OEKOTH" localSheetId="3">#REF!</definedName>
    <definedName name="OEKOTH" localSheetId="2">#REF!</definedName>
    <definedName name="OEKOTH" localSheetId="0">#REF!</definedName>
    <definedName name="OEKOTH">#REF!</definedName>
    <definedName name="OEMLAB" localSheetId="5">#REF!</definedName>
    <definedName name="OEMLAB" localSheetId="4">#REF!</definedName>
    <definedName name="OEMLAB" localSheetId="3">#REF!</definedName>
    <definedName name="OEMLAB" localSheetId="2">#REF!</definedName>
    <definedName name="OEMLAB" localSheetId="0">#REF!</definedName>
    <definedName name="OEMLAB">#REF!</definedName>
    <definedName name="OEMOTH" localSheetId="5">#REF!</definedName>
    <definedName name="OEMOTH" localSheetId="4">#REF!</definedName>
    <definedName name="OEMOTH" localSheetId="3">#REF!</definedName>
    <definedName name="OEMOTH" localSheetId="2">#REF!</definedName>
    <definedName name="OEMOTH" localSheetId="0">#REF!</definedName>
    <definedName name="OEMOTH">#REF!</definedName>
    <definedName name="OENOTH" localSheetId="5">#REF!</definedName>
    <definedName name="OENOTH" localSheetId="4">#REF!</definedName>
    <definedName name="OENOTH" localSheetId="3">#REF!</definedName>
    <definedName name="OENOTH" localSheetId="2">#REF!</definedName>
    <definedName name="OENOTH" localSheetId="0">#REF!</definedName>
    <definedName name="OENOTH">#REF!</definedName>
    <definedName name="OEO055540OTH" localSheetId="5">#REF!</definedName>
    <definedName name="OEO055540OTH" localSheetId="4">#REF!</definedName>
    <definedName name="OEO055540OTH" localSheetId="3">#REF!</definedName>
    <definedName name="OEO055540OTH" localSheetId="2">#REF!</definedName>
    <definedName name="OEO055540OTH" localSheetId="0">#REF!</definedName>
    <definedName name="OEO055540OTH">#REF!</definedName>
    <definedName name="OEO055591OTH" localSheetId="5">#REF!</definedName>
    <definedName name="OEO055591OTH" localSheetId="4">#REF!</definedName>
    <definedName name="OEO055591OTH" localSheetId="3">#REF!</definedName>
    <definedName name="OEO055591OTH" localSheetId="2">#REF!</definedName>
    <definedName name="OEO055591OTH" localSheetId="0">#REF!</definedName>
    <definedName name="OEO055591OTH">#REF!</definedName>
    <definedName name="OEO055592OTH" localSheetId="5">#REF!</definedName>
    <definedName name="OEO055592OTH" localSheetId="4">#REF!</definedName>
    <definedName name="OEO055592OTH" localSheetId="3">#REF!</definedName>
    <definedName name="OEO055592OTH" localSheetId="2">#REF!</definedName>
    <definedName name="OEO055592OTH" localSheetId="0">#REF!</definedName>
    <definedName name="OEO055592OTH">#REF!</definedName>
    <definedName name="OEOOTH" localSheetId="5">#REF!</definedName>
    <definedName name="OEOOTH" localSheetId="4">#REF!</definedName>
    <definedName name="OEOOTH" localSheetId="3">#REF!</definedName>
    <definedName name="OEOOTH" localSheetId="2">#REF!</definedName>
    <definedName name="OEOOTH" localSheetId="0">#REF!</definedName>
    <definedName name="OEOOTH">#REF!</definedName>
    <definedName name="OEP055710LAB" localSheetId="5">#REF!</definedName>
    <definedName name="OEP055710LAB" localSheetId="4">#REF!</definedName>
    <definedName name="OEP055710LAB" localSheetId="3">#REF!</definedName>
    <definedName name="OEP055710LAB" localSheetId="2">#REF!</definedName>
    <definedName name="OEP055710LAB" localSheetId="0">#REF!</definedName>
    <definedName name="OEP055710LAB">#REF!</definedName>
    <definedName name="OEP055710OTH" localSheetId="5">#REF!</definedName>
    <definedName name="OEP055710OTH" localSheetId="4">#REF!</definedName>
    <definedName name="OEP055710OTH" localSheetId="3">#REF!</definedName>
    <definedName name="OEP055710OTH" localSheetId="2">#REF!</definedName>
    <definedName name="OEP055710OTH" localSheetId="0">#REF!</definedName>
    <definedName name="OEP055710OTH">#REF!</definedName>
    <definedName name="OEPLAB" localSheetId="5">#REF!</definedName>
    <definedName name="OEPLAB" localSheetId="4">#REF!</definedName>
    <definedName name="OEPLAB" localSheetId="3">#REF!</definedName>
    <definedName name="OEPLAB" localSheetId="2">#REF!</definedName>
    <definedName name="OEPLAB" localSheetId="0">#REF!</definedName>
    <definedName name="OEPLAB">#REF!</definedName>
    <definedName name="OEPOTH" localSheetId="5">#REF!</definedName>
    <definedName name="OEPOTH" localSheetId="4">#REF!</definedName>
    <definedName name="OEPOTH" localSheetId="3">#REF!</definedName>
    <definedName name="OEPOTH" localSheetId="2">#REF!</definedName>
    <definedName name="OEPOTH" localSheetId="0">#REF!</definedName>
    <definedName name="OEPOTH">#REF!</definedName>
    <definedName name="OEQ055510OTH" localSheetId="5">#REF!</definedName>
    <definedName name="OEQ055510OTH" localSheetId="4">#REF!</definedName>
    <definedName name="OEQ055510OTH" localSheetId="3">#REF!</definedName>
    <definedName name="OEQ055510OTH" localSheetId="2">#REF!</definedName>
    <definedName name="OEQ055510OTH" localSheetId="0">#REF!</definedName>
    <definedName name="OEQ055510OTH">#REF!</definedName>
    <definedName name="OEQ055520OTH" localSheetId="5">#REF!</definedName>
    <definedName name="OEQ055520OTH" localSheetId="4">#REF!</definedName>
    <definedName name="OEQ055520OTH" localSheetId="3">#REF!</definedName>
    <definedName name="OEQ055520OTH" localSheetId="2">#REF!</definedName>
    <definedName name="OEQ055520OTH" localSheetId="0">#REF!</definedName>
    <definedName name="OEQ055520OTH">#REF!</definedName>
    <definedName name="OEQ055530OTH" localSheetId="5">#REF!</definedName>
    <definedName name="OEQ055530OTH" localSheetId="4">#REF!</definedName>
    <definedName name="OEQ055530OTH" localSheetId="3">#REF!</definedName>
    <definedName name="OEQ055530OTH" localSheetId="2">#REF!</definedName>
    <definedName name="OEQ055530OTH" localSheetId="0">#REF!</definedName>
    <definedName name="OEQ055530OTH">#REF!</definedName>
    <definedName name="OEQOTH" localSheetId="5">#REF!</definedName>
    <definedName name="OEQOTH" localSheetId="4">#REF!</definedName>
    <definedName name="OEQOTH" localSheetId="3">#REF!</definedName>
    <definedName name="OEQOTH" localSheetId="2">#REF!</definedName>
    <definedName name="OEQOTH" localSheetId="0">#REF!</definedName>
    <definedName name="OEQOTH">#REF!</definedName>
    <definedName name="OESLAB" localSheetId="5">#REF!</definedName>
    <definedName name="OESLAB" localSheetId="4">#REF!</definedName>
    <definedName name="OESLAB" localSheetId="3">#REF!</definedName>
    <definedName name="OESLAB" localSheetId="2">#REF!</definedName>
    <definedName name="OESLAB" localSheetId="0">#REF!</definedName>
    <definedName name="OESLAB">#REF!</definedName>
    <definedName name="OESOTH" localSheetId="5">#REF!</definedName>
    <definedName name="OESOTH" localSheetId="4">#REF!</definedName>
    <definedName name="OESOTH" localSheetId="3">#REF!</definedName>
    <definedName name="OESOTH" localSheetId="2">#REF!</definedName>
    <definedName name="OESOTH" localSheetId="0">#REF!</definedName>
    <definedName name="OESOTH">#REF!</definedName>
    <definedName name="OETLAB" localSheetId="5">#REF!</definedName>
    <definedName name="OETLAB" localSheetId="4">#REF!</definedName>
    <definedName name="OETLAB" localSheetId="3">#REF!</definedName>
    <definedName name="OETLAB" localSheetId="2">#REF!</definedName>
    <definedName name="OETLAB" localSheetId="0">#REF!</definedName>
    <definedName name="OETLAB">#REF!</definedName>
    <definedName name="OETOTH" localSheetId="5">#REF!</definedName>
    <definedName name="OETOTH" localSheetId="4">#REF!</definedName>
    <definedName name="OETOTH" localSheetId="3">#REF!</definedName>
    <definedName name="OETOTH" localSheetId="2">#REF!</definedName>
    <definedName name="OETOTH" localSheetId="0">#REF!</definedName>
    <definedName name="OETOTH">#REF!</definedName>
    <definedName name="OEVLAB" localSheetId="5">#REF!</definedName>
    <definedName name="OEVLAB" localSheetId="4">#REF!</definedName>
    <definedName name="OEVLAB" localSheetId="3">#REF!</definedName>
    <definedName name="OEVLAB" localSheetId="2">#REF!</definedName>
    <definedName name="OEVLAB" localSheetId="0">#REF!</definedName>
    <definedName name="OEVLAB">#REF!</definedName>
    <definedName name="OEVOTH" localSheetId="5">#REF!</definedName>
    <definedName name="OEVOTH" localSheetId="4">#REF!</definedName>
    <definedName name="OEVOTH" localSheetId="3">#REF!</definedName>
    <definedName name="OEVOTH" localSheetId="2">#REF!</definedName>
    <definedName name="OEVOTH" localSheetId="0">#REF!</definedName>
    <definedName name="OEVOTH">#REF!</definedName>
    <definedName name="OEYLAB" localSheetId="5">#REF!</definedName>
    <definedName name="OEYLAB" localSheetId="4">#REF!</definedName>
    <definedName name="OEYLAB" localSheetId="3">#REF!</definedName>
    <definedName name="OEYLAB" localSheetId="2">#REF!</definedName>
    <definedName name="OEYLAB" localSheetId="0">#REF!</definedName>
    <definedName name="OEYLAB">#REF!</definedName>
    <definedName name="OEYOTH" localSheetId="5">#REF!</definedName>
    <definedName name="OEYOTH" localSheetId="4">#REF!</definedName>
    <definedName name="OEYOTH" localSheetId="3">#REF!</definedName>
    <definedName name="OEYOTH" localSheetId="2">#REF!</definedName>
    <definedName name="OEYOTH" localSheetId="0">#REF!</definedName>
    <definedName name="OEYOTH">#REF!</definedName>
    <definedName name="OGA092670LAB" localSheetId="5">#REF!</definedName>
    <definedName name="OGA092670LAB" localSheetId="4">#REF!</definedName>
    <definedName name="OGA092670LAB" localSheetId="3">#REF!</definedName>
    <definedName name="OGA092670LAB" localSheetId="2">#REF!</definedName>
    <definedName name="OGA092670LAB" localSheetId="0">#REF!</definedName>
    <definedName name="OGA092670LAB">#REF!</definedName>
    <definedName name="OGA092670OTH" localSheetId="5">#REF!</definedName>
    <definedName name="OGA092670OTH" localSheetId="4">#REF!</definedName>
    <definedName name="OGA092670OTH" localSheetId="3">#REF!</definedName>
    <definedName name="OGA092670OTH" localSheetId="2">#REF!</definedName>
    <definedName name="OGA092670OTH" localSheetId="0">#REF!</definedName>
    <definedName name="OGA092670OTH">#REF!</definedName>
    <definedName name="OGA092672LAB" localSheetId="5">#REF!</definedName>
    <definedName name="OGA092672LAB" localSheetId="4">#REF!</definedName>
    <definedName name="OGA092672LAB" localSheetId="3">#REF!</definedName>
    <definedName name="OGA092672LAB" localSheetId="2">#REF!</definedName>
    <definedName name="OGA092672LAB" localSheetId="0">#REF!</definedName>
    <definedName name="OGA092672LAB">#REF!</definedName>
    <definedName name="OGA092672OTH" localSheetId="5">#REF!</definedName>
    <definedName name="OGA092672OTH" localSheetId="4">#REF!</definedName>
    <definedName name="OGA092672OTH" localSheetId="3">#REF!</definedName>
    <definedName name="OGA092672OTH" localSheetId="2">#REF!</definedName>
    <definedName name="OGA092672OTH" localSheetId="0">#REF!</definedName>
    <definedName name="OGA092672OTH">#REF!</definedName>
    <definedName name="OGALAB" localSheetId="5">#REF!</definedName>
    <definedName name="OGALAB" localSheetId="4">#REF!</definedName>
    <definedName name="OGALAB" localSheetId="3">#REF!</definedName>
    <definedName name="OGALAB" localSheetId="2">#REF!</definedName>
    <definedName name="OGALAB" localSheetId="0">#REF!</definedName>
    <definedName name="OGALAB">#REF!</definedName>
    <definedName name="OGAOTH" localSheetId="5">#REF!</definedName>
    <definedName name="OGAOTH" localSheetId="4">#REF!</definedName>
    <definedName name="OGAOTH" localSheetId="3">#REF!</definedName>
    <definedName name="OGAOTH" localSheetId="2">#REF!</definedName>
    <definedName name="OGAOTH" localSheetId="0">#REF!</definedName>
    <definedName name="OGAOTH">#REF!</definedName>
    <definedName name="OGCLAB" localSheetId="5">#REF!</definedName>
    <definedName name="OGCLAB" localSheetId="4">#REF!</definedName>
    <definedName name="OGCLAB" localSheetId="3">#REF!</definedName>
    <definedName name="OGCLAB" localSheetId="2">#REF!</definedName>
    <definedName name="OGCLAB" localSheetId="0">#REF!</definedName>
    <definedName name="OGCLAB">#REF!</definedName>
    <definedName name="OGCOTH" localSheetId="5">#REF!</definedName>
    <definedName name="OGCOTH" localSheetId="4">#REF!</definedName>
    <definedName name="OGCOTH" localSheetId="3">#REF!</definedName>
    <definedName name="OGCOTH" localSheetId="2">#REF!</definedName>
    <definedName name="OGCOTH" localSheetId="0">#REF!</definedName>
    <definedName name="OGCOTH">#REF!</definedName>
    <definedName name="OGDLAB" localSheetId="5">#REF!</definedName>
    <definedName name="OGDLAB" localSheetId="4">#REF!</definedName>
    <definedName name="OGDLAB" localSheetId="3">#REF!</definedName>
    <definedName name="OGDLAB" localSheetId="2">#REF!</definedName>
    <definedName name="OGDLAB" localSheetId="0">#REF!</definedName>
    <definedName name="OGDLAB">#REF!</definedName>
    <definedName name="OGDOTH" localSheetId="5">#REF!</definedName>
    <definedName name="OGDOTH" localSheetId="4">#REF!</definedName>
    <definedName name="OGDOTH" localSheetId="3">#REF!</definedName>
    <definedName name="OGDOTH" localSheetId="2">#REF!</definedName>
    <definedName name="OGDOTH" localSheetId="0">#REF!</definedName>
    <definedName name="OGDOTH">#REF!</definedName>
    <definedName name="OGFOTH" localSheetId="5">#REF!</definedName>
    <definedName name="OGFOTH" localSheetId="4">#REF!</definedName>
    <definedName name="OGFOTH" localSheetId="3">#REF!</definedName>
    <definedName name="OGFOTH" localSheetId="2">#REF!</definedName>
    <definedName name="OGFOTH" localSheetId="0">#REF!</definedName>
    <definedName name="OGFOTH">#REF!</definedName>
    <definedName name="OGJOTH" localSheetId="5">#REF!</definedName>
    <definedName name="OGJOTH" localSheetId="4">#REF!</definedName>
    <definedName name="OGJOTH" localSheetId="3">#REF!</definedName>
    <definedName name="OGJOTH" localSheetId="2">#REF!</definedName>
    <definedName name="OGJOTH" localSheetId="0">#REF!</definedName>
    <definedName name="OGJOTH">#REF!</definedName>
    <definedName name="OGMLAB" localSheetId="5">#REF!</definedName>
    <definedName name="OGMLAB" localSheetId="4">#REF!</definedName>
    <definedName name="OGMLAB" localSheetId="3">#REF!</definedName>
    <definedName name="OGMLAB" localSheetId="2">#REF!</definedName>
    <definedName name="OGMLAB" localSheetId="0">#REF!</definedName>
    <definedName name="OGMLAB">#REF!</definedName>
    <definedName name="OGMOTH" localSheetId="5">#REF!</definedName>
    <definedName name="OGMOTH" localSheetId="4">#REF!</definedName>
    <definedName name="OGMOTH" localSheetId="3">#REF!</definedName>
    <definedName name="OGMOTH" localSheetId="2">#REF!</definedName>
    <definedName name="OGMOTH" localSheetId="0">#REF!</definedName>
    <definedName name="OGMOTH">#REF!</definedName>
    <definedName name="OGPLAB" localSheetId="5">#REF!</definedName>
    <definedName name="OGPLAB" localSheetId="4">#REF!</definedName>
    <definedName name="OGPLAB" localSheetId="3">#REF!</definedName>
    <definedName name="OGPLAB" localSheetId="2">#REF!</definedName>
    <definedName name="OGPLAB" localSheetId="0">#REF!</definedName>
    <definedName name="OGPLAB">#REF!</definedName>
    <definedName name="OGPOTH" localSheetId="5">#REF!</definedName>
    <definedName name="OGPOTH" localSheetId="4">#REF!</definedName>
    <definedName name="OGPOTH" localSheetId="3">#REF!</definedName>
    <definedName name="OGPOTH" localSheetId="2">#REF!</definedName>
    <definedName name="OGPOTH" localSheetId="0">#REF!</definedName>
    <definedName name="OGPOTH">#REF!</definedName>
    <definedName name="OGROTH" localSheetId="5">#REF!</definedName>
    <definedName name="OGROTH" localSheetId="4">#REF!</definedName>
    <definedName name="OGROTH" localSheetId="3">#REF!</definedName>
    <definedName name="OGROTH" localSheetId="2">#REF!</definedName>
    <definedName name="OGROTH" localSheetId="0">#REF!</definedName>
    <definedName name="OGROTH">#REF!</definedName>
    <definedName name="OGSLAB" localSheetId="5">#REF!</definedName>
    <definedName name="OGSLAB" localSheetId="4">#REF!</definedName>
    <definedName name="OGSLAB" localSheetId="3">#REF!</definedName>
    <definedName name="OGSLAB" localSheetId="2">#REF!</definedName>
    <definedName name="OGSLAB" localSheetId="0">#REF!</definedName>
    <definedName name="OGSLAB">#REF!</definedName>
    <definedName name="OGSOTH" localSheetId="5">#REF!</definedName>
    <definedName name="OGSOTH" localSheetId="4">#REF!</definedName>
    <definedName name="OGSOTH" localSheetId="3">#REF!</definedName>
    <definedName name="OGSOTH" localSheetId="2">#REF!</definedName>
    <definedName name="OGSOTH" localSheetId="0">#REF!</definedName>
    <definedName name="OGSOTH">#REF!</definedName>
    <definedName name="OGTLAB" localSheetId="5">#REF!</definedName>
    <definedName name="OGTLAB" localSheetId="4">#REF!</definedName>
    <definedName name="OGTLAB" localSheetId="3">#REF!</definedName>
    <definedName name="OGTLAB" localSheetId="2">#REF!</definedName>
    <definedName name="OGTLAB" localSheetId="0">#REF!</definedName>
    <definedName name="OGTLAB">#REF!</definedName>
    <definedName name="OGTOTH" localSheetId="5">#REF!</definedName>
    <definedName name="OGTOTH" localSheetId="4">#REF!</definedName>
    <definedName name="OGTOTH" localSheetId="3">#REF!</definedName>
    <definedName name="OGTOTH" localSheetId="2">#REF!</definedName>
    <definedName name="OGTOTH" localSheetId="0">#REF!</definedName>
    <definedName name="OGTOTH">#REF!</definedName>
    <definedName name="OGULAB" localSheetId="5">#REF!</definedName>
    <definedName name="OGULAB" localSheetId="4">#REF!</definedName>
    <definedName name="OGULAB" localSheetId="3">#REF!</definedName>
    <definedName name="OGULAB" localSheetId="2">#REF!</definedName>
    <definedName name="OGULAB" localSheetId="0">#REF!</definedName>
    <definedName name="OGULAB">#REF!</definedName>
    <definedName name="OGUOTH" localSheetId="5">#REF!</definedName>
    <definedName name="OGUOTH" localSheetId="4">#REF!</definedName>
    <definedName name="OGUOTH" localSheetId="3">#REF!</definedName>
    <definedName name="OGUOTH" localSheetId="2">#REF!</definedName>
    <definedName name="OGUOTH" localSheetId="0">#REF!</definedName>
    <definedName name="OGUOTH">#REF!</definedName>
    <definedName name="OGXLAB" localSheetId="5">#REF!</definedName>
    <definedName name="OGXLAB" localSheetId="4">#REF!</definedName>
    <definedName name="OGXLAB" localSheetId="3">#REF!</definedName>
    <definedName name="OGXLAB" localSheetId="2">#REF!</definedName>
    <definedName name="OGXLAB" localSheetId="0">#REF!</definedName>
    <definedName name="OGXLAB">#REF!</definedName>
    <definedName name="OGXOTH" localSheetId="5">#REF!</definedName>
    <definedName name="OGXOTH" localSheetId="4">#REF!</definedName>
    <definedName name="OGXOTH" localSheetId="3">#REF!</definedName>
    <definedName name="OGXOTH" localSheetId="2">#REF!</definedName>
    <definedName name="OGXOTH" localSheetId="0">#REF!</definedName>
    <definedName name="OGXOTH">#REF!</definedName>
    <definedName name="OH_Factor_Distribution" localSheetId="5">#REF!</definedName>
    <definedName name="OH_Factor_Distribution" localSheetId="4">#REF!</definedName>
    <definedName name="OH_Factor_Distribution" localSheetId="3">#REF!</definedName>
    <definedName name="OH_Factor_Distribution" localSheetId="2">#REF!</definedName>
    <definedName name="OH_Factor_Distribution" localSheetId="0">#REF!</definedName>
    <definedName name="OH_Factor_Distribution">#REF!</definedName>
    <definedName name="OH_FACTOR_GEN_PROP" localSheetId="5">#REF!</definedName>
    <definedName name="OH_FACTOR_GEN_PROP" localSheetId="4">#REF!</definedName>
    <definedName name="OH_FACTOR_GEN_PROP" localSheetId="3">#REF!</definedName>
    <definedName name="OH_FACTOR_GEN_PROP" localSheetId="2">#REF!</definedName>
    <definedName name="OH_FACTOR_GEN_PROP" localSheetId="0">#REF!</definedName>
    <definedName name="OH_FACTOR_GEN_PROP">#REF!</definedName>
    <definedName name="On_Off_Peak_COAL_FOM" localSheetId="5">#REF!</definedName>
    <definedName name="On_Off_Peak_COAL_FOM" localSheetId="4">#REF!</definedName>
    <definedName name="On_Off_Peak_COAL_FOM" localSheetId="3">#REF!</definedName>
    <definedName name="On_Off_Peak_COAL_FOM" localSheetId="2">#REF!</definedName>
    <definedName name="On_Off_Peak_COAL_FOM" localSheetId="0">#REF!</definedName>
    <definedName name="On_Off_Peak_COAL_FOM">#REF!</definedName>
    <definedName name="OnOffPkHrs" localSheetId="5">#REF!</definedName>
    <definedName name="OnOffPkHrs" localSheetId="4">#REF!</definedName>
    <definedName name="OnOffPkHrs" localSheetId="3">#REF!</definedName>
    <definedName name="OnOffPkHrs" localSheetId="2">#REF!</definedName>
    <definedName name="OnOffPkHrs" localSheetId="0">#REF!</definedName>
    <definedName name="OnOffPkHrs">#REF!</definedName>
    <definedName name="OTALAB" localSheetId="5">#REF!</definedName>
    <definedName name="OTALAB" localSheetId="4">#REF!</definedName>
    <definedName name="OTALAB" localSheetId="3">#REF!</definedName>
    <definedName name="OTALAB" localSheetId="2">#REF!</definedName>
    <definedName name="OTALAB" localSheetId="0">#REF!</definedName>
    <definedName name="OTALAB">#REF!</definedName>
    <definedName name="OTAOTH" localSheetId="5">#REF!</definedName>
    <definedName name="OTAOTH" localSheetId="4">#REF!</definedName>
    <definedName name="OTAOTH" localSheetId="3">#REF!</definedName>
    <definedName name="OTAOTH" localSheetId="2">#REF!</definedName>
    <definedName name="OTAOTH" localSheetId="0">#REF!</definedName>
    <definedName name="OTAOTH">#REF!</definedName>
    <definedName name="OTCLAB" localSheetId="5">#REF!</definedName>
    <definedName name="OTCLAB" localSheetId="4">#REF!</definedName>
    <definedName name="OTCLAB" localSheetId="3">#REF!</definedName>
    <definedName name="OTCLAB" localSheetId="2">#REF!</definedName>
    <definedName name="OTCLAB" localSheetId="0">#REF!</definedName>
    <definedName name="OTCLAB">#REF!</definedName>
    <definedName name="OTCOTH" localSheetId="5">#REF!</definedName>
    <definedName name="OTCOTH" localSheetId="4">#REF!</definedName>
    <definedName name="OTCOTH" localSheetId="3">#REF!</definedName>
    <definedName name="OTCOTH" localSheetId="2">#REF!</definedName>
    <definedName name="OTCOTH" localSheetId="0">#REF!</definedName>
    <definedName name="OTCOTH">#REF!</definedName>
    <definedName name="OTDLAB" localSheetId="5">#REF!</definedName>
    <definedName name="OTDLAB" localSheetId="4">#REF!</definedName>
    <definedName name="OTDLAB" localSheetId="3">#REF!</definedName>
    <definedName name="OTDLAB" localSheetId="2">#REF!</definedName>
    <definedName name="OTDLAB" localSheetId="0">#REF!</definedName>
    <definedName name="OTDLAB">#REF!</definedName>
    <definedName name="OTDOTH" localSheetId="5">#REF!</definedName>
    <definedName name="OTDOTH" localSheetId="4">#REF!</definedName>
    <definedName name="OTDOTH" localSheetId="3">#REF!</definedName>
    <definedName name="OTDOTH" localSheetId="2">#REF!</definedName>
    <definedName name="OTDOTH" localSheetId="0">#REF!</definedName>
    <definedName name="OTDOTH">#REF!</definedName>
    <definedName name="OTFOTH" localSheetId="5">#REF!</definedName>
    <definedName name="OTFOTH" localSheetId="4">#REF!</definedName>
    <definedName name="OTFOTH" localSheetId="3">#REF!</definedName>
    <definedName name="OTFOTH" localSheetId="2">#REF!</definedName>
    <definedName name="OTFOTH" localSheetId="0">#REF!</definedName>
    <definedName name="OTFOTH">#REF!</definedName>
    <definedName name="OTGOTH" localSheetId="5">#REF!</definedName>
    <definedName name="OTGOTH" localSheetId="4">#REF!</definedName>
    <definedName name="OTGOTH" localSheetId="3">#REF!</definedName>
    <definedName name="OTGOTH" localSheetId="2">#REF!</definedName>
    <definedName name="OTGOTH" localSheetId="0">#REF!</definedName>
    <definedName name="OTGOTH">#REF!</definedName>
    <definedName name="Other_WestGas_Supply_Loc_Code_Report" localSheetId="5">#REF!</definedName>
    <definedName name="Other_WestGas_Supply_Loc_Code_Report" localSheetId="4">#REF!</definedName>
    <definedName name="Other_WestGas_Supply_Loc_Code_Report" localSheetId="3">#REF!</definedName>
    <definedName name="Other_WestGas_Supply_Loc_Code_Report" localSheetId="2">#REF!</definedName>
    <definedName name="Other_WestGas_Supply_Loc_Code_Report" localSheetId="0">#REF!</definedName>
    <definedName name="Other_WestGas_Supply_Loc_Code_Report">#REF!</definedName>
    <definedName name="Other10A">[25]YTD!$BF$109,[25]YTD!$BF$105:$BF$106,[25]YTD!$BF$98:$BF$98,[25]YTD!$BF$15:$BF$93</definedName>
    <definedName name="Other10DA">[25]YTD!$BF$217,[25]YTD!$BF$213,[25]YTD!$BF$122:$BF$207</definedName>
    <definedName name="Other11A">[25]YTD!$BG$15:$BG$93,[25]YTD!$BG$98:$BG$98,[25]YTD!$BG$105:$BG$106,[25]YTD!$BG$109</definedName>
    <definedName name="other11da">[25]YTD!$BF$217,[25]YTD!$BF$213,[25]YTD!$BF$122:$BF$207</definedName>
    <definedName name="Other12A">[25]YTD!$BH$15:$BH$93,[25]YTD!$BH$98:$BH$98,[25]YTD!$BH$105:$BH$106,[25]YTD!$BH$109</definedName>
    <definedName name="Other12DA">[25]YTD!$BH$122:$BH$207,[25]YTD!$BH$213,[25]YTD!$BH$217</definedName>
    <definedName name="Other1A">[25]YTD!$AW$15:$AW$93,[25]YTD!$AW$98:$AW$98,[25]YTD!$AW$105:$AW$106,[25]YTD!$AW$109</definedName>
    <definedName name="Other1Da">[25]YTD!$AW$122:$AW$207,[25]YTD!$AW$213,[25]YTD!$AW$217</definedName>
    <definedName name="Other2A">[25]YTD!$AX$109,[25]YTD!$AX$105:$AX$106,[25]YTD!$AX$98:$AX$98,[25]YTD!$AX$15:$AX$93</definedName>
    <definedName name="Other2DA">[25]YTD!$AX$213,[25]YTD!$AX$217,[25]YTD!$AX$122:$AX$207</definedName>
    <definedName name="Other3A">[25]YTD!$AY$15:$AY$93,[25]YTD!$AY$98:$AY$99,[25]YTD!$AY$105:$AY$106,[25]YTD!$AY$109</definedName>
    <definedName name="Other3DA">[25]YTD!$AY$213,[25]YTD!$AY$217,[25]YTD!$AY$122:$AY$207</definedName>
    <definedName name="Other4A">[25]YTD!$AZ$109,[25]YTD!$AZ$105:$AZ$106,[25]YTD!$AZ$98:$AZ$98,[25]YTD!$AZ$15:$AZ$93</definedName>
    <definedName name="Other4Da">[25]YTD!$AZ$122:$AZ$207,[25]YTD!$AZ$213,[25]YTD!$AZ$217</definedName>
    <definedName name="Other5A">[25]YTD!$BA$15:$BA$93,[25]YTD!$BA$98:$BA$98,[25]YTD!$BA$105:$BA$106,[25]YTD!$BA$109</definedName>
    <definedName name="Other5Da">[25]YTD!$BA$217,[25]YTD!$BA$213,[25]YTD!$BA$122:$BA$207</definedName>
    <definedName name="Other6DA">[25]YTD!$BB$122:$BB$207,[25]YTD!$BB$213,[25]YTD!$BB$217</definedName>
    <definedName name="Other7A">[25]YTD!$BC$15:$BC$93,[25]YTD!$BC$98:$BC$98,[25]YTD!$BC$105:$BC$106,[25]YTD!$BC$109</definedName>
    <definedName name="Other7DA">[25]YTD!$BC$217,[25]YTD!$BC$213,[25]YTD!$BC$122:$BC$207</definedName>
    <definedName name="Other8A">[25]YTD!$BD$109,[25]YTD!$BD$105:$BD$106,[25]YTD!$BD$98:$BD$98,[25]YTD!$BD$15:$BD$93</definedName>
    <definedName name="Other8DA">[25]YTD!$BD$122:$BD$207,[25]YTD!$BD$213,[25]YTD!$BD$217</definedName>
    <definedName name="Other9A">[25]YTD!$BE$15:$BE$93,[25]YTD!$BE$98:$BE$98,[25]YTD!$BE$105:$BE$106,[25]YTD!$BE$109</definedName>
    <definedName name="Other9DA">[25]YTD!$BE$123:$BE$207,[25]YTD!$BE$213,[25]YTD!$BE$217</definedName>
    <definedName name="OtherAprilA">[14]YTD!$AL$15:$AL$29,[14]YTD!$AL$31:$AL$40,[14]YTD!$AL$51:$AL$52,[14]YTD!$AL$56</definedName>
    <definedName name="OtherAprilDA">[14]YTD!$AL$70:$AL$87,[14]YTD!$AL$89:$AL$101,[14]YTD!$AL$105:$AL$106,[14]YTD!$AL$110</definedName>
    <definedName name="OtherArpilA">[25]YTD!$AZ$109,[25]YTD!$AZ$105:$AZ$106,[25]YTD!$AZ$98:$AZ$98,[25]YTD!$AZ$15:$AZ$93</definedName>
    <definedName name="OtherAugA">[14]YTD!$AP$15:$AP$29,[14]YTD!$AP$31:$AP$40,[14]YTD!$AP$51:$AP$52,[14]YTD!$AP$56</definedName>
    <definedName name="OtherAugDa">[14]YTD!$AP$70:$AP$87,[14]YTD!$AP$89:$AP$101,[14]YTD!$AP$105:$AP$106,[14]YTD!$AP$110</definedName>
    <definedName name="OtherDecA">[14]YTD!$AT$15:$AT$29,[14]YTD!$AT$31:$AT$40,[14]YTD!$AT$51:$AT$52,[14]YTD!$AT$56</definedName>
    <definedName name="OtherDecDA">[14]YTD!$AT$70:$AT$87,[14]YTD!$AT$89:$AT$101,[14]YTD!$AT$105:$AT$106,[14]YTD!$AT$110</definedName>
    <definedName name="OtherFebA">[14]YTD!$AJ$15:$AJ$29,[14]YTD!$AJ$31:$AJ$40,[14]YTD!$AJ$51:$AJ$52,[14]YTD!$AJ$56</definedName>
    <definedName name="OtherFebDA">[14]YTD!$AJ$70:$AJ$87,[14]YTD!$AJ$89:$AJ$101,[14]YTD!$AJ$105:$AJ$106,[14]YTD!$AJ$110</definedName>
    <definedName name="OtherJanA">[25]YTD!$AW$15:$AW$36,[25]YTD!$AW$38:$AW$93,[25]YTD!$AW$98:$AW$98,[25]YTD!$AW$105:$AW$106,[25]YTD!$AW$109</definedName>
    <definedName name="OtherJanDA">[14]YTD!$AI$70:$AI$87,[14]YTD!$AI$89:$AI$101,[14]YTD!$AI$105:$AI$106,[14]YTD!$AI$110</definedName>
    <definedName name="OtherJulyA">[14]YTD!$AO$56,[14]YTD!$AO$51:$AO$52,[14]YTD!$AO$32:$AO$40,[14]YTD!$AO$31:$AO$32,[14]YTD!$AO$31:$AO$32,[14]YTD!$AO$15:$AO$29</definedName>
    <definedName name="OtherJulyDA">[14]YTD!$AO$70:$AO$87,[14]YTD!$AO$89:$AO$101,[14]YTD!$AO$105:$AO$106,[14]YTD!$AO$110</definedName>
    <definedName name="OtherJuneA">[14]YTD!$AN$15:$AN$29,[14]YTD!$AN$31:$AN$40,[14]YTD!$AN$51:$AN$52,[14]YTD!$AN$56</definedName>
    <definedName name="OtherJuneDA">[14]YTD!$AN$70:$AN$87,[14]YTD!$AN$89:$AN$101,[14]YTD!$AN$105:$AN$106,[14]YTD!$AN$110</definedName>
    <definedName name="Otherm6A">[25]YTD!$BB$109,[25]YTD!$BB$105:$BB$106,[25]YTD!$BB$98:$BB$98,[25]YTD!$BB$15:$BB$93</definedName>
    <definedName name="OtherMarchA">[14]YTD!$AK$56,[14]YTD!$AK$51:$AK$52,[14]YTD!$AK$31:$AK$40,[14]YTD!$AK$15:$AK$29</definedName>
    <definedName name="OtherMarchDA">[14]YTD!$AK$70:$AK$87,[14]YTD!$AK$89:$AK$101,[14]YTD!$AK$105:$AK$106,[14]YTD!$AK$110</definedName>
    <definedName name="OtherMayA">[14]YTD!$AM$56,[14]YTD!$AM$51:$AM$52,[14]YTD!$AM$31:$AM$40,[14]YTD!$AM$15:$AM$29</definedName>
    <definedName name="OtherMayDA">[14]YTD!$AM$70:$AM$87,[14]YTD!$AM$89:$AM$101,[14]YTD!$AM$105:$AM$106,[14]YTD!$AM$110</definedName>
    <definedName name="OtherNovA">[14]YTD!$AR$15:$AR$29,[14]YTD!$AR$31:$AR$40,[14]YTD!$AR$51:$AR$52,[14]YTD!$AR$56</definedName>
    <definedName name="OtherNovDA">[14]YTD!$AS$70:$AS$87,[14]YTD!$AR$89:$AR$101,[14]YTD!$AR$105:$AR$106,[14]YTD!$AR$110</definedName>
    <definedName name="OtherOctA">[14]YTD!$AQ$56,[14]YTD!$AQ$51:$AQ$52,[14]YTD!$AQ$31:$AQ$40,[14]YTD!$AQ$15:$AQ$29</definedName>
    <definedName name="OtherOctDA">[14]YTD!$AR$70:$AR$86,[14]YTD!$AQ$89:$AQ$101,[14]YTD!$AQ$105:$AQ$106,[14]YTD!$AQ$110</definedName>
    <definedName name="OTHERSEPT" localSheetId="5">[14]YTD!#REF!</definedName>
    <definedName name="OTHERSEPT" localSheetId="4">[14]YTD!#REF!</definedName>
    <definedName name="OTHERSEPT" localSheetId="3">[14]YTD!#REF!</definedName>
    <definedName name="OTHERSEPT" localSheetId="2">[14]YTD!#REF!</definedName>
    <definedName name="OTHERSEPT" localSheetId="0">[14]YTD!#REF!</definedName>
    <definedName name="OTHERSEPT">[14]YTD!#REF!</definedName>
    <definedName name="OtherSeptA" localSheetId="5">[14]YTD!#REF!,[14]YTD!#REF!,[14]YTD!#REF!,[14]YTD!#REF!</definedName>
    <definedName name="OtherSeptA" localSheetId="4">[14]YTD!#REF!,[14]YTD!#REF!,[14]YTD!#REF!,[14]YTD!#REF!</definedName>
    <definedName name="OtherSeptA" localSheetId="3">[14]YTD!#REF!,[14]YTD!#REF!,[14]YTD!#REF!,[14]YTD!#REF!</definedName>
    <definedName name="OtherSeptA" localSheetId="2">[14]YTD!#REF!,[14]YTD!#REF!,[14]YTD!#REF!,[14]YTD!#REF!</definedName>
    <definedName name="OtherSeptA" localSheetId="0">[14]YTD!#REF!,[14]YTD!#REF!,[14]YTD!#REF!,[14]YTD!#REF!</definedName>
    <definedName name="OtherSeptA">[14]YTD!#REF!,[14]YTD!#REF!,[14]YTD!#REF!,[14]YTD!#REF!</definedName>
    <definedName name="OtherSeptDA" localSheetId="5">[14]YTD!$AQ$70:$AQ$86,[14]YTD!#REF!,[14]YTD!#REF!,[14]YTD!#REF!</definedName>
    <definedName name="OtherSeptDA" localSheetId="4">[14]YTD!$AQ$70:$AQ$86,[14]YTD!#REF!,[14]YTD!#REF!,[14]YTD!#REF!</definedName>
    <definedName name="OtherSeptDA" localSheetId="3">[14]YTD!$AQ$70:$AQ$86,[14]YTD!#REF!,[14]YTD!#REF!,[14]YTD!#REF!</definedName>
    <definedName name="OtherSeptDA" localSheetId="2">[14]YTD!$AQ$70:$AQ$86,[14]YTD!#REF!,[14]YTD!#REF!,[14]YTD!#REF!</definedName>
    <definedName name="OtherSeptDA" localSheetId="0">[14]YTD!$AQ$70:$AQ$86,[14]YTD!#REF!,[14]YTD!#REF!,[14]YTD!#REF!</definedName>
    <definedName name="OtherSeptDA">[14]YTD!$AQ$70:$AQ$86,[14]YTD!#REF!,[14]YTD!#REF!,[14]YTD!#REF!</definedName>
    <definedName name="OTHINC" localSheetId="5">[4]A194!#REF!</definedName>
    <definedName name="OTHINC" localSheetId="4">[4]A194!#REF!</definedName>
    <definedName name="OTHINC" localSheetId="3">[4]A194!#REF!</definedName>
    <definedName name="OTHINC" localSheetId="2">[4]A194!#REF!</definedName>
    <definedName name="OTHINC" localSheetId="0">[4]A194!#REF!</definedName>
    <definedName name="OTHINC">[4]A194!#REF!</definedName>
    <definedName name="OTMLAB" localSheetId="5">#REF!</definedName>
    <definedName name="OTMLAB" localSheetId="4">#REF!</definedName>
    <definedName name="OTMLAB" localSheetId="3">#REF!</definedName>
    <definedName name="OTMLAB" localSheetId="2">#REF!</definedName>
    <definedName name="OTMLAB" localSheetId="0">#REF!</definedName>
    <definedName name="OTMLAB">#REF!</definedName>
    <definedName name="OTMOTH" localSheetId="5">#REF!</definedName>
    <definedName name="OTMOTH" localSheetId="4">#REF!</definedName>
    <definedName name="OTMOTH" localSheetId="3">#REF!</definedName>
    <definedName name="OTMOTH" localSheetId="2">#REF!</definedName>
    <definedName name="OTMOTH" localSheetId="0">#REF!</definedName>
    <definedName name="OTMOTH">#REF!</definedName>
    <definedName name="OTPLAB" localSheetId="5">#REF!</definedName>
    <definedName name="OTPLAB" localSheetId="4">#REF!</definedName>
    <definedName name="OTPLAB" localSheetId="3">#REF!</definedName>
    <definedName name="OTPLAB" localSheetId="2">#REF!</definedName>
    <definedName name="OTPLAB" localSheetId="0">#REF!</definedName>
    <definedName name="OTPLAB">#REF!</definedName>
    <definedName name="OTPOTH" localSheetId="5">#REF!</definedName>
    <definedName name="OTPOTH" localSheetId="4">#REF!</definedName>
    <definedName name="OTPOTH" localSheetId="3">#REF!</definedName>
    <definedName name="OTPOTH" localSheetId="2">#REF!</definedName>
    <definedName name="OTPOTH" localSheetId="0">#REF!</definedName>
    <definedName name="OTPOTH">#REF!</definedName>
    <definedName name="OTQLAB" localSheetId="5">#REF!</definedName>
    <definedName name="OTQLAB" localSheetId="4">#REF!</definedName>
    <definedName name="OTQLAB" localSheetId="3">#REF!</definedName>
    <definedName name="OTQLAB" localSheetId="2">#REF!</definedName>
    <definedName name="OTQLAB" localSheetId="0">#REF!</definedName>
    <definedName name="OTQLAB">#REF!</definedName>
    <definedName name="OUTPUT5" localSheetId="5">[4]SITRP!#REF!</definedName>
    <definedName name="OUTPUT5" localSheetId="4">[4]SITRP!#REF!</definedName>
    <definedName name="OUTPUT5" localSheetId="3">[4]SITRP!#REF!</definedName>
    <definedName name="OUTPUT5" localSheetId="2">[4]SITRP!#REF!</definedName>
    <definedName name="OUTPUT5" localSheetId="0">[4]SITRP!#REF!</definedName>
    <definedName name="OUTPUT5">[4]SITRP!#REF!</definedName>
    <definedName name="Overhead_Factor" localSheetId="5">#REF!</definedName>
    <definedName name="Overhead_Factor" localSheetId="4">#REF!</definedName>
    <definedName name="Overhead_Factor" localSheetId="3">#REF!</definedName>
    <definedName name="Overhead_Factor" localSheetId="2">#REF!</definedName>
    <definedName name="Overhead_Factor" localSheetId="0">#REF!</definedName>
    <definedName name="Overhead_Factor">#REF!</definedName>
    <definedName name="PAGE">#N/A</definedName>
    <definedName name="PAGE_1_END" localSheetId="5">#REF!</definedName>
    <definedName name="PAGE_1_END" localSheetId="4">#REF!</definedName>
    <definedName name="PAGE_1_END" localSheetId="3">#REF!</definedName>
    <definedName name="PAGE_1_END" localSheetId="2">#REF!</definedName>
    <definedName name="PAGE_1_END" localSheetId="0">#REF!</definedName>
    <definedName name="PAGE_1_END" localSheetId="7">#REF!</definedName>
    <definedName name="PAGE_1_END">#REF!</definedName>
    <definedName name="PAGE_1_START" localSheetId="5">#REF!</definedName>
    <definedName name="PAGE_1_START" localSheetId="4">#REF!</definedName>
    <definedName name="PAGE_1_START" localSheetId="3">#REF!</definedName>
    <definedName name="PAGE_1_START" localSheetId="2">#REF!</definedName>
    <definedName name="PAGE_1_START" localSheetId="0">#REF!</definedName>
    <definedName name="PAGE_1_START" localSheetId="7">#REF!</definedName>
    <definedName name="PAGE_1_START">#REF!</definedName>
    <definedName name="PAGE1" localSheetId="5">#REF!</definedName>
    <definedName name="PAGE1" localSheetId="4">#REF!</definedName>
    <definedName name="PAGE1" localSheetId="3">#REF!</definedName>
    <definedName name="PAGE1" localSheetId="2">#REF!</definedName>
    <definedName name="PAGE1" localSheetId="0">#REF!</definedName>
    <definedName name="PAGE1">#REF!</definedName>
    <definedName name="PAGE2" localSheetId="5">#REF!</definedName>
    <definedName name="PAGE2" localSheetId="4">#REF!</definedName>
    <definedName name="PAGE2" localSheetId="3">#REF!</definedName>
    <definedName name="PAGE2" localSheetId="2">#REF!</definedName>
    <definedName name="PAGE2" localSheetId="0">#REF!</definedName>
    <definedName name="PAGE2">#REF!</definedName>
    <definedName name="PAGE21" localSheetId="5">'[4]Storm Fund Earn Gross Up'!#REF!</definedName>
    <definedName name="PAGE21" localSheetId="4">'[4]Storm Fund Earn Gross Up'!#REF!</definedName>
    <definedName name="PAGE21" localSheetId="3">'[4]Storm Fund Earn Gross Up'!#REF!</definedName>
    <definedName name="PAGE21" localSheetId="2">'[4]Storm Fund Earn Gross Up'!#REF!</definedName>
    <definedName name="PAGE21" localSheetId="0">'[4]Storm Fund Earn Gross Up'!#REF!</definedName>
    <definedName name="PAGE21">'[4]Storm Fund Earn Gross Up'!#REF!</definedName>
    <definedName name="PAGE3" localSheetId="5">[2]ISFPLSUB!#REF!</definedName>
    <definedName name="PAGE3" localSheetId="4">[2]ISFPLSUB!#REF!</definedName>
    <definedName name="PAGE3" localSheetId="3">[2]ISFPLSUB!#REF!</definedName>
    <definedName name="PAGE3" localSheetId="2">[2]ISFPLSUB!#REF!</definedName>
    <definedName name="PAGE3" localSheetId="0">[2]ISFPLSUB!#REF!</definedName>
    <definedName name="PAGE3">[2]ISFPLSUB!#REF!</definedName>
    <definedName name="PAGE4">#N/A</definedName>
    <definedName name="PERIOD" localSheetId="5">#REF!</definedName>
    <definedName name="PERIOD" localSheetId="4">#REF!</definedName>
    <definedName name="PERIOD" localSheetId="3">#REF!</definedName>
    <definedName name="PERIOD" localSheetId="2">#REF!</definedName>
    <definedName name="PERIOD" localSheetId="0">#REF!</definedName>
    <definedName name="PERIOD">#REF!</definedName>
    <definedName name="PFSUM" localSheetId="5">#REF!</definedName>
    <definedName name="PFSUM" localSheetId="4">#REF!</definedName>
    <definedName name="PFSUM" localSheetId="3">#REF!</definedName>
    <definedName name="PFSUM" localSheetId="2">#REF!</definedName>
    <definedName name="PFSUM" localSheetId="0">#REF!</definedName>
    <definedName name="PFSUM">#REF!</definedName>
    <definedName name="PG">'[3]14802'!$A$1:$R$53</definedName>
    <definedName name="PGD" hidden="1">{"detail305",#N/A,FALSE,"BI-305"}</definedName>
    <definedName name="pig_dig5" hidden="1">{#N/A,#N/A,FALSE,"T COST";#N/A,#N/A,FALSE,"COST_FH"}</definedName>
    <definedName name="pig_dog" hidden="1">{2;#N/A;"R13C16:R17C16";#N/A;"R13C14:R17C15";FALSE;FALSE;FALSE;95;#N/A;#N/A;"R13C19";#N/A;FALSE;FALSE;FALSE;FALSE;#N/A;"";#N/A;FALSE;"";"";#N/A;#N/A;#N/A}</definedName>
    <definedName name="pig_dog\" hidden="1">{"EXCELHLP.HLP!1802";5;10;5;10;13;13;13;8;5;5;10;14;13;13;13;13;5;10;14;13;5;10;1;2;24}</definedName>
    <definedName name="pig_dog2" hidden="1">{#N/A,#N/A,FALSE,"Results";#N/A,#N/A,FALSE,"Input Data";#N/A,#N/A,FALSE,"Generation Calculation";#N/A,#N/A,FALSE,"Unit Heat Rate Calculation";#N/A,#N/A,FALSE,"Final FWH Extraction Flow";#N/A,#N/A,FALSE,"BEFF.XLS";#N/A,#N/A,FALSE,"TURBEFF.XLS";#N/A,#N/A,FALSE,"Condenser Performance";#N/A,#N/A,FALSE,"Stage Pressure Correction";#N/A,#N/A,FALSE,"Electrical Loss Correction";#N/A,#N/A,FALSE,"Throttle P &amp; T Correction";#N/A,#N/A,FALSE,"Final FWH TTD Correction";#N/A,#N/A,FALSE,"Reheat T &amp; dP Correction";#N/A,#N/A,FALSE,"Auxiliary Steam &amp; Extr Corr";#N/A,#N/A,FALSE,"SHS &amp; RHS Correction";#N/A,#N/A,FALSE,"Change Log"}</definedName>
    <definedName name="pig_dog3" hidden="1">{#N/A,#N/A,FALSE,"Results";#N/A,#N/A,FALSE,"Input Data";#N/A,#N/A,FALSE,"Generation Calculation";#N/A,#N/A,FALSE,"Unit Heat Rate Calculation";#N/A,#N/A,FALSE,"BEFF.XLS";#N/A,#N/A,FALSE,"TURBEFF.XLS";#N/A,#N/A,FALSE,"Final FWH Extraction Flow";#N/A,#N/A,FALSE,"Condenser Performance";#N/A,#N/A,FALSE,"Stage Pressure Correction"}</definedName>
    <definedName name="pig_dog4" hidden="1">{#N/A,#N/A,FALSE,"SUMMARY";#N/A,#N/A,FALSE,"INPUTDATA";#N/A,#N/A,FALSE,"Condenser Performance"}</definedName>
    <definedName name="pig_dog6" hidden="1">{#N/A,#N/A,FALSE,"INPUTDATA";#N/A,#N/A,FALSE,"SUMMARY";#N/A,#N/A,FALSE,"CTAREP";#N/A,#N/A,FALSE,"CTBREP";#N/A,#N/A,FALSE,"TURBEFF";#N/A,#N/A,FALSE,"Condenser Performance"}</definedName>
    <definedName name="pig_dog7" hidden="1">{#N/A,#N/A,FALSE,"INPUTDATA";#N/A,#N/A,FALSE,"SUMMARY"}</definedName>
    <definedName name="pig_dog8" hidden="1">{#N/A,#N/A,FALSE,"INPUTDATA";#N/A,#N/A,FALSE,"SUMMARY";#N/A,#N/A,FALSE,"CTAREP";#N/A,#N/A,FALSE,"CTBREP";#N/A,#N/A,FALSE,"PMG4ST86";#N/A,#N/A,FALSE,"TURBEFF";#N/A,#N/A,FALSE,"Condenser Performance"}</definedName>
    <definedName name="Plant" localSheetId="5">#REF!</definedName>
    <definedName name="Plant" localSheetId="4">#REF!</definedName>
    <definedName name="Plant" localSheetId="3">#REF!</definedName>
    <definedName name="Plant" localSheetId="2">#REF!</definedName>
    <definedName name="Plant" localSheetId="0">#REF!</definedName>
    <definedName name="Plant">#REF!</definedName>
    <definedName name="Planta">[24]PLANT!$A$1:$V$58</definedName>
    <definedName name="pmm" hidden="1">{"summary",#N/A,FALSE,"PCR DIRECTORY"}</definedName>
    <definedName name="PMT" hidden="1">{"detail305",#N/A,FALSE,"BI-305"}</definedName>
    <definedName name="PMX" hidden="1">{"detail305",#N/A,FALSE,"BI-305"}</definedName>
    <definedName name="PP" localSheetId="5">'[20]AL - CWC'!#REF!</definedName>
    <definedName name="PP" localSheetId="4">'[20]AL - CWC'!#REF!</definedName>
    <definedName name="PP" localSheetId="3">'[20]AL - CWC'!#REF!</definedName>
    <definedName name="PP" localSheetId="2">'[20]AL - CWC'!#REF!</definedName>
    <definedName name="PP" localSheetId="0">'[20]AL - CWC'!#REF!</definedName>
    <definedName name="PP">'[20]AL - CWC'!#REF!</definedName>
    <definedName name="PPE_DCAS_ROWS" localSheetId="5">#REF!</definedName>
    <definedName name="PPE_DCAS_ROWS" localSheetId="4">#REF!</definedName>
    <definedName name="PPE_DCAS_ROWS" localSheetId="3">#REF!</definedName>
    <definedName name="PPE_DCAS_ROWS" localSheetId="2">#REF!</definedName>
    <definedName name="PPE_DCAS_ROWS" localSheetId="0">#REF!</definedName>
    <definedName name="PPE_DCAS_ROWS">#REF!</definedName>
    <definedName name="prcCloseAMT">"FEBAMT"</definedName>
    <definedName name="prcCloseDT">#N/A</definedName>
    <definedName name="PREPPEN" localSheetId="5">'[6]data entry'!#REF!</definedName>
    <definedName name="PREPPEN" localSheetId="4">'[6]data entry'!#REF!</definedName>
    <definedName name="PREPPEN" localSheetId="3">'[6]data entry'!#REF!</definedName>
    <definedName name="PREPPEN" localSheetId="2">'[6]data entry'!#REF!</definedName>
    <definedName name="PREPPEN" localSheetId="0">'[6]data entry'!#REF!</definedName>
    <definedName name="PREPPEN">'[6]data entry'!#REF!</definedName>
    <definedName name="PREVNOPD">#N/A</definedName>
    <definedName name="PriDAlloc" localSheetId="5">#REF!</definedName>
    <definedName name="PriDAlloc" localSheetId="4">#REF!</definedName>
    <definedName name="PriDAlloc" localSheetId="3">#REF!</definedName>
    <definedName name="PriDAlloc" localSheetId="2">#REF!</definedName>
    <definedName name="PriDAlloc" localSheetId="0">#REF!</definedName>
    <definedName name="PriDAlloc">#REF!</definedName>
    <definedName name="PRINT" localSheetId="5">#REF!</definedName>
    <definedName name="PRINT" localSheetId="4">#REF!</definedName>
    <definedName name="PRINT" localSheetId="3">#REF!</definedName>
    <definedName name="PRINT" localSheetId="2">#REF!</definedName>
    <definedName name="PRINT" localSheetId="0">#REF!</definedName>
    <definedName name="PRINT">#REF!</definedName>
    <definedName name="_xlnm.Print_Area" localSheetId="5">'E_1_Att_2_Test 4CP 1CP Wint&amp;MDS'!$A$1:$W$54</definedName>
    <definedName name="_xlnm.Print_Area" localSheetId="4">'E_1_Att_2_Test 4CP&amp;MDS'!$A$1:$W$54</definedName>
    <definedName name="_xlnm.Print_Area" localSheetId="6">'E_1_Att_2_Test A&amp;E Demand&amp;MDS'!$A$1:$W$54</definedName>
    <definedName name="_xlnm.Print_Area" localSheetId="3">'E_1_Att_2_Test MDS 1-13th'!$A$1:$W$54</definedName>
    <definedName name="_xlnm.Print_Area" localSheetId="2">'E_1_Att_2_Test MDS 25%'!$A$1:$S$54</definedName>
    <definedName name="_xlnm.Print_Area" localSheetId="0">'MDS Impact on Rev. Req. ALL'!$A$1:$K$254</definedName>
    <definedName name="_xlnm.Print_Area" localSheetId="7">'RBD-6 PASTED'!$A$1:$K$46</definedName>
    <definedName name="_xlnm.Print_Area">#REF!</definedName>
    <definedName name="Print_Area_MI" localSheetId="5">#REF!</definedName>
    <definedName name="Print_Area_MI" localSheetId="4">#REF!</definedName>
    <definedName name="Print_Area_MI" localSheetId="3">#REF!</definedName>
    <definedName name="Print_Area_MI" localSheetId="2">#REF!</definedName>
    <definedName name="Print_Area_MI" localSheetId="0">#REF!</definedName>
    <definedName name="Print_Area_MI">#REF!</definedName>
    <definedName name="Print_Elec_Com_Gen_Anal" localSheetId="5">#REF!</definedName>
    <definedName name="Print_Elec_Com_Gen_Anal" localSheetId="4">#REF!</definedName>
    <definedName name="Print_Elec_Com_Gen_Anal" localSheetId="3">#REF!</definedName>
    <definedName name="Print_Elec_Com_Gen_Anal" localSheetId="2">#REF!</definedName>
    <definedName name="Print_Elec_Com_Gen_Anal" localSheetId="0">#REF!</definedName>
    <definedName name="Print_Elec_Com_Gen_Anal">#REF!</definedName>
    <definedName name="PRINT_T8004_HLPRET96_DATA" localSheetId="5">#REF!</definedName>
    <definedName name="PRINT_T8004_HLPRET96_DATA" localSheetId="4">#REF!</definedName>
    <definedName name="PRINT_T8004_HLPRET96_DATA" localSheetId="3">#REF!</definedName>
    <definedName name="PRINT_T8004_HLPRET96_DATA" localSheetId="2">#REF!</definedName>
    <definedName name="PRINT_T8004_HLPRET96_DATA" localSheetId="0">#REF!</definedName>
    <definedName name="PRINT_T8004_HLPRET96_DATA">#REF!</definedName>
    <definedName name="Print_Titles_MI" localSheetId="5">#REF!</definedName>
    <definedName name="Print_Titles_MI" localSheetId="4">#REF!</definedName>
    <definedName name="Print_Titles_MI" localSheetId="3">#REF!</definedName>
    <definedName name="Print_Titles_MI" localSheetId="2">#REF!</definedName>
    <definedName name="Print_Titles_MI" localSheetId="0">#REF!</definedName>
    <definedName name="Print_Titles_MI">#REF!</definedName>
    <definedName name="PrintArea" localSheetId="5">#REF!</definedName>
    <definedName name="PrintArea" localSheetId="4">#REF!</definedName>
    <definedName name="PrintArea" localSheetId="3">#REF!</definedName>
    <definedName name="PrintArea" localSheetId="2">#REF!</definedName>
    <definedName name="PrintArea" localSheetId="0">#REF!</definedName>
    <definedName name="PrintArea">#REF!</definedName>
    <definedName name="PRIOR" localSheetId="5">[2]JVTAX.XLS!#REF!</definedName>
    <definedName name="PRIOR" localSheetId="4">[2]JVTAX.XLS!#REF!</definedName>
    <definedName name="PRIOR" localSheetId="3">[2]JVTAX.XLS!#REF!</definedName>
    <definedName name="PRIOR" localSheetId="2">[2]JVTAX.XLS!#REF!</definedName>
    <definedName name="PRIOR" localSheetId="0">[2]JVTAX.XLS!#REF!</definedName>
    <definedName name="PRIOR">[2]JVTAX.XLS!#REF!</definedName>
    <definedName name="PRIOR_YEAR_DATE" localSheetId="5">#REF!</definedName>
    <definedName name="PRIOR_YEAR_DATE" localSheetId="4">#REF!</definedName>
    <definedName name="PRIOR_YEAR_DATE" localSheetId="3">#REF!</definedName>
    <definedName name="PRIOR_YEAR_DATE" localSheetId="2">#REF!</definedName>
    <definedName name="PRIOR_YEAR_DATE" localSheetId="0">#REF!</definedName>
    <definedName name="PRIOR_YEAR_DATE" localSheetId="7">#REF!</definedName>
    <definedName name="PRIOR_YEAR_DATE">#REF!</definedName>
    <definedName name="PRIOR_YEAR_X" localSheetId="5">#REF!</definedName>
    <definedName name="PRIOR_YEAR_X" localSheetId="4">#REF!</definedName>
    <definedName name="PRIOR_YEAR_X" localSheetId="3">#REF!</definedName>
    <definedName name="PRIOR_YEAR_X" localSheetId="2">#REF!</definedName>
    <definedName name="PRIOR_YEAR_X" localSheetId="0">#REF!</definedName>
    <definedName name="PRIOR_YEAR_X" localSheetId="7">#REF!</definedName>
    <definedName name="PRIOR_YEAR_X">#REF!</definedName>
    <definedName name="ProddAlloc" localSheetId="5">#REF!</definedName>
    <definedName name="ProddAlloc" localSheetId="4">#REF!</definedName>
    <definedName name="ProddAlloc" localSheetId="3">#REF!</definedName>
    <definedName name="ProddAlloc" localSheetId="2">#REF!</definedName>
    <definedName name="ProddAlloc" localSheetId="0">#REF!</definedName>
    <definedName name="ProddAlloc">#REF!</definedName>
    <definedName name="PSC_ACCUM_DEPR_RES_REPORT" localSheetId="5">#REF!</definedName>
    <definedName name="PSC_ACCUM_DEPR_RES_REPORT" localSheetId="4">#REF!</definedName>
    <definedName name="PSC_ACCUM_DEPR_RES_REPORT" localSheetId="3">#REF!</definedName>
    <definedName name="PSC_ACCUM_DEPR_RES_REPORT" localSheetId="2">#REF!</definedName>
    <definedName name="PSC_ACCUM_DEPR_RES_REPORT" localSheetId="0">#REF!</definedName>
    <definedName name="PSC_ACCUM_DEPR_RES_REPORT">#REF!</definedName>
    <definedName name="PSC_BOOK_DEPR_EXPENSE_" localSheetId="5">#REF!</definedName>
    <definedName name="PSC_BOOK_DEPR_EXPENSE_" localSheetId="4">#REF!</definedName>
    <definedName name="PSC_BOOK_DEPR_EXPENSE_" localSheetId="3">#REF!</definedName>
    <definedName name="PSC_BOOK_DEPR_EXPENSE_" localSheetId="2">#REF!</definedName>
    <definedName name="PSC_BOOK_DEPR_EXPENSE_" localSheetId="0">#REF!</definedName>
    <definedName name="PSC_BOOK_DEPR_EXPENSE_">#REF!</definedName>
    <definedName name="PSC_COM_POLL_CONT_REPORT" localSheetId="5">#REF!</definedName>
    <definedName name="PSC_COM_POLL_CONT_REPORT" localSheetId="4">#REF!</definedName>
    <definedName name="PSC_COM_POLL_CONT_REPORT" localSheetId="3">#REF!</definedName>
    <definedName name="PSC_COM_POLL_CONT_REPORT" localSheetId="2">#REF!</definedName>
    <definedName name="PSC_COM_POLL_CONT_REPORT" localSheetId="0">#REF!</definedName>
    <definedName name="PSC_COM_POLL_CONT_REPORT">#REF!</definedName>
    <definedName name="PSC_CUST_ADV_COLUMNS" localSheetId="5">#REF!</definedName>
    <definedName name="PSC_CUST_ADV_COLUMNS" localSheetId="4">#REF!</definedName>
    <definedName name="PSC_CUST_ADV_COLUMNS" localSheetId="3">#REF!</definedName>
    <definedName name="PSC_CUST_ADV_COLUMNS" localSheetId="2">#REF!</definedName>
    <definedName name="PSC_CUST_ADV_COLUMNS" localSheetId="0">#REF!</definedName>
    <definedName name="PSC_CUST_ADV_COLUMNS">#REF!</definedName>
    <definedName name="PSC_CUST_ADV_REPORT" localSheetId="5">#REF!</definedName>
    <definedName name="PSC_CUST_ADV_REPORT" localSheetId="4">#REF!</definedName>
    <definedName name="PSC_CUST_ADV_REPORT" localSheetId="3">#REF!</definedName>
    <definedName name="PSC_CUST_ADV_REPORT" localSheetId="2">#REF!</definedName>
    <definedName name="PSC_CUST_ADV_REPORT" localSheetId="0">#REF!</definedName>
    <definedName name="PSC_CUST_ADV_REPORT">#REF!</definedName>
    <definedName name="PSC_CUST_ADV_ROWS" localSheetId="5">#REF!</definedName>
    <definedName name="PSC_CUST_ADV_ROWS" localSheetId="4">#REF!</definedName>
    <definedName name="PSC_CUST_ADV_ROWS" localSheetId="3">#REF!</definedName>
    <definedName name="PSC_CUST_ADV_ROWS" localSheetId="2">#REF!</definedName>
    <definedName name="PSC_CUST_ADV_ROWS" localSheetId="0">#REF!</definedName>
    <definedName name="PSC_CUST_ADV_ROWS">#REF!</definedName>
    <definedName name="PSC_DCAS_ACRS" localSheetId="5">#REF!</definedName>
    <definedName name="PSC_DCAS_ACRS" localSheetId="4">#REF!</definedName>
    <definedName name="PSC_DCAS_ACRS" localSheetId="3">#REF!</definedName>
    <definedName name="PSC_DCAS_ACRS" localSheetId="2">#REF!</definedName>
    <definedName name="PSC_DCAS_ACRS" localSheetId="0">#REF!</definedName>
    <definedName name="PSC_DCAS_ACRS">#REF!</definedName>
    <definedName name="PSC_DCAS_ADR" localSheetId="5">#REF!</definedName>
    <definedName name="PSC_DCAS_ADR" localSheetId="4">#REF!</definedName>
    <definedName name="PSC_DCAS_ADR" localSheetId="3">#REF!</definedName>
    <definedName name="PSC_DCAS_ADR" localSheetId="2">#REF!</definedName>
    <definedName name="PSC_DCAS_ADR" localSheetId="0">#REF!</definedName>
    <definedName name="PSC_DCAS_ADR">#REF!</definedName>
    <definedName name="PSC_DCAS_COLUMNS" localSheetId="5">#REF!</definedName>
    <definedName name="PSC_DCAS_COLUMNS" localSheetId="4">#REF!</definedName>
    <definedName name="PSC_DCAS_COLUMNS" localSheetId="3">#REF!</definedName>
    <definedName name="PSC_DCAS_COLUMNS" localSheetId="2">#REF!</definedName>
    <definedName name="PSC_DCAS_COLUMNS" localSheetId="0">#REF!</definedName>
    <definedName name="PSC_DCAS_COLUMNS">#REF!</definedName>
    <definedName name="PSC_DCAS_DB" localSheetId="5">#REF!</definedName>
    <definedName name="PSC_DCAS_DB" localSheetId="4">#REF!</definedName>
    <definedName name="PSC_DCAS_DB" localSheetId="3">#REF!</definedName>
    <definedName name="PSC_DCAS_DB" localSheetId="2">#REF!</definedName>
    <definedName name="PSC_DCAS_DB" localSheetId="0">#REF!</definedName>
    <definedName name="PSC_DCAS_DB">#REF!</definedName>
    <definedName name="PSC_DCAS_DDB" localSheetId="5">#REF!</definedName>
    <definedName name="PSC_DCAS_DDB" localSheetId="4">#REF!</definedName>
    <definedName name="PSC_DCAS_DDB" localSheetId="3">#REF!</definedName>
    <definedName name="PSC_DCAS_DDB" localSheetId="2">#REF!</definedName>
    <definedName name="PSC_DCAS_DDB" localSheetId="0">#REF!</definedName>
    <definedName name="PSC_DCAS_DDB">#REF!</definedName>
    <definedName name="PSC_DCAS_MACRS" localSheetId="5">#REF!</definedName>
    <definedName name="PSC_DCAS_MACRS" localSheetId="4">#REF!</definedName>
    <definedName name="PSC_DCAS_MACRS" localSheetId="3">#REF!</definedName>
    <definedName name="PSC_DCAS_MACRS" localSheetId="2">#REF!</definedName>
    <definedName name="PSC_DCAS_MACRS" localSheetId="0">#REF!</definedName>
    <definedName name="PSC_DCAS_MACRS">#REF!</definedName>
    <definedName name="PSC_DCAS_NONACRS" localSheetId="5">#REF!</definedName>
    <definedName name="PSC_DCAS_NONACRS" localSheetId="4">#REF!</definedName>
    <definedName name="PSC_DCAS_NONACRS" localSheetId="3">#REF!</definedName>
    <definedName name="PSC_DCAS_NONACRS" localSheetId="2">#REF!</definedName>
    <definedName name="PSC_DCAS_NONACRS" localSheetId="0">#REF!</definedName>
    <definedName name="PSC_DCAS_NONACRS">#REF!</definedName>
    <definedName name="PSC_DCAS_NONDEPRE" localSheetId="5">#REF!</definedName>
    <definedName name="PSC_DCAS_NONDEPRE" localSheetId="4">#REF!</definedName>
    <definedName name="PSC_DCAS_NONDEPRE" localSheetId="3">#REF!</definedName>
    <definedName name="PSC_DCAS_NONDEPRE" localSheetId="2">#REF!</definedName>
    <definedName name="PSC_DCAS_NONDEPRE" localSheetId="0">#REF!</definedName>
    <definedName name="PSC_DCAS_NONDEPRE">#REF!</definedName>
    <definedName name="PSC_DCAS_NONDEPRGS" localSheetId="5">#REF!</definedName>
    <definedName name="PSC_DCAS_NONDEPRGS" localSheetId="4">#REF!</definedName>
    <definedName name="PSC_DCAS_NONDEPRGS" localSheetId="3">#REF!</definedName>
    <definedName name="PSC_DCAS_NONDEPRGS" localSheetId="2">#REF!</definedName>
    <definedName name="PSC_DCAS_NONDEPRGS" localSheetId="0">#REF!</definedName>
    <definedName name="PSC_DCAS_NONDEPRGS">#REF!</definedName>
    <definedName name="PSC_DCAS_NONDEPRO" localSheetId="5">#REF!</definedName>
    <definedName name="PSC_DCAS_NONDEPRO" localSheetId="4">#REF!</definedName>
    <definedName name="PSC_DCAS_NONDEPRO" localSheetId="3">#REF!</definedName>
    <definedName name="PSC_DCAS_NONDEPRO" localSheetId="2">#REF!</definedName>
    <definedName name="PSC_DCAS_NONDEPRO" localSheetId="0">#REF!</definedName>
    <definedName name="PSC_DCAS_NONDEPRO">#REF!</definedName>
    <definedName name="PSC_DCAS_ROWS" localSheetId="5">#REF!</definedName>
    <definedName name="PSC_DCAS_ROWS" localSheetId="4">#REF!</definedName>
    <definedName name="PSC_DCAS_ROWS" localSheetId="3">#REF!</definedName>
    <definedName name="PSC_DCAS_ROWS" localSheetId="2">#REF!</definedName>
    <definedName name="PSC_DCAS_ROWS" localSheetId="0">#REF!</definedName>
    <definedName name="PSC_DCAS_ROWS">#REF!</definedName>
    <definedName name="PSC_DCAS_STLINE" localSheetId="5">#REF!</definedName>
    <definedName name="PSC_DCAS_STLINE" localSheetId="4">#REF!</definedName>
    <definedName name="PSC_DCAS_STLINE" localSheetId="3">#REF!</definedName>
    <definedName name="PSC_DCAS_STLINE" localSheetId="2">#REF!</definedName>
    <definedName name="PSC_DCAS_STLINE" localSheetId="0">#REF!</definedName>
    <definedName name="PSC_DCAS_STLINE">#REF!</definedName>
    <definedName name="PSC_DCAS_TAXBASIS" localSheetId="5">#REF!</definedName>
    <definedName name="PSC_DCAS_TAXBASIS" localSheetId="4">#REF!</definedName>
    <definedName name="PSC_DCAS_TAXBASIS" localSheetId="3">#REF!</definedName>
    <definedName name="PSC_DCAS_TAXBASIS" localSheetId="2">#REF!</definedName>
    <definedName name="PSC_DCAS_TAXBASIS" localSheetId="0">#REF!</definedName>
    <definedName name="PSC_DCAS_TAXBASIS">#REF!</definedName>
    <definedName name="PSC_DEPR_CAP_ANAL_REPORT" localSheetId="5">#REF!</definedName>
    <definedName name="PSC_DEPR_CAP_ANAL_REPORT" localSheetId="4">#REF!</definedName>
    <definedName name="PSC_DEPR_CAP_ANAL_REPORT" localSheetId="3">#REF!</definedName>
    <definedName name="PSC_DEPR_CAP_ANAL_REPORT" localSheetId="2">#REF!</definedName>
    <definedName name="PSC_DEPR_CAP_ANAL_REPORT" localSheetId="0">#REF!</definedName>
    <definedName name="PSC_DEPR_CAP_ANAL_REPORT">#REF!</definedName>
    <definedName name="PSC_EMER_FAC" localSheetId="5">#REF!</definedName>
    <definedName name="PSC_EMER_FAC" localSheetId="4">#REF!</definedName>
    <definedName name="PSC_EMER_FAC" localSheetId="3">#REF!</definedName>
    <definedName name="PSC_EMER_FAC" localSheetId="2">#REF!</definedName>
    <definedName name="PSC_EMER_FAC" localSheetId="0">#REF!</definedName>
    <definedName name="PSC_EMER_FAC">#REF!</definedName>
    <definedName name="PSC_ML_AMORT_COLUMNS" localSheetId="5">#REF!</definedName>
    <definedName name="PSC_ML_AMORT_COLUMNS" localSheetId="4">#REF!</definedName>
    <definedName name="PSC_ML_AMORT_COLUMNS" localSheetId="3">#REF!</definedName>
    <definedName name="PSC_ML_AMORT_COLUMNS" localSheetId="2">#REF!</definedName>
    <definedName name="PSC_ML_AMORT_COLUMNS" localSheetId="0">#REF!</definedName>
    <definedName name="PSC_ML_AMORT_COLUMNS">#REF!</definedName>
    <definedName name="PSC_ML_AMORT_REPORT" localSheetId="5">#REF!</definedName>
    <definedName name="PSC_ML_AMORT_REPORT" localSheetId="4">#REF!</definedName>
    <definedName name="PSC_ML_AMORT_REPORT" localSheetId="3">#REF!</definedName>
    <definedName name="PSC_ML_AMORT_REPORT" localSheetId="2">#REF!</definedName>
    <definedName name="PSC_ML_AMORT_REPORT" localSheetId="0">#REF!</definedName>
    <definedName name="PSC_ML_AMORT_REPORT">#REF!</definedName>
    <definedName name="PSC_ML_AMORT_ROWS" localSheetId="5">#REF!</definedName>
    <definedName name="PSC_ML_AMORT_ROWS" localSheetId="4">#REF!</definedName>
    <definedName name="PSC_ML_AMORT_ROWS" localSheetId="3">#REF!</definedName>
    <definedName name="PSC_ML_AMORT_ROWS" localSheetId="2">#REF!</definedName>
    <definedName name="PSC_ML_AMORT_ROWS" localSheetId="0">#REF!</definedName>
    <definedName name="PSC_ML_AMORT_ROWS">#REF!</definedName>
    <definedName name="PSC_ML_RETIRE_PUR_BY_3PARTY_REPORT" localSheetId="5">#REF!</definedName>
    <definedName name="PSC_ML_RETIRE_PUR_BY_3PARTY_REPORT" localSheetId="4">#REF!</definedName>
    <definedName name="PSC_ML_RETIRE_PUR_BY_3PARTY_REPORT" localSheetId="3">#REF!</definedName>
    <definedName name="PSC_ML_RETIRE_PUR_BY_3PARTY_REPORT" localSheetId="2">#REF!</definedName>
    <definedName name="PSC_ML_RETIRE_PUR_BY_3PARTY_REPORT" localSheetId="0">#REF!</definedName>
    <definedName name="PSC_ML_RETIRE_PUR_BY_3PARTY_REPORT">#REF!</definedName>
    <definedName name="PSC_ML_RETIRE_PUR_BY_3PARTY_ROWS" localSheetId="5">#REF!</definedName>
    <definedName name="PSC_ML_RETIRE_PUR_BY_3PARTY_ROWS" localSheetId="4">#REF!</definedName>
    <definedName name="PSC_ML_RETIRE_PUR_BY_3PARTY_ROWS" localSheetId="3">#REF!</definedName>
    <definedName name="PSC_ML_RETIRE_PUR_BY_3PARTY_ROWS" localSheetId="2">#REF!</definedName>
    <definedName name="PSC_ML_RETIRE_PUR_BY_3PARTY_ROWS" localSheetId="0">#REF!</definedName>
    <definedName name="PSC_ML_RETIRE_PUR_BY_3PARTY_ROWS">#REF!</definedName>
    <definedName name="PSC_ML_TAX_BASIS_ADDITIONS" localSheetId="5">#REF!</definedName>
    <definedName name="PSC_ML_TAX_BASIS_ADDITIONS" localSheetId="4">#REF!</definedName>
    <definedName name="PSC_ML_TAX_BASIS_ADDITIONS" localSheetId="3">#REF!</definedName>
    <definedName name="PSC_ML_TAX_BASIS_ADDITIONS" localSheetId="2">#REF!</definedName>
    <definedName name="PSC_ML_TAX_BASIS_ADDITIONS" localSheetId="0">#REF!</definedName>
    <definedName name="PSC_ML_TAX_BASIS_ADDITIONS">#REF!</definedName>
    <definedName name="PSC_ML_TAX_BASIS_ADDITIONS_ROWS" localSheetId="5">#REF!</definedName>
    <definedName name="PSC_ML_TAX_BASIS_ADDITIONS_ROWS" localSheetId="4">#REF!</definedName>
    <definedName name="PSC_ML_TAX_BASIS_ADDITIONS_ROWS" localSheetId="3">#REF!</definedName>
    <definedName name="PSC_ML_TAX_BASIS_ADDITIONS_ROWS" localSheetId="2">#REF!</definedName>
    <definedName name="PSC_ML_TAX_BASIS_ADDITIONS_ROWS" localSheetId="0">#REF!</definedName>
    <definedName name="PSC_ML_TAX_BASIS_ADDITIONS_ROWS">#REF!</definedName>
    <definedName name="PSC_MTRS_TRFS_COLUMNS" localSheetId="5">#REF!</definedName>
    <definedName name="PSC_MTRS_TRFS_COLUMNS" localSheetId="4">#REF!</definedName>
    <definedName name="PSC_MTRS_TRFS_COLUMNS" localSheetId="3">#REF!</definedName>
    <definedName name="PSC_MTRS_TRFS_COLUMNS" localSheetId="2">#REF!</definedName>
    <definedName name="PSC_MTRS_TRFS_COLUMNS" localSheetId="0">#REF!</definedName>
    <definedName name="PSC_MTRS_TRFS_COLUMNS">#REF!</definedName>
    <definedName name="PSC_MTRS_TRFS_DETAIL_REPORT" localSheetId="5">#REF!</definedName>
    <definedName name="PSC_MTRS_TRFS_DETAIL_REPORT" localSheetId="4">#REF!</definedName>
    <definedName name="PSC_MTRS_TRFS_DETAIL_REPORT" localSheetId="3">#REF!</definedName>
    <definedName name="PSC_MTRS_TRFS_DETAIL_REPORT" localSheetId="2">#REF!</definedName>
    <definedName name="PSC_MTRS_TRFS_DETAIL_REPORT" localSheetId="0">#REF!</definedName>
    <definedName name="PSC_MTRS_TRFS_DETAIL_REPORT">#REF!</definedName>
    <definedName name="PSC_MTRS_TRFS_REPORT" localSheetId="5">#REF!</definedName>
    <definedName name="PSC_MTRS_TRFS_REPORT" localSheetId="4">#REF!</definedName>
    <definedName name="PSC_MTRS_TRFS_REPORT" localSheetId="3">#REF!</definedName>
    <definedName name="PSC_MTRS_TRFS_REPORT" localSheetId="2">#REF!</definedName>
    <definedName name="PSC_MTRS_TRFS_REPORT" localSheetId="0">#REF!</definedName>
    <definedName name="PSC_MTRS_TRFS_REPORT">#REF!</definedName>
    <definedName name="PSC_MTRS_TRFS_ROWS" localSheetId="5">#REF!</definedName>
    <definedName name="PSC_MTRS_TRFS_ROWS" localSheetId="4">#REF!</definedName>
    <definedName name="PSC_MTRS_TRFS_ROWS" localSheetId="3">#REF!</definedName>
    <definedName name="PSC_MTRS_TRFS_ROWS" localSheetId="2">#REF!</definedName>
    <definedName name="PSC_MTRS_TRFS_ROWS" localSheetId="0">#REF!</definedName>
    <definedName name="PSC_MTRS_TRFS_ROWS">#REF!</definedName>
    <definedName name="PSC_P24_DETAIL_COLUMNS" localSheetId="5">#REF!</definedName>
    <definedName name="PSC_P24_DETAIL_COLUMNS" localSheetId="4">#REF!</definedName>
    <definedName name="PSC_P24_DETAIL_COLUMNS" localSheetId="3">#REF!</definedName>
    <definedName name="PSC_P24_DETAIL_COLUMNS" localSheetId="2">#REF!</definedName>
    <definedName name="PSC_P24_DETAIL_COLUMNS" localSheetId="0">#REF!</definedName>
    <definedName name="PSC_P24_DETAIL_COLUMNS">#REF!</definedName>
    <definedName name="PSC_P24_DETAIL_COMMON" localSheetId="5">#REF!</definedName>
    <definedName name="PSC_P24_DETAIL_COMMON" localSheetId="4">#REF!</definedName>
    <definedName name="PSC_P24_DETAIL_COMMON" localSheetId="3">#REF!</definedName>
    <definedName name="PSC_P24_DETAIL_COMMON" localSheetId="2">#REF!</definedName>
    <definedName name="PSC_P24_DETAIL_COMMON" localSheetId="0">#REF!</definedName>
    <definedName name="PSC_P24_DETAIL_COMMON">#REF!</definedName>
    <definedName name="PSC_P24_DETAIL_ELECTRIC" localSheetId="5">#REF!</definedName>
    <definedName name="PSC_P24_DETAIL_ELECTRIC" localSheetId="4">#REF!</definedName>
    <definedName name="PSC_P24_DETAIL_ELECTRIC" localSheetId="3">#REF!</definedName>
    <definedName name="PSC_P24_DETAIL_ELECTRIC" localSheetId="2">#REF!</definedName>
    <definedName name="PSC_P24_DETAIL_ELECTRIC" localSheetId="0">#REF!</definedName>
    <definedName name="PSC_P24_DETAIL_ELECTRIC">#REF!</definedName>
    <definedName name="PSC_P24_DETAIL_GAS" localSheetId="5">#REF!</definedName>
    <definedName name="PSC_P24_DETAIL_GAS" localSheetId="4">#REF!</definedName>
    <definedName name="PSC_P24_DETAIL_GAS" localSheetId="3">#REF!</definedName>
    <definedName name="PSC_P24_DETAIL_GAS" localSheetId="2">#REF!</definedName>
    <definedName name="PSC_P24_DETAIL_GAS" localSheetId="0">#REF!</definedName>
    <definedName name="PSC_P24_DETAIL_GAS">#REF!</definedName>
    <definedName name="PSC_P24_DETAIL_ROWS" localSheetId="5">#REF!</definedName>
    <definedName name="PSC_P24_DETAIL_ROWS" localSheetId="4">#REF!</definedName>
    <definedName name="PSC_P24_DETAIL_ROWS" localSheetId="3">#REF!</definedName>
    <definedName name="PSC_P24_DETAIL_ROWS" localSheetId="2">#REF!</definedName>
    <definedName name="PSC_P24_DETAIL_ROWS" localSheetId="0">#REF!</definedName>
    <definedName name="PSC_P24_DETAIL_ROWS">#REF!</definedName>
    <definedName name="PSC_P24_DETAILED_ROWS" localSheetId="5">#REF!</definedName>
    <definedName name="PSC_P24_DETAILED_ROWS" localSheetId="4">#REF!</definedName>
    <definedName name="PSC_P24_DETAILED_ROWS" localSheetId="3">#REF!</definedName>
    <definedName name="PSC_P24_DETAILED_ROWS" localSheetId="2">#REF!</definedName>
    <definedName name="PSC_P24_DETAILED_ROWS" localSheetId="0">#REF!</definedName>
    <definedName name="PSC_P24_DETAILED_ROWS">#REF!</definedName>
    <definedName name="PSC_P24_REPORT" localSheetId="5">#REF!</definedName>
    <definedName name="PSC_P24_REPORT" localSheetId="4">#REF!</definedName>
    <definedName name="PSC_P24_REPORT" localSheetId="3">#REF!</definedName>
    <definedName name="PSC_P24_REPORT" localSheetId="2">#REF!</definedName>
    <definedName name="PSC_P24_REPORT" localSheetId="0">#REF!</definedName>
    <definedName name="PSC_P24_REPORT">#REF!</definedName>
    <definedName name="PSC_P24_ROWS" localSheetId="5">#REF!</definedName>
    <definedName name="PSC_P24_ROWS" localSheetId="4">#REF!</definedName>
    <definedName name="PSC_P24_ROWS" localSheetId="3">#REF!</definedName>
    <definedName name="PSC_P24_ROWS" localSheetId="2">#REF!</definedName>
    <definedName name="PSC_P24_ROWS" localSheetId="0">#REF!</definedName>
    <definedName name="PSC_P24_ROWS">#REF!</definedName>
    <definedName name="PSC_PLT_TRFS_BETWEEN_FGROUPS_REPORT" localSheetId="5">#REF!</definedName>
    <definedName name="PSC_PLT_TRFS_BETWEEN_FGROUPS_REPORT" localSheetId="4">#REF!</definedName>
    <definedName name="PSC_PLT_TRFS_BETWEEN_FGROUPS_REPORT" localSheetId="3">#REF!</definedName>
    <definedName name="PSC_PLT_TRFS_BETWEEN_FGROUPS_REPORT" localSheetId="2">#REF!</definedName>
    <definedName name="PSC_PLT_TRFS_BETWEEN_FGROUPS_REPORT" localSheetId="0">#REF!</definedName>
    <definedName name="PSC_PLT_TRFS_BETWEEN_FGROUPS_REPORT">#REF!</definedName>
    <definedName name="PSC_POLL_CONT_RETIRE_REPORT" localSheetId="5">#REF!</definedName>
    <definedName name="PSC_POLL_CONT_RETIRE_REPORT" localSheetId="4">#REF!</definedName>
    <definedName name="PSC_POLL_CONT_RETIRE_REPORT" localSheetId="3">#REF!</definedName>
    <definedName name="PSC_POLL_CONT_RETIRE_REPORT" localSheetId="2">#REF!</definedName>
    <definedName name="PSC_POLL_CONT_RETIRE_REPORT" localSheetId="0">#REF!</definedName>
    <definedName name="PSC_POLL_CONT_RETIRE_REPORT">#REF!</definedName>
    <definedName name="PSC_POLL_CONT_RETIRE_ROWS" localSheetId="5">#REF!</definedName>
    <definedName name="PSC_POLL_CONT_RETIRE_ROWS" localSheetId="4">#REF!</definedName>
    <definedName name="PSC_POLL_CONT_RETIRE_ROWS" localSheetId="3">#REF!</definedName>
    <definedName name="PSC_POLL_CONT_RETIRE_ROWS" localSheetId="2">#REF!</definedName>
    <definedName name="PSC_POLL_CONT_RETIRE_ROWS" localSheetId="0">#REF!</definedName>
    <definedName name="PSC_POLL_CONT_RETIRE_ROWS">#REF!</definedName>
    <definedName name="PSC_POLL_CONT_SUM_REPORT" localSheetId="5">#REF!</definedName>
    <definedName name="PSC_POLL_CONT_SUM_REPORT" localSheetId="4">#REF!</definedName>
    <definedName name="PSC_POLL_CONT_SUM_REPORT" localSheetId="3">#REF!</definedName>
    <definedName name="PSC_POLL_CONT_SUM_REPORT" localSheetId="2">#REF!</definedName>
    <definedName name="PSC_POLL_CONT_SUM_REPORT" localSheetId="0">#REF!</definedName>
    <definedName name="PSC_POLL_CONT_SUM_REPORT">#REF!</definedName>
    <definedName name="PSC_POLL_CONTROL_RETIRE_COLUMNS" localSheetId="5">#REF!</definedName>
    <definedName name="PSC_POLL_CONTROL_RETIRE_COLUMNS" localSheetId="4">#REF!</definedName>
    <definedName name="PSC_POLL_CONTROL_RETIRE_COLUMNS" localSheetId="3">#REF!</definedName>
    <definedName name="PSC_POLL_CONTROL_RETIRE_COLUMNS" localSheetId="2">#REF!</definedName>
    <definedName name="PSC_POLL_CONTROL_RETIRE_COLUMNS" localSheetId="0">#REF!</definedName>
    <definedName name="PSC_POLL_CONTROL_RETIRE_COLUMNS">#REF!</definedName>
    <definedName name="PSC_PPE_REPORT" localSheetId="5">#REF!</definedName>
    <definedName name="PSC_PPE_REPORT" localSheetId="4">#REF!</definedName>
    <definedName name="PSC_PPE_REPORT" localSheetId="3">#REF!</definedName>
    <definedName name="PSC_PPE_REPORT" localSheetId="2">#REF!</definedName>
    <definedName name="PSC_PPE_REPORT" localSheetId="0">#REF!</definedName>
    <definedName name="PSC_PPE_REPORT">#REF!</definedName>
    <definedName name="PSC_PPE_ROWS" localSheetId="5">#REF!</definedName>
    <definedName name="PSC_PPE_ROWS" localSheetId="4">#REF!</definedName>
    <definedName name="PSC_PPE_ROWS" localSheetId="3">#REF!</definedName>
    <definedName name="PSC_PPE_ROWS" localSheetId="2">#REF!</definedName>
    <definedName name="PSC_PPE_ROWS" localSheetId="0">#REF!</definedName>
    <definedName name="PSC_PPE_ROWS">#REF!</definedName>
    <definedName name="PSC_RAR1_REPORT" localSheetId="5">#REF!</definedName>
    <definedName name="PSC_RAR1_REPORT" localSheetId="4">#REF!</definedName>
    <definedName name="PSC_RAR1_REPORT" localSheetId="3">#REF!</definedName>
    <definedName name="PSC_RAR1_REPORT" localSheetId="2">#REF!</definedName>
    <definedName name="PSC_RAR1_REPORT" localSheetId="0">#REF!</definedName>
    <definedName name="PSC_RAR1_REPORT">#REF!</definedName>
    <definedName name="PSC_RAR1_ROWS" localSheetId="5">#REF!</definedName>
    <definedName name="PSC_RAR1_ROWS" localSheetId="4">#REF!</definedName>
    <definedName name="PSC_RAR1_ROWS" localSheetId="3">#REF!</definedName>
    <definedName name="PSC_RAR1_ROWS" localSheetId="2">#REF!</definedName>
    <definedName name="PSC_RAR1_ROWS" localSheetId="0">#REF!</definedName>
    <definedName name="PSC_RAR1_ROWS">#REF!</definedName>
    <definedName name="PSC_RAR6_REPORT" localSheetId="5">#REF!</definedName>
    <definedName name="PSC_RAR6_REPORT" localSheetId="4">#REF!</definedName>
    <definedName name="PSC_RAR6_REPORT" localSheetId="3">#REF!</definedName>
    <definedName name="PSC_RAR6_REPORT" localSheetId="2">#REF!</definedName>
    <definedName name="PSC_RAR6_REPORT" localSheetId="0">#REF!</definedName>
    <definedName name="PSC_RAR6_REPORT">#REF!</definedName>
    <definedName name="PSC_RAR6_ROWS" localSheetId="5">#REF!</definedName>
    <definedName name="PSC_RAR6_ROWS" localSheetId="4">#REF!</definedName>
    <definedName name="PSC_RAR6_ROWS" localSheetId="3">#REF!</definedName>
    <definedName name="PSC_RAR6_ROWS" localSheetId="2">#REF!</definedName>
    <definedName name="PSC_RAR6_ROWS" localSheetId="0">#REF!</definedName>
    <definedName name="PSC_RAR6_ROWS">#REF!</definedName>
    <definedName name="PSC_RAR6_SUM_REPORT" localSheetId="5">#REF!</definedName>
    <definedName name="PSC_RAR6_SUM_REPORT" localSheetId="4">#REF!</definedName>
    <definedName name="PSC_RAR6_SUM_REPORT" localSheetId="3">#REF!</definedName>
    <definedName name="PSC_RAR6_SUM_REPORT" localSheetId="2">#REF!</definedName>
    <definedName name="PSC_RAR6_SUM_REPORT" localSheetId="0">#REF!</definedName>
    <definedName name="PSC_RAR6_SUM_REPORT">#REF!</definedName>
    <definedName name="PSC_RELOCA_PMTS_REPORT" localSheetId="5">#REF!</definedName>
    <definedName name="PSC_RELOCA_PMTS_REPORT" localSheetId="4">#REF!</definedName>
    <definedName name="PSC_RELOCA_PMTS_REPORT" localSheetId="3">#REF!</definedName>
    <definedName name="PSC_RELOCA_PMTS_REPORT" localSheetId="2">#REF!</definedName>
    <definedName name="PSC_RELOCA_PMTS_REPORT" localSheetId="0">#REF!</definedName>
    <definedName name="PSC_RELOCA_PMTS_REPORT">#REF!</definedName>
    <definedName name="PSC_TAX_BASIS_ADDITIONS_BLDGS" localSheetId="5">#REF!</definedName>
    <definedName name="PSC_TAX_BASIS_ADDITIONS_BLDGS" localSheetId="4">#REF!</definedName>
    <definedName name="PSC_TAX_BASIS_ADDITIONS_BLDGS" localSheetId="3">#REF!</definedName>
    <definedName name="PSC_TAX_BASIS_ADDITIONS_BLDGS" localSheetId="2">#REF!</definedName>
    <definedName name="PSC_TAX_BASIS_ADDITIONS_BLDGS" localSheetId="0">#REF!</definedName>
    <definedName name="PSC_TAX_BASIS_ADDITIONS_BLDGS">#REF!</definedName>
    <definedName name="PSC_TAX_BASIS_ADDITIONS_COLUMNS" localSheetId="5">#REF!</definedName>
    <definedName name="PSC_TAX_BASIS_ADDITIONS_COLUMNS" localSheetId="4">#REF!</definedName>
    <definedName name="PSC_TAX_BASIS_ADDITIONS_COLUMNS" localSheetId="3">#REF!</definedName>
    <definedName name="PSC_TAX_BASIS_ADDITIONS_COLUMNS" localSheetId="2">#REF!</definedName>
    <definedName name="PSC_TAX_BASIS_ADDITIONS_COLUMNS" localSheetId="0">#REF!</definedName>
    <definedName name="PSC_TAX_BASIS_ADDITIONS_COLUMNS">#REF!</definedName>
    <definedName name="PSC_TAX_BASIS_ADDITIONS_REPORT" localSheetId="5">#REF!</definedName>
    <definedName name="PSC_TAX_BASIS_ADDITIONS_REPORT" localSheetId="4">#REF!</definedName>
    <definedName name="PSC_TAX_BASIS_ADDITIONS_REPORT" localSheetId="3">#REF!</definedName>
    <definedName name="PSC_TAX_BASIS_ADDITIONS_REPORT" localSheetId="2">#REF!</definedName>
    <definedName name="PSC_TAX_BASIS_ADDITIONS_REPORT" localSheetId="0">#REF!</definedName>
    <definedName name="PSC_TAX_BASIS_ADDITIONS_REPORT">#REF!</definedName>
    <definedName name="PSC_TAX_BASIS_ADDITIONS_ROWS" localSheetId="5">#REF!</definedName>
    <definedName name="PSC_TAX_BASIS_ADDITIONS_ROWS" localSheetId="4">#REF!</definedName>
    <definedName name="PSC_TAX_BASIS_ADDITIONS_ROWS" localSheetId="3">#REF!</definedName>
    <definedName name="PSC_TAX_BASIS_ADDITIONS_ROWS" localSheetId="2">#REF!</definedName>
    <definedName name="PSC_TAX_BASIS_ADDITIONS_ROWS" localSheetId="0">#REF!</definedName>
    <definedName name="PSC_TAX_BASIS_ADDITIONS_ROWS">#REF!</definedName>
    <definedName name="PSC_TAX_BASIS_BLDGS_REPORT" localSheetId="5">#REF!</definedName>
    <definedName name="PSC_TAX_BASIS_BLDGS_REPORT" localSheetId="4">#REF!</definedName>
    <definedName name="PSC_TAX_BASIS_BLDGS_REPORT" localSheetId="3">#REF!</definedName>
    <definedName name="PSC_TAX_BASIS_BLDGS_REPORT" localSheetId="2">#REF!</definedName>
    <definedName name="PSC_TAX_BASIS_BLDGS_REPORT" localSheetId="0">#REF!</definedName>
    <definedName name="PSC_TAX_BASIS_BLDGS_REPORT">#REF!</definedName>
    <definedName name="psc_wgs_tax_class_combined_report" localSheetId="5">#REF!</definedName>
    <definedName name="psc_wgs_tax_class_combined_report" localSheetId="4">#REF!</definedName>
    <definedName name="psc_wgs_tax_class_combined_report" localSheetId="3">#REF!</definedName>
    <definedName name="psc_wgs_tax_class_combined_report" localSheetId="2">#REF!</definedName>
    <definedName name="psc_wgs_tax_class_combined_report" localSheetId="0">#REF!</definedName>
    <definedName name="psc_wgs_tax_class_combined_report">#REF!</definedName>
    <definedName name="PURCHASE" localSheetId="5">#REF!</definedName>
    <definedName name="PURCHASE" localSheetId="4">#REF!</definedName>
    <definedName name="PURCHASE" localSheetId="3">#REF!</definedName>
    <definedName name="PURCHASE" localSheetId="2">#REF!</definedName>
    <definedName name="PURCHASE" localSheetId="0">#REF!</definedName>
    <definedName name="PURCHASE">#REF!</definedName>
    <definedName name="PURE" localSheetId="5">[4]SITRP!#REF!</definedName>
    <definedName name="PURE" localSheetId="4">[4]SITRP!#REF!</definedName>
    <definedName name="PURE" localSheetId="3">[4]SITRP!#REF!</definedName>
    <definedName name="PURE" localSheetId="2">[4]SITRP!#REF!</definedName>
    <definedName name="PURE" localSheetId="0">[4]SITRP!#REF!</definedName>
    <definedName name="PURE">[4]SITRP!#REF!</definedName>
    <definedName name="PUREC" localSheetId="5">[4]SITRP!#REF!</definedName>
    <definedName name="PUREC" localSheetId="4">[4]SITRP!#REF!</definedName>
    <definedName name="PUREC" localSheetId="3">[4]SITRP!#REF!</definedName>
    <definedName name="PUREC" localSheetId="2">[4]SITRP!#REF!</definedName>
    <definedName name="PUREC" localSheetId="0">[4]SITRP!#REF!</definedName>
    <definedName name="PUREC">[4]SITRP!#REF!</definedName>
    <definedName name="PURPWR" localSheetId="5">'[23]AH &amp; AI - O&amp;M'!#REF!</definedName>
    <definedName name="PURPWR" localSheetId="4">'[23]AH &amp; AI - O&amp;M'!#REF!</definedName>
    <definedName name="PURPWR" localSheetId="3">'[23]AH &amp; AI - O&amp;M'!#REF!</definedName>
    <definedName name="PURPWR" localSheetId="2">'[23]AH &amp; AI - O&amp;M'!#REF!</definedName>
    <definedName name="PURPWR" localSheetId="0">'[23]AH &amp; AI - O&amp;M'!#REF!</definedName>
    <definedName name="PURPWR">'[23]AH &amp; AI - O&amp;M'!#REF!</definedName>
    <definedName name="q" hidden="1">{"MATALL",#N/A,FALSE,"Sheet4";"matclass",#N/A,FALSE,"Sheet4"}</definedName>
    <definedName name="QF" localSheetId="5">#REF!</definedName>
    <definedName name="QF" localSheetId="4">#REF!</definedName>
    <definedName name="QF" localSheetId="3">#REF!</definedName>
    <definedName name="QF" localSheetId="2">#REF!</definedName>
    <definedName name="QF" localSheetId="0">#REF!</definedName>
    <definedName name="QF">#REF!</definedName>
    <definedName name="qqq" hidden="1">{"Martin Oct94_Mar95",#N/A,FALSE,"Martin Oct94 - Mar95"}</definedName>
    <definedName name="Query3" localSheetId="5">#REF!</definedName>
    <definedName name="Query3" localSheetId="4">#REF!</definedName>
    <definedName name="Query3" localSheetId="3">#REF!</definedName>
    <definedName name="Query3" localSheetId="2">#REF!</definedName>
    <definedName name="Query3" localSheetId="0">#REF!</definedName>
    <definedName name="Query3">#REF!</definedName>
    <definedName name="RATE" localSheetId="5">#REF!</definedName>
    <definedName name="RATE" localSheetId="4">#REF!</definedName>
    <definedName name="RATE" localSheetId="3">#REF!</definedName>
    <definedName name="RATE" localSheetId="2">#REF!</definedName>
    <definedName name="RATE" localSheetId="0">#REF!</definedName>
    <definedName name="RATE">#REF!</definedName>
    <definedName name="rawdata" localSheetId="5">#REF!</definedName>
    <definedName name="rawdata" localSheetId="4">#REF!</definedName>
    <definedName name="rawdata" localSheetId="3">#REF!</definedName>
    <definedName name="rawdata" localSheetId="2">#REF!</definedName>
    <definedName name="rawdata" localSheetId="0">#REF!</definedName>
    <definedName name="rawdata">#REF!</definedName>
    <definedName name="RDATE">'[6]data entry'!$A$22</definedName>
    <definedName name="RECON" localSheetId="5">#REF!</definedName>
    <definedName name="RECON" localSheetId="4">#REF!</definedName>
    <definedName name="RECON" localSheetId="3">#REF!</definedName>
    <definedName name="RECON" localSheetId="2">#REF!</definedName>
    <definedName name="RECON" localSheetId="0">#REF!</definedName>
    <definedName name="RECON">#REF!</definedName>
    <definedName name="Reconciliation" localSheetId="5">#REF!</definedName>
    <definedName name="Reconciliation" localSheetId="4">#REF!</definedName>
    <definedName name="Reconciliation" localSheetId="3">#REF!</definedName>
    <definedName name="Reconciliation" localSheetId="2">#REF!</definedName>
    <definedName name="Reconciliation" localSheetId="0">#REF!</definedName>
    <definedName name="Reconciliation">#REF!</definedName>
    <definedName name="RED_CEDAR_COLUMNS" localSheetId="5">#REF!</definedName>
    <definedName name="RED_CEDAR_COLUMNS" localSheetId="4">#REF!</definedName>
    <definedName name="RED_CEDAR_COLUMNS" localSheetId="3">#REF!</definedName>
    <definedName name="RED_CEDAR_COLUMNS" localSheetId="2">#REF!</definedName>
    <definedName name="RED_CEDAR_COLUMNS" localSheetId="0">#REF!</definedName>
    <definedName name="RED_CEDAR_COLUMNS">#REF!</definedName>
    <definedName name="RED_CEDAR_REPORT" localSheetId="5">#REF!</definedName>
    <definedName name="RED_CEDAR_REPORT" localSheetId="4">#REF!</definedName>
    <definedName name="RED_CEDAR_REPORT" localSheetId="3">#REF!</definedName>
    <definedName name="RED_CEDAR_REPORT" localSheetId="2">#REF!</definedName>
    <definedName name="RED_CEDAR_REPORT" localSheetId="0">#REF!</definedName>
    <definedName name="RED_CEDAR_REPORT">#REF!</definedName>
    <definedName name="RED_CEDAR_ROWS" localSheetId="5">#REF!</definedName>
    <definedName name="RED_CEDAR_ROWS" localSheetId="4">#REF!</definedName>
    <definedName name="RED_CEDAR_ROWS" localSheetId="3">#REF!</definedName>
    <definedName name="RED_CEDAR_ROWS" localSheetId="2">#REF!</definedName>
    <definedName name="RED_CEDAR_ROWS" localSheetId="0">#REF!</definedName>
    <definedName name="RED_CEDAR_ROWS">#REF!</definedName>
    <definedName name="REE044700OTH" localSheetId="5">#REF!</definedName>
    <definedName name="REE044700OTH" localSheetId="4">#REF!</definedName>
    <definedName name="REE044700OTH" localSheetId="3">#REF!</definedName>
    <definedName name="REE044700OTH" localSheetId="2">#REF!</definedName>
    <definedName name="REE044700OTH" localSheetId="0">#REF!</definedName>
    <definedName name="REE044700OTH">#REF!</definedName>
    <definedName name="REEOTH" localSheetId="5">#REF!</definedName>
    <definedName name="REEOTH" localSheetId="4">#REF!</definedName>
    <definedName name="REEOTH" localSheetId="3">#REF!</definedName>
    <definedName name="REEOTH" localSheetId="2">#REF!</definedName>
    <definedName name="REEOTH" localSheetId="0">#REF!</definedName>
    <definedName name="REEOTH">#REF!</definedName>
    <definedName name="Reg_Amort" localSheetId="5">'[32]Electric - FY1997'!#REF!</definedName>
    <definedName name="Reg_Amort" localSheetId="4">'[32]Electric - FY1997'!#REF!</definedName>
    <definedName name="Reg_Amort" localSheetId="3">'[32]Electric - FY1997'!#REF!</definedName>
    <definedName name="Reg_Amort" localSheetId="2">'[32]Electric - FY1997'!#REF!</definedName>
    <definedName name="Reg_Amort" localSheetId="0">'[32]Electric - FY1997'!#REF!</definedName>
    <definedName name="Reg_Amort">'[32]Electric - FY1997'!#REF!</definedName>
    <definedName name="REGULATEDTABLE" localSheetId="5">#REF!</definedName>
    <definedName name="REGULATEDTABLE" localSheetId="4">#REF!</definedName>
    <definedName name="REGULATEDTABLE" localSheetId="3">#REF!</definedName>
    <definedName name="REGULATEDTABLE" localSheetId="2">#REF!</definedName>
    <definedName name="REGULATEDTABLE" localSheetId="0">#REF!</definedName>
    <definedName name="REGULATEDTABLE">#REF!</definedName>
    <definedName name="REOOTH" localSheetId="5">#REF!</definedName>
    <definedName name="REOOTH" localSheetId="4">#REF!</definedName>
    <definedName name="REOOTH" localSheetId="3">#REF!</definedName>
    <definedName name="REOOTH" localSheetId="2">#REF!</definedName>
    <definedName name="REOOTH" localSheetId="0">#REF!</definedName>
    <definedName name="REOOTH">#REF!</definedName>
    <definedName name="RepAllFormat" localSheetId="5">#REF!</definedName>
    <definedName name="RepAllFormat" localSheetId="4">#REF!</definedName>
    <definedName name="RepAllFormat" localSheetId="3">#REF!</definedName>
    <definedName name="RepAllFormat" localSheetId="2">#REF!</definedName>
    <definedName name="RepAllFormat" localSheetId="0">#REF!</definedName>
    <definedName name="RepAllFormat">#REF!</definedName>
    <definedName name="RepAllHead" localSheetId="5">#REF!</definedName>
    <definedName name="RepAllHead" localSheetId="4">#REF!</definedName>
    <definedName name="RepAllHead" localSheetId="3">#REF!</definedName>
    <definedName name="RepAllHead" localSheetId="2">#REF!</definedName>
    <definedName name="RepAllHead" localSheetId="0">#REF!</definedName>
    <definedName name="RepAllHead">#REF!</definedName>
    <definedName name="RepDataFormat" localSheetId="5">#REF!</definedName>
    <definedName name="RepDataFormat" localSheetId="4">#REF!</definedName>
    <definedName name="RepDataFormat" localSheetId="3">#REF!</definedName>
    <definedName name="RepDataFormat" localSheetId="2">#REF!</definedName>
    <definedName name="RepDataFormat" localSheetId="0">#REF!</definedName>
    <definedName name="RepDataFormat">#REF!</definedName>
    <definedName name="RepDataMoney" localSheetId="5">'[33]Incr Hedg'!#REF!</definedName>
    <definedName name="RepDataMoney" localSheetId="4">'[33]Incr Hedg'!#REF!</definedName>
    <definedName name="RepDataMoney" localSheetId="3">'[33]Incr Hedg'!#REF!</definedName>
    <definedName name="RepDataMoney" localSheetId="2">'[33]Incr Hedg'!#REF!</definedName>
    <definedName name="RepDataMoney" localSheetId="0">'[33]Incr Hedg'!#REF!</definedName>
    <definedName name="RepDataMoney">'[33]Incr Hedg'!#REF!</definedName>
    <definedName name="RepDataMoney1" localSheetId="5">'[33]Incr Hedg'!#REF!</definedName>
    <definedName name="RepDataMoney1" localSheetId="4">'[33]Incr Hedg'!#REF!</definedName>
    <definedName name="RepDataMoney1" localSheetId="3">'[33]Incr Hedg'!#REF!</definedName>
    <definedName name="RepDataMoney1" localSheetId="2">'[33]Incr Hedg'!#REF!</definedName>
    <definedName name="RepDataMoney1" localSheetId="0">'[33]Incr Hedg'!#REF!</definedName>
    <definedName name="RepDataMoney1">'[33]Incr Hedg'!#REF!</definedName>
    <definedName name="RepDataMoney2" localSheetId="5">'[33]Incr Hedg'!#REF!</definedName>
    <definedName name="RepDataMoney2" localSheetId="4">'[33]Incr Hedg'!#REF!</definedName>
    <definedName name="RepDataMoney2" localSheetId="3">'[33]Incr Hedg'!#REF!</definedName>
    <definedName name="RepDataMoney2" localSheetId="2">'[33]Incr Hedg'!#REF!</definedName>
    <definedName name="RepDataMoney2" localSheetId="0">'[33]Incr Hedg'!#REF!</definedName>
    <definedName name="RepDataMoney2">'[33]Incr Hedg'!#REF!</definedName>
    <definedName name="RepDataMoney3" localSheetId="5">'[33]Incr Hedg'!#REF!</definedName>
    <definedName name="RepDataMoney3" localSheetId="4">'[33]Incr Hedg'!#REF!</definedName>
    <definedName name="RepDataMoney3" localSheetId="3">'[33]Incr Hedg'!#REF!</definedName>
    <definedName name="RepDataMoney3" localSheetId="2">'[33]Incr Hedg'!#REF!</definedName>
    <definedName name="RepDataMoney3" localSheetId="0">'[33]Incr Hedg'!#REF!</definedName>
    <definedName name="RepDataMoney3">'[33]Incr Hedg'!#REF!</definedName>
    <definedName name="RepDataMoney4" localSheetId="5">'[33]Incr Hedg'!#REF!</definedName>
    <definedName name="RepDataMoney4" localSheetId="4">'[33]Incr Hedg'!#REF!</definedName>
    <definedName name="RepDataMoney4" localSheetId="3">'[33]Incr Hedg'!#REF!</definedName>
    <definedName name="RepDataMoney4" localSheetId="2">'[33]Incr Hedg'!#REF!</definedName>
    <definedName name="RepDataMoney4" localSheetId="0">'[33]Incr Hedg'!#REF!</definedName>
    <definedName name="RepDataMoney4">'[33]Incr Hedg'!#REF!</definedName>
    <definedName name="RepDataPercent" localSheetId="5">'[33]Incr Hedg'!#REF!</definedName>
    <definedName name="RepDataPercent" localSheetId="4">'[33]Incr Hedg'!#REF!</definedName>
    <definedName name="RepDataPercent" localSheetId="3">'[33]Incr Hedg'!#REF!</definedName>
    <definedName name="RepDataPercent" localSheetId="2">'[33]Incr Hedg'!#REF!</definedName>
    <definedName name="RepDataPercent" localSheetId="0">'[33]Incr Hedg'!#REF!</definedName>
    <definedName name="RepDataPercent">'[33]Incr Hedg'!#REF!</definedName>
    <definedName name="RepDataPercent1" localSheetId="5">'[33]Incr Hedg'!#REF!</definedName>
    <definedName name="RepDataPercent1" localSheetId="4">'[33]Incr Hedg'!#REF!</definedName>
    <definedName name="RepDataPercent1" localSheetId="3">'[33]Incr Hedg'!#REF!</definedName>
    <definedName name="RepDataPercent1" localSheetId="2">'[33]Incr Hedg'!#REF!</definedName>
    <definedName name="RepDataPercent1" localSheetId="0">'[33]Incr Hedg'!#REF!</definedName>
    <definedName name="RepDataPercent1">'[33]Incr Hedg'!#REF!</definedName>
    <definedName name="RepDataPercent2" localSheetId="5">'[33]Incr Hedg'!#REF!</definedName>
    <definedName name="RepDataPercent2" localSheetId="4">'[33]Incr Hedg'!#REF!</definedName>
    <definedName name="RepDataPercent2" localSheetId="3">'[33]Incr Hedg'!#REF!</definedName>
    <definedName name="RepDataPercent2" localSheetId="2">'[33]Incr Hedg'!#REF!</definedName>
    <definedName name="RepDataPercent2" localSheetId="0">'[33]Incr Hedg'!#REF!</definedName>
    <definedName name="RepDataPercent2">'[33]Incr Hedg'!#REF!</definedName>
    <definedName name="RepDataPercent3" localSheetId="5">'[33]Incr Hedg'!#REF!</definedName>
    <definedName name="RepDataPercent3" localSheetId="4">'[33]Incr Hedg'!#REF!</definedName>
    <definedName name="RepDataPercent3" localSheetId="3">'[33]Incr Hedg'!#REF!</definedName>
    <definedName name="RepDataPercent3" localSheetId="2">'[33]Incr Hedg'!#REF!</definedName>
    <definedName name="RepDataPercent3" localSheetId="0">'[33]Incr Hedg'!#REF!</definedName>
    <definedName name="RepDataPercent3">'[33]Incr Hedg'!#REF!</definedName>
    <definedName name="RepDelete" localSheetId="5">'[33]Incr Hedg'!#REF!</definedName>
    <definedName name="RepDelete" localSheetId="4">'[33]Incr Hedg'!#REF!</definedName>
    <definedName name="RepDelete" localSheetId="3">'[33]Incr Hedg'!#REF!</definedName>
    <definedName name="RepDelete" localSheetId="2">'[33]Incr Hedg'!#REF!</definedName>
    <definedName name="RepDelete" localSheetId="0">'[33]Incr Hedg'!#REF!</definedName>
    <definedName name="RepDelete">'[33]Incr Hedg'!#REF!</definedName>
    <definedName name="REPORT_C24" localSheetId="5">#REF!</definedName>
    <definedName name="REPORT_C24" localSheetId="4">#REF!</definedName>
    <definedName name="REPORT_C24" localSheetId="3">#REF!</definedName>
    <definedName name="REPORT_C24" localSheetId="2">#REF!</definedName>
    <definedName name="REPORT_C24" localSheetId="0">#REF!</definedName>
    <definedName name="REPORT_C24">#REF!</definedName>
    <definedName name="REPORT_PLT_TRFS_BETWEEN_FGROUPS_BY_TAX_CLASS" localSheetId="5">#REF!</definedName>
    <definedName name="REPORT_PLT_TRFS_BETWEEN_FGROUPS_BY_TAX_CLASS" localSheetId="4">#REF!</definedName>
    <definedName name="REPORT_PLT_TRFS_BETWEEN_FGROUPS_BY_TAX_CLASS" localSheetId="3">#REF!</definedName>
    <definedName name="REPORT_PLT_TRFS_BETWEEN_FGROUPS_BY_TAX_CLASS" localSheetId="2">#REF!</definedName>
    <definedName name="REPORT_PLT_TRFS_BETWEEN_FGROUPS_BY_TAX_CLASS" localSheetId="0">#REF!</definedName>
    <definedName name="REPORT_PLT_TRFS_BETWEEN_FGROUPS_BY_TAX_CLASS">#REF!</definedName>
    <definedName name="RepPercent" localSheetId="5">#REF!</definedName>
    <definedName name="RepPercent" localSheetId="4">#REF!</definedName>
    <definedName name="RepPercent" localSheetId="3">#REF!</definedName>
    <definedName name="RepPercent" localSheetId="2">#REF!</definedName>
    <definedName name="RepPercent" localSheetId="0">#REF!</definedName>
    <definedName name="RepPercent">#REF!</definedName>
    <definedName name="REUOTH" localSheetId="5">#REF!</definedName>
    <definedName name="REUOTH" localSheetId="4">#REF!</definedName>
    <definedName name="REUOTH" localSheetId="3">#REF!</definedName>
    <definedName name="REUOTH" localSheetId="2">#REF!</definedName>
    <definedName name="REUOTH" localSheetId="0">#REF!</definedName>
    <definedName name="REUOTH">#REF!</definedName>
    <definedName name="REVENUERPT" localSheetId="5">'[19]FPSC TU'!#REF!</definedName>
    <definedName name="REVENUERPT" localSheetId="4">'[19]FPSC TU'!#REF!</definedName>
    <definedName name="REVENUERPT" localSheetId="3">'[19]FPSC TU'!#REF!</definedName>
    <definedName name="REVENUERPT" localSheetId="2">'[19]FPSC TU'!#REF!</definedName>
    <definedName name="REVENUERPT" localSheetId="0">'[19]FPSC TU'!#REF!</definedName>
    <definedName name="REVENUERPT">'[19]FPSC TU'!#REF!</definedName>
    <definedName name="RGE148900OTH" localSheetId="5">#REF!</definedName>
    <definedName name="RGE148900OTH" localSheetId="4">#REF!</definedName>
    <definedName name="RGE148900OTH" localSheetId="3">#REF!</definedName>
    <definedName name="RGE148900OTH" localSheetId="2">#REF!</definedName>
    <definedName name="RGE148900OTH" localSheetId="0">#REF!</definedName>
    <definedName name="RGE148900OTH">#REF!</definedName>
    <definedName name="RGE148931OTH" localSheetId="5">#REF!</definedName>
    <definedName name="RGE148931OTH" localSheetId="4">#REF!</definedName>
    <definedName name="RGE148931OTH" localSheetId="3">#REF!</definedName>
    <definedName name="RGE148931OTH" localSheetId="2">#REF!</definedName>
    <definedName name="RGE148931OTH" localSheetId="0">#REF!</definedName>
    <definedName name="RGE148931OTH">#REF!</definedName>
    <definedName name="RGE148950OTH" localSheetId="5">#REF!</definedName>
    <definedName name="RGE148950OTH" localSheetId="4">#REF!</definedName>
    <definedName name="RGE148950OTH" localSheetId="3">#REF!</definedName>
    <definedName name="RGE148950OTH" localSheetId="2">#REF!</definedName>
    <definedName name="RGE148950OTH" localSheetId="0">#REF!</definedName>
    <definedName name="RGE148950OTH">#REF!</definedName>
    <definedName name="RGE148951OTH" localSheetId="5">#REF!</definedName>
    <definedName name="RGE148951OTH" localSheetId="4">#REF!</definedName>
    <definedName name="RGE148951OTH" localSheetId="3">#REF!</definedName>
    <definedName name="RGE148951OTH" localSheetId="2">#REF!</definedName>
    <definedName name="RGE148951OTH" localSheetId="0">#REF!</definedName>
    <definedName name="RGE148951OTH">#REF!</definedName>
    <definedName name="RGEOTH" localSheetId="5">#REF!</definedName>
    <definedName name="RGEOTH" localSheetId="4">#REF!</definedName>
    <definedName name="RGEOTH" localSheetId="3">#REF!</definedName>
    <definedName name="RGEOTH" localSheetId="2">#REF!</definedName>
    <definedName name="RGEOTH" localSheetId="0">#REF!</definedName>
    <definedName name="RGEOTH">#REF!</definedName>
    <definedName name="RGOOTH" localSheetId="5">#REF!</definedName>
    <definedName name="RGOOTH" localSheetId="4">#REF!</definedName>
    <definedName name="RGOOTH" localSheetId="3">#REF!</definedName>
    <definedName name="RGOOTH" localSheetId="2">#REF!</definedName>
    <definedName name="RGOOTH" localSheetId="0">#REF!</definedName>
    <definedName name="RGOOTH">#REF!</definedName>
    <definedName name="RGUOTH" localSheetId="5">#REF!</definedName>
    <definedName name="RGUOTH" localSheetId="4">#REF!</definedName>
    <definedName name="RGUOTH" localSheetId="3">#REF!</definedName>
    <definedName name="RGUOTH" localSheetId="2">#REF!</definedName>
    <definedName name="RGUOTH" localSheetId="0">#REF!</definedName>
    <definedName name="RGUOTH">#REF!</definedName>
    <definedName name="right">OFFSET(!A1,0,1)</definedName>
    <definedName name="RLTD" localSheetId="5">'[6]data entry'!#REF!</definedName>
    <definedName name="RLTD" localSheetId="4">'[6]data entry'!#REF!</definedName>
    <definedName name="RLTD" localSheetId="3">'[6]data entry'!#REF!</definedName>
    <definedName name="RLTD" localSheetId="2">'[6]data entry'!#REF!</definedName>
    <definedName name="RLTD" localSheetId="0">'[6]data entry'!#REF!</definedName>
    <definedName name="RLTD">'[6]data entry'!#REF!</definedName>
    <definedName name="roasens1">'[22]Liabilities - Input - North'!$E$100</definedName>
    <definedName name="ROE" localSheetId="5">#REF!</definedName>
    <definedName name="ROE" localSheetId="4">#REF!</definedName>
    <definedName name="ROE" localSheetId="3">#REF!</definedName>
    <definedName name="ROE" localSheetId="2">#REF!</definedName>
    <definedName name="ROE" localSheetId="0">#REF!</definedName>
    <definedName name="ROE">#REF!</definedName>
    <definedName name="ROI">'[29]A-11'!$I$15</definedName>
    <definedName name="ROWS_C24" localSheetId="5">#REF!</definedName>
    <definedName name="ROWS_C24" localSheetId="4">#REF!</definedName>
    <definedName name="ROWS_C24" localSheetId="3">#REF!</definedName>
    <definedName name="ROWS_C24" localSheetId="2">#REF!</definedName>
    <definedName name="ROWS_C24" localSheetId="0">#REF!</definedName>
    <definedName name="ROWS_C24">#REF!</definedName>
    <definedName name="RTEOTH" localSheetId="5">#REF!</definedName>
    <definedName name="RTEOTH" localSheetId="4">#REF!</definedName>
    <definedName name="RTEOTH" localSheetId="3">#REF!</definedName>
    <definedName name="RTEOTH" localSheetId="2">#REF!</definedName>
    <definedName name="RTEOTH" localSheetId="0">#REF!</definedName>
    <definedName name="RTEOTH">#REF!</definedName>
    <definedName name="RTOOTH" localSheetId="5">#REF!</definedName>
    <definedName name="RTOOTH" localSheetId="4">#REF!</definedName>
    <definedName name="RTOOTH" localSheetId="3">#REF!</definedName>
    <definedName name="RTOOTH" localSheetId="2">#REF!</definedName>
    <definedName name="RTOOTH" localSheetId="0">#REF!</definedName>
    <definedName name="RTOOTH">#REF!</definedName>
    <definedName name="RTUOTH" localSheetId="5">#REF!</definedName>
    <definedName name="RTUOTH" localSheetId="4">#REF!</definedName>
    <definedName name="RTUOTH" localSheetId="3">#REF!</definedName>
    <definedName name="RTUOTH" localSheetId="2">#REF!</definedName>
    <definedName name="RTUOTH" localSheetId="0">#REF!</definedName>
    <definedName name="RTUOTH">#REF!</definedName>
    <definedName name="S" localSheetId="5">#REF!</definedName>
    <definedName name="S" localSheetId="4">#REF!</definedName>
    <definedName name="S" localSheetId="3">#REF!</definedName>
    <definedName name="S" localSheetId="2">#REF!</definedName>
    <definedName name="S" localSheetId="0">#REF!</definedName>
    <definedName name="S">#REF!</definedName>
    <definedName name="sada" hidden="1">{"summary",#N/A,FALSE,"PCR DIRECTORY"}</definedName>
    <definedName name="SALES" localSheetId="5">#REF!</definedName>
    <definedName name="SALES" localSheetId="4">#REF!</definedName>
    <definedName name="SALES" localSheetId="3">#REF!</definedName>
    <definedName name="SALES" localSheetId="2">#REF!</definedName>
    <definedName name="SALES" localSheetId="0">#REF!</definedName>
    <definedName name="SALES">#REF!</definedName>
    <definedName name="SAPBEXdnldView" hidden="1">"1XUJJFJ8R5QV7UA197R4V9JX3"</definedName>
    <definedName name="SAPBEXrevision" hidden="1">0</definedName>
    <definedName name="SAPBEXsysID" hidden="1">"GP1"</definedName>
    <definedName name="SAPBEXwbID" hidden="1">"4AFKCASG4W23WCCEKVGAHCKQ9"</definedName>
    <definedName name="SCH" localSheetId="5">#REF!</definedName>
    <definedName name="SCH" localSheetId="4">#REF!</definedName>
    <definedName name="SCH" localSheetId="3">#REF!</definedName>
    <definedName name="SCH" localSheetId="2">#REF!</definedName>
    <definedName name="SCH" localSheetId="0">#REF!</definedName>
    <definedName name="SCH">#REF!</definedName>
    <definedName name="SEC_1341_COLUMNS" localSheetId="5">#REF!</definedName>
    <definedName name="SEC_1341_COLUMNS" localSheetId="4">#REF!</definedName>
    <definedName name="SEC_1341_COLUMNS" localSheetId="3">#REF!</definedName>
    <definedName name="SEC_1341_COLUMNS" localSheetId="2">#REF!</definedName>
    <definedName name="SEC_1341_COLUMNS" localSheetId="0">#REF!</definedName>
    <definedName name="SEC_1341_COLUMNS">#REF!</definedName>
    <definedName name="SEC_1341_REPORT" localSheetId="5">#REF!</definedName>
    <definedName name="SEC_1341_REPORT" localSheetId="4">#REF!</definedName>
    <definedName name="SEC_1341_REPORT" localSheetId="3">#REF!</definedName>
    <definedName name="SEC_1341_REPORT" localSheetId="2">#REF!</definedName>
    <definedName name="SEC_1341_REPORT" localSheetId="0">#REF!</definedName>
    <definedName name="SEC_1341_REPORT">#REF!</definedName>
    <definedName name="SEC_1341_ROWS" localSheetId="5">#REF!</definedName>
    <definedName name="SEC_1341_ROWS" localSheetId="4">#REF!</definedName>
    <definedName name="SEC_1341_ROWS" localSheetId="3">#REF!</definedName>
    <definedName name="SEC_1341_ROWS" localSheetId="2">#REF!</definedName>
    <definedName name="SEC_1341_ROWS" localSheetId="0">#REF!</definedName>
    <definedName name="SEC_1341_ROWS">#REF!</definedName>
    <definedName name="SEPTAMT">[0]!amttable</definedName>
    <definedName name="SEPTDT">[0]!dttable</definedName>
    <definedName name="SEPTEMBERAMT">#N/A</definedName>
    <definedName name="SEPTEMBERDT">#N/A</definedName>
    <definedName name="SHARES" localSheetId="5">#REF!</definedName>
    <definedName name="SHARES" localSheetId="4">#REF!</definedName>
    <definedName name="SHARES" localSheetId="3">#REF!</definedName>
    <definedName name="SHARES" localSheetId="2">#REF!</definedName>
    <definedName name="SHARES" localSheetId="0">#REF!</definedName>
    <definedName name="SHARES">#REF!</definedName>
    <definedName name="SouthGeorgia">'[21]ADFIT Activity   {A}'!$I$60</definedName>
    <definedName name="sps">'[34]trial balance'!$A$1:$E$778</definedName>
    <definedName name="ST94AA" localSheetId="5">#REF!</definedName>
    <definedName name="ST94AA" localSheetId="4">#REF!</definedName>
    <definedName name="ST94AA" localSheetId="3">#REF!</definedName>
    <definedName name="ST94AA" localSheetId="2">#REF!</definedName>
    <definedName name="ST94AA" localSheetId="0">#REF!</definedName>
    <definedName name="ST94AA">#REF!</definedName>
    <definedName name="ST94AA1" localSheetId="5">#REF!</definedName>
    <definedName name="ST94AA1" localSheetId="4">#REF!</definedName>
    <definedName name="ST94AA1" localSheetId="3">#REF!</definedName>
    <definedName name="ST94AA1" localSheetId="2">#REF!</definedName>
    <definedName name="ST94AA1" localSheetId="0">#REF!</definedName>
    <definedName name="ST94AA1">#REF!</definedName>
    <definedName name="ST94AA2" localSheetId="5">#REF!</definedName>
    <definedName name="ST94AA2" localSheetId="4">#REF!</definedName>
    <definedName name="ST94AA2" localSheetId="3">#REF!</definedName>
    <definedName name="ST94AA2" localSheetId="2">#REF!</definedName>
    <definedName name="ST94AA2" localSheetId="0">#REF!</definedName>
    <definedName name="ST94AA2">#REF!</definedName>
    <definedName name="ST94AA3" localSheetId="5">#REF!</definedName>
    <definedName name="ST94AA3" localSheetId="4">#REF!</definedName>
    <definedName name="ST94AA3" localSheetId="3">#REF!</definedName>
    <definedName name="ST94AA3" localSheetId="2">#REF!</definedName>
    <definedName name="ST94AA3" localSheetId="0">#REF!</definedName>
    <definedName name="ST94AA3">#REF!</definedName>
    <definedName name="ST94AB" localSheetId="5">'[35]AA-Balance Sheet'!#REF!</definedName>
    <definedName name="ST94AB" localSheetId="4">'[35]AA-Balance Sheet'!#REF!</definedName>
    <definedName name="ST94AB" localSheetId="3">'[35]AA-Balance Sheet'!#REF!</definedName>
    <definedName name="ST94AB" localSheetId="2">'[35]AA-Balance Sheet'!#REF!</definedName>
    <definedName name="ST94AB" localSheetId="0">'[35]AA-Balance Sheet'!#REF!</definedName>
    <definedName name="ST94AB">'[35]AA-Balance Sheet'!#REF!</definedName>
    <definedName name="ST94AC" localSheetId="5">'[35]AA-Balance Sheet'!#REF!</definedName>
    <definedName name="ST94AC" localSheetId="4">'[35]AA-Balance Sheet'!#REF!</definedName>
    <definedName name="ST94AC" localSheetId="3">'[35]AA-Balance Sheet'!#REF!</definedName>
    <definedName name="ST94AC" localSheetId="2">'[35]AA-Balance Sheet'!#REF!</definedName>
    <definedName name="ST94AC" localSheetId="0">'[35]AA-Balance Sheet'!#REF!</definedName>
    <definedName name="ST94AC">'[35]AA-Balance Sheet'!#REF!</definedName>
    <definedName name="ST94AJ2" localSheetId="5">#REF!</definedName>
    <definedName name="ST94AJ2" localSheetId="4">#REF!</definedName>
    <definedName name="ST94AJ2" localSheetId="3">#REF!</definedName>
    <definedName name="ST94AJ2" localSheetId="2">#REF!</definedName>
    <definedName name="ST94AJ2" localSheetId="0">#REF!</definedName>
    <definedName name="ST94AJ2">#REF!</definedName>
    <definedName name="ST94AJ3" localSheetId="5">#REF!</definedName>
    <definedName name="ST94AJ3" localSheetId="4">#REF!</definedName>
    <definedName name="ST94AJ3" localSheetId="3">#REF!</definedName>
    <definedName name="ST94AJ3" localSheetId="2">#REF!</definedName>
    <definedName name="ST94AJ3" localSheetId="0">#REF!</definedName>
    <definedName name="ST94AJ3">#REF!</definedName>
    <definedName name="ST94AR">'[10]AR-FIT'!$A$1:$I$63</definedName>
    <definedName name="STAD3" localSheetId="5">'[20]AD,AF'!#REF!</definedName>
    <definedName name="STAD3" localSheetId="4">'[20]AD,AF'!#REF!</definedName>
    <definedName name="STAD3" localSheetId="3">'[20]AD,AF'!#REF!</definedName>
    <definedName name="STAD3" localSheetId="2">'[20]AD,AF'!#REF!</definedName>
    <definedName name="STAD3" localSheetId="0">'[20]AD,AF'!#REF!</definedName>
    <definedName name="STAD3">'[20]AD,AF'!#REF!</definedName>
    <definedName name="STAF1" localSheetId="5">'[20]AD,AF'!#REF!</definedName>
    <definedName name="STAF1" localSheetId="4">'[20]AD,AF'!#REF!</definedName>
    <definedName name="STAF1" localSheetId="3">'[20]AD,AF'!#REF!</definedName>
    <definedName name="STAF1" localSheetId="2">'[20]AD,AF'!#REF!</definedName>
    <definedName name="STAF1" localSheetId="0">'[20]AD,AF'!#REF!</definedName>
    <definedName name="STAF1">'[20]AD,AF'!#REF!</definedName>
    <definedName name="stagland" localSheetId="5">'[20]AD,AF'!#REF!</definedName>
    <definedName name="stagland" localSheetId="4">'[20]AD,AF'!#REF!</definedName>
    <definedName name="stagland" localSheetId="3">'[20]AD,AF'!#REF!</definedName>
    <definedName name="stagland" localSheetId="2">'[20]AD,AF'!#REF!</definedName>
    <definedName name="stagland" localSheetId="0">'[20]AD,AF'!#REF!</definedName>
    <definedName name="stagland">'[20]AD,AF'!#REF!</definedName>
    <definedName name="STATERATE" localSheetId="5">'[36]Prior Period'!#REF!</definedName>
    <definedName name="STATERATE" localSheetId="4">'[36]Prior Period'!#REF!</definedName>
    <definedName name="STATERATE" localSheetId="3">'[36]Prior Period'!#REF!</definedName>
    <definedName name="STATERATE" localSheetId="2">'[36]Prior Period'!#REF!</definedName>
    <definedName name="STATERATE" localSheetId="0">'[36]Prior Period'!#REF!</definedName>
    <definedName name="STATERATE">'[36]Prior Period'!#REF!</definedName>
    <definedName name="SUBSEQUENT_YEAR_DATE" localSheetId="5">#REF!</definedName>
    <definedName name="SUBSEQUENT_YEAR_DATE" localSheetId="4">#REF!</definedName>
    <definedName name="SUBSEQUENT_YEAR_DATE" localSheetId="3">#REF!</definedName>
    <definedName name="SUBSEQUENT_YEAR_DATE" localSheetId="2">#REF!</definedName>
    <definedName name="SUBSEQUENT_YEAR_DATE" localSheetId="0">#REF!</definedName>
    <definedName name="SUBSEQUENT_YEAR_DATE" localSheetId="7">#REF!</definedName>
    <definedName name="SUBSEQUENT_YEAR_DATE">#REF!</definedName>
    <definedName name="SUBSEQUENT_YEAR_X" localSheetId="5">#REF!</definedName>
    <definedName name="SUBSEQUENT_YEAR_X" localSheetId="4">#REF!</definedName>
    <definedName name="SUBSEQUENT_YEAR_X" localSheetId="3">#REF!</definedName>
    <definedName name="SUBSEQUENT_YEAR_X" localSheetId="2">#REF!</definedName>
    <definedName name="SUBSEQUENT_YEAR_X" localSheetId="0">#REF!</definedName>
    <definedName name="SUBSEQUENT_YEAR_X" localSheetId="7">#REF!</definedName>
    <definedName name="SUBSEQUENT_YEAR_X">#REF!</definedName>
    <definedName name="Swvu.DATABASE." localSheetId="5" hidden="1">[11]DATABASE!#REF!</definedName>
    <definedName name="Swvu.DATABASE." localSheetId="4" hidden="1">[11]DATABASE!#REF!</definedName>
    <definedName name="Swvu.DATABASE." localSheetId="3" hidden="1">[11]DATABASE!#REF!</definedName>
    <definedName name="Swvu.DATABASE." localSheetId="2" hidden="1">[11]DATABASE!#REF!</definedName>
    <definedName name="Swvu.DATABASE." localSheetId="0" hidden="1">[11]DATABASE!#REF!</definedName>
    <definedName name="Swvu.DATABASE." hidden="1">[11]DATABASE!#REF!</definedName>
    <definedName name="Swvu.OP." localSheetId="5" hidden="1">#REF!</definedName>
    <definedName name="Swvu.OP." localSheetId="4" hidden="1">#REF!</definedName>
    <definedName name="Swvu.OP." localSheetId="3" hidden="1">#REF!</definedName>
    <definedName name="Swvu.OP." localSheetId="2" hidden="1">#REF!</definedName>
    <definedName name="Swvu.OP." localSheetId="0" hidden="1">#REF!</definedName>
    <definedName name="Swvu.OP." hidden="1">#REF!</definedName>
    <definedName name="T" localSheetId="5">'[19]NFE 518 (Mo B)'!#REF!</definedName>
    <definedName name="T" localSheetId="4">'[19]NFE 518 (Mo B)'!#REF!</definedName>
    <definedName name="T" localSheetId="3">'[19]NFE 518 (Mo B)'!#REF!</definedName>
    <definedName name="T" localSheetId="2">'[19]NFE 518 (Mo B)'!#REF!</definedName>
    <definedName name="T" localSheetId="0">'[19]NFE 518 (Mo B)'!#REF!</definedName>
    <definedName name="T">'[19]NFE 518 (Mo B)'!#REF!</definedName>
    <definedName name="TAMI" hidden="1">{"summary",#N/A,FALSE,"PCR DIRECTORY"}</definedName>
    <definedName name="TAX_RETIRE_ANALYSIS2_REPORT" localSheetId="5">#REF!</definedName>
    <definedName name="TAX_RETIRE_ANALYSIS2_REPORT" localSheetId="4">#REF!</definedName>
    <definedName name="TAX_RETIRE_ANALYSIS2_REPORT" localSheetId="3">#REF!</definedName>
    <definedName name="TAX_RETIRE_ANALYSIS2_REPORT" localSheetId="2">#REF!</definedName>
    <definedName name="TAX_RETIRE_ANALYSIS2_REPORT" localSheetId="0">#REF!</definedName>
    <definedName name="TAX_RETIRE_ANALYSIS2_REPORT">#REF!</definedName>
    <definedName name="TAX_RETIRE_ANALYSIS2_ROWS" localSheetId="5">#REF!</definedName>
    <definedName name="TAX_RETIRE_ANALYSIS2_ROWS" localSheetId="4">#REF!</definedName>
    <definedName name="TAX_RETIRE_ANALYSIS2_ROWS" localSheetId="3">#REF!</definedName>
    <definedName name="TAX_RETIRE_ANALYSIS2_ROWS" localSheetId="2">#REF!</definedName>
    <definedName name="TAX_RETIRE_ANALYSIS2_ROWS" localSheetId="0">#REF!</definedName>
    <definedName name="TAX_RETIRE_ANALYSIS2_ROWS">#REF!</definedName>
    <definedName name="TAXRATE" localSheetId="5">'[36]Prior Period'!#REF!</definedName>
    <definedName name="TAXRATE" localSheetId="4">'[36]Prior Period'!#REF!</definedName>
    <definedName name="TAXRATE" localSheetId="3">'[36]Prior Period'!#REF!</definedName>
    <definedName name="TAXRATE" localSheetId="2">'[36]Prior Period'!#REF!</definedName>
    <definedName name="TAXRATE" localSheetId="0">'[36]Prior Period'!#REF!</definedName>
    <definedName name="TAXRATE">'[36]Prior Period'!#REF!</definedName>
    <definedName name="TCMNALOC_" localSheetId="5">'[6]data entry'!#REF!</definedName>
    <definedName name="TCMNALOC_" localSheetId="4">'[6]data entry'!#REF!</definedName>
    <definedName name="TCMNALOC_" localSheetId="3">'[6]data entry'!#REF!</definedName>
    <definedName name="TCMNALOC_" localSheetId="2">'[6]data entry'!#REF!</definedName>
    <definedName name="TCMNALOC_" localSheetId="0">'[6]data entry'!#REF!</definedName>
    <definedName name="TCMNALOC_">'[6]data entry'!#REF!</definedName>
    <definedName name="TDTR" localSheetId="5">'[6]data entry'!#REF!</definedName>
    <definedName name="TDTR" localSheetId="4">'[6]data entry'!#REF!</definedName>
    <definedName name="TDTR" localSheetId="3">'[6]data entry'!#REF!</definedName>
    <definedName name="TDTR" localSheetId="2">'[6]data entry'!#REF!</definedName>
    <definedName name="TDTR" localSheetId="0">'[6]data entry'!#REF!</definedName>
    <definedName name="TDTR">'[6]data entry'!#REF!</definedName>
    <definedName name="TEN" localSheetId="5">#REF!</definedName>
    <definedName name="TEN" localSheetId="4">#REF!</definedName>
    <definedName name="TEN" localSheetId="3">#REF!</definedName>
    <definedName name="TEN" localSheetId="2">#REF!</definedName>
    <definedName name="TEN" localSheetId="0">#REF!</definedName>
    <definedName name="TEN">#REF!</definedName>
    <definedName name="teset4" localSheetId="5">#REF!</definedName>
    <definedName name="teset4" localSheetId="4">#REF!</definedName>
    <definedName name="teset4" localSheetId="3">#REF!</definedName>
    <definedName name="teset4" localSheetId="2">#REF!</definedName>
    <definedName name="teset4" localSheetId="0">#REF!</definedName>
    <definedName name="teset4">#REF!</definedName>
    <definedName name="teset6" localSheetId="5">#REF!</definedName>
    <definedName name="teset6" localSheetId="4">#REF!</definedName>
    <definedName name="teset6" localSheetId="3">#REF!</definedName>
    <definedName name="teset6" localSheetId="2">#REF!</definedName>
    <definedName name="teset6" localSheetId="0">#REF!</definedName>
    <definedName name="teset6">#REF!</definedName>
    <definedName name="TEST" hidden="1">{TRUE,TRUE,-1.25,-15.5,484.5,279.75,FALSE,FALSE,TRUE,TRUE,0,3,#N/A,1,#N/A,6.54545454545454,15.55,1,FALSE,FALSE,3,TRUE,1,FALSE,100,"Swvu.WP1.","ACwvu.WP1.",1,FALSE,FALSE,0.25,0.25,0.25,0.25,1,"","&amp;L&amp;D &amp;T NBW&amp;C&amp;P&amp;R&amp;F",FALSE,FALSE,FALSE,FALSE,1,100,#N/A,#N/A,FALSE,FALSE,#N/A,#N/A,FALSE,FALSE}</definedName>
    <definedName name="TEST_YEAR_DATE" localSheetId="5">#REF!</definedName>
    <definedName name="TEST_YEAR_DATE" localSheetId="4">#REF!</definedName>
    <definedName name="TEST_YEAR_DATE" localSheetId="3">#REF!</definedName>
    <definedName name="TEST_YEAR_DATE" localSheetId="2">#REF!</definedName>
    <definedName name="TEST_YEAR_DATE" localSheetId="0">#REF!</definedName>
    <definedName name="TEST_YEAR_DATE" localSheetId="7">#REF!</definedName>
    <definedName name="TEST_YEAR_DATE">#REF!</definedName>
    <definedName name="TEST_YEAR_X" localSheetId="5">#REF!</definedName>
    <definedName name="TEST_YEAR_X" localSheetId="4">#REF!</definedName>
    <definedName name="TEST_YEAR_X" localSheetId="3">#REF!</definedName>
    <definedName name="TEST_YEAR_X" localSheetId="2">#REF!</definedName>
    <definedName name="TEST_YEAR_X" localSheetId="0">#REF!</definedName>
    <definedName name="TEST_YEAR_X" localSheetId="7">#REF!</definedName>
    <definedName name="TEST_YEAR_X">#REF!</definedName>
    <definedName name="test2" localSheetId="5">'[26]Non-Statutory Deferred Taxes'!#REF!</definedName>
    <definedName name="test2" localSheetId="4">'[26]Non-Statutory Deferred Taxes'!#REF!</definedName>
    <definedName name="test2" localSheetId="3">'[26]Non-Statutory Deferred Taxes'!#REF!</definedName>
    <definedName name="test2" localSheetId="2">'[26]Non-Statutory Deferred Taxes'!#REF!</definedName>
    <definedName name="test2" localSheetId="0">'[26]Non-Statutory Deferred Taxes'!#REF!</definedName>
    <definedName name="test2">'[26]Non-Statutory Deferred Taxes'!#REF!</definedName>
    <definedName name="test5" localSheetId="5">#REF!</definedName>
    <definedName name="test5" localSheetId="4">#REF!</definedName>
    <definedName name="test5" localSheetId="3">#REF!</definedName>
    <definedName name="test5" localSheetId="2">#REF!</definedName>
    <definedName name="test5" localSheetId="0">#REF!</definedName>
    <definedName name="test5">#REF!</definedName>
    <definedName name="test7" localSheetId="5">#REF!</definedName>
    <definedName name="test7" localSheetId="4">#REF!</definedName>
    <definedName name="test7" localSheetId="3">#REF!</definedName>
    <definedName name="test7" localSheetId="2">#REF!</definedName>
    <definedName name="test7" localSheetId="0">#REF!</definedName>
    <definedName name="test7">#REF!</definedName>
    <definedName name="test8" localSheetId="5">#REF!</definedName>
    <definedName name="test8" localSheetId="4">#REF!</definedName>
    <definedName name="test8" localSheetId="3">#REF!</definedName>
    <definedName name="test8" localSheetId="2">#REF!</definedName>
    <definedName name="test8" localSheetId="0">#REF!</definedName>
    <definedName name="test8">#REF!</definedName>
    <definedName name="teste2" localSheetId="5">#REF!</definedName>
    <definedName name="teste2" localSheetId="4">#REF!</definedName>
    <definedName name="teste2" localSheetId="3">#REF!</definedName>
    <definedName name="teste2" localSheetId="2">#REF!</definedName>
    <definedName name="teste2" localSheetId="0">#REF!</definedName>
    <definedName name="teste2">#REF!</definedName>
    <definedName name="teste5" localSheetId="5">#REF!</definedName>
    <definedName name="teste5" localSheetId="4">#REF!</definedName>
    <definedName name="teste5" localSheetId="3">#REF!</definedName>
    <definedName name="teste5" localSheetId="2">#REF!</definedName>
    <definedName name="teste5" localSheetId="0">#REF!</definedName>
    <definedName name="teste5">#REF!</definedName>
    <definedName name="testing" hidden="1">{"detail305",#N/A,FALSE,"BI-305"}</definedName>
    <definedName name="TFUCA" localSheetId="5">'[6]data entry'!#REF!</definedName>
    <definedName name="TFUCA" localSheetId="4">'[6]data entry'!#REF!</definedName>
    <definedName name="TFUCA" localSheetId="3">'[6]data entry'!#REF!</definedName>
    <definedName name="TFUCA" localSheetId="2">'[6]data entry'!#REF!</definedName>
    <definedName name="TFUCA" localSheetId="0">'[6]data entry'!#REF!</definedName>
    <definedName name="TFUCA">'[6]data entry'!#REF!</definedName>
    <definedName name="Therm10A">[25]YTD!$AR$109,[25]YTD!$AR$105:$AR$106,[25]YTD!$AR$98:$AR$98,[25]YTD!$AR$15:$AR$93</definedName>
    <definedName name="Therm10DA">[25]YTD!$AR$217,[25]YTD!$AR$213,[25]YTD!$AR$122:$AR$207</definedName>
    <definedName name="Therm11A">[25]YTD!$AS$15:$AS$93,[25]YTD!$AS$98:$AS$98,[25]YTD!$AS$105:$AS$106,[25]YTD!$AS$109</definedName>
    <definedName name="Therm11DA">[25]YTD!$AS$122:$AS$207,[25]YTD!$AS$213,[25]YTD!$AS$217</definedName>
    <definedName name="Therm12A">[25]YTD!$AT$15:$AT$93,[25]YTD!$AT$98:$AT$98,[25]YTD!$AT$105:$AT$106,[25]YTD!$AT$109</definedName>
    <definedName name="Therm12DA">[25]YTD!$AT$122:$AT$207,[25]YTD!$AT$213,[25]YTD!$AT$217</definedName>
    <definedName name="Therm1A">[25]YTD!$AI$15:$AI$93,[25]YTD!$AI$98:$AI$98,[25]YTD!$AI$105:$AI$106,[25]YTD!$AI$109</definedName>
    <definedName name="Therm1DA">[25]YTD!$AI$122:$AI$207,[25]YTD!$AI$213,[25]YTD!$AI$217</definedName>
    <definedName name="Therm2A">[25]YTD!$AJ$109,[25]YTD!$AJ$105:$AJ$106,[25]YTD!$AJ$98:$AJ$98,[25]YTD!$AJ$15:$AJ$93</definedName>
    <definedName name="Therm2DA">[25]YTD!$AJ$217,[25]YTD!$AJ$213,[25]YTD!$AJ$122:$AJ$207</definedName>
    <definedName name="Therm3A">[25]YTD!$AK$15:$AK$93,[25]YTD!$AK$98:$AK$98,[25]YTD!$AK$105:$AK$106,[25]YTD!$AK$109</definedName>
    <definedName name="Therm3DA">[25]YTD!$AK$122:$AK$207,[25]YTD!$AK$213,[25]YTD!$AK$217</definedName>
    <definedName name="Therm4A">[25]YTD!$AL$109,[25]YTD!$AL$105:$AL$106,[25]YTD!$AL$98:$AL$98,[25]YTD!$AL$15:$AL$93</definedName>
    <definedName name="Therm4DA">[25]YTD!$AL$217,[25]YTD!$AL$213,[25]YTD!$AL$122:$AL$207</definedName>
    <definedName name="Therm5A">[25]YTD!$AM$15:$AM$93,[25]YTD!$AM$98:$AM$98,[25]YTD!$AM$105:$AM$106,[25]YTD!$AM$109</definedName>
    <definedName name="Therm5DA">[25]YTD!$AM$122:$AM$207,[25]YTD!$AM$213,[25]YTD!$AM$217</definedName>
    <definedName name="Therm6A">[25]YTD!$AN$109,[25]YTD!$AN$105:$AN$106,[25]YTD!$AN$98:$AN$98,[25]YTD!$AN$15:$AN$93</definedName>
    <definedName name="Therm6DA">[25]YTD!$AN$217,[25]YTD!$AN$213,[25]YTD!$AN$122:$AN$207</definedName>
    <definedName name="Therm7A">[25]YTD!$AO$15:$AO$93,[25]YTD!$AO$98:$AO$98,[25]YTD!$AO$105:$AO$106,[25]YTD!$AO$109</definedName>
    <definedName name="Therm7DA">[25]YTD!$AO$122:$AO$207,[25]YTD!$AO$213,[25]YTD!$AO$217</definedName>
    <definedName name="Therm8A">[25]YTD!$AP$109,[25]YTD!$AP$105:$AP$106,[25]YTD!$AP$98:$AP$98,[25]YTD!$AP$15:$AP$93</definedName>
    <definedName name="Therm8DA">[25]YTD!$AP$217,[25]YTD!$AP$213,[25]YTD!$AP$122:$AP$207</definedName>
    <definedName name="Therm9A">[25]YTD!$AQ$15:$AQ$93,[25]YTD!$AQ$98:$AQ$98,[25]YTD!$AQ$105:$AQ$106,[25]YTD!$AQ$109</definedName>
    <definedName name="Therm9DA">[25]YTD!$AQ$122:$AQ$207,[25]YTD!$AQ$213,[25]YTD!$AQ$217</definedName>
    <definedName name="ThermAprilA">[25]YTD!$AL$15:$AL$36,[25]YTD!$AL$38:$AL$93,[25]YTD!$AL$98:$AL$98,[25]YTD!$AL$105:$AL$106,[25]YTD!$AL$109</definedName>
    <definedName name="ThermAprilDA">[25]YTD!$AL$122:$AL$148,[25]YTD!$AL$150:$AL$207,[25]YTD!$AL$212:$AL$213,[25]YTD!$AL$216:$AL$217</definedName>
    <definedName name="ThermAugA">[25]YTD!$AP$15:$AP$36,[25]YTD!$AP$38:$AP$93,[25]YTD!$AP$98:$AP$98,[25]YTD!$AP$105:$AP$106,[25]YTD!$AP$109</definedName>
    <definedName name="ThermAugDA">[25]YTD!$AP$122:$AP$148,[25]YTD!$AP$150:$AP$207,[25]YTD!$AP$212:$AP$213,[25]YTD!$AP$216:$AP$217</definedName>
    <definedName name="ThermDecA">[25]YTD!$AT$15:$AT$36,[25]YTD!$AT$38:$AT$93,[25]YTD!$AT$98:$AT$98,[25]YTD!$AT$105:$AT$106,[25]YTD!$AT$109</definedName>
    <definedName name="ThermDecDA">[25]YTD!$AT$122:$AT$148,[25]YTD!$AT$150:$AT$207,[25]YTD!$AT$212:$AT$213,[25]YTD!$AT$216:$AT$217</definedName>
    <definedName name="ThermFebA">[25]YTD!$AJ$15:$AJ$36,[25]YTD!$AJ$38:$AJ$93,[25]YTD!$AJ$98:$AJ$98,[25]YTD!$AJ$105:$AJ$106,[25]YTD!$AJ$109</definedName>
    <definedName name="ThermFebDA">[25]YTD!$AJ$122:$AJ$148,[25]YTD!$AJ$150:$AJ$207,[25]YTD!$AJ$212:$AJ$213,[25]YTD!$AJ$216:$AJ$217</definedName>
    <definedName name="ThermJanA">[25]YTD!$AI$15:$AI$36,[25]YTD!$AI$38:$AI$93,[25]YTD!$AI$98:$AI$98,[25]YTD!$AI$105:$AI$106,[25]YTD!$AI$109</definedName>
    <definedName name="ThermJanDA">[25]YTD!$AI$122:$AI$148,[25]YTD!$AI$150:$AI$207,[25]YTD!$AI$212:$AI$213,[25]YTD!$AI$216:$AI$217</definedName>
    <definedName name="ThermJulyA">[25]YTD!$AO$15:$AO$36,[25]YTD!$AO$38:$AO$93,[25]YTD!$AO$98:$AO$98,[25]YTD!$AO$105:$AO$106,[25]YTD!$AO$109</definedName>
    <definedName name="ThermJulyDA">[25]YTD!$AO$122:$AO$148,[25]YTD!$AO$150:$AO$207,[25]YTD!$AO$212:$AO$213,[25]YTD!$AO$216:$AO$217</definedName>
    <definedName name="ThermJuneA">[25]YTD!$AN$15:$AN$36,[25]YTD!$AN$38:$AN$93,[25]YTD!$AN$98:$AN$98,[25]YTD!$AN$105:$AN$106,[25]YTD!$AN$109</definedName>
    <definedName name="ThermJuneDA">[25]YTD!$AN$122:$AN$148,[25]YTD!$AN$150:$AN$207,[25]YTD!$AN$213:$AN$213,[25]YTD!$AN$216:$AN$217</definedName>
    <definedName name="ThermMarchA">[25]YTD!$AK$15:$AK$36,[25]YTD!$AK$38:$AK$93,[25]YTD!$AK$98:$AK$98,[25]YTD!$AK$105:$AK$106,[25]YTD!$AK$109</definedName>
    <definedName name="ThermMarchDA">[25]YTD!$BM$121:$BM$148,[25]YTD!$BM$150:$BM$207,[25]YTD!$BM$212:$BM$213,[25]YTD!$BM$216:$BM$217</definedName>
    <definedName name="ThermMayA">[25]YTD!$AM$15:$AM$36,[25]YTD!$AM$38:$AM$93,[25]YTD!$AM$98:$AM$98,[25]YTD!$AM$105:$AM$106,[25]YTD!$AM$109</definedName>
    <definedName name="ThermMayDa">[25]YTD!$AM$122:$AM$148,[25]YTD!$AM$150:$AM$207,[25]YTD!$AM$212:$AM$213,[25]YTD!$AM$216:$AM$217</definedName>
    <definedName name="ThermNovA">[25]YTD!$AS$15:$AS$36,[25]YTD!$AS$38:$AS$93,[25]YTD!$AS$98:$AS$98,[25]YTD!$AS$105:$AS$106,[25]YTD!$AS$109</definedName>
    <definedName name="ThermNovDA">[25]YTD!$AS$122:$AS$148,[25]YTD!$AS$150:$AS$207,[25]YTD!$AS$212:$AS$213,[25]YTD!$AS$216:$AS$217</definedName>
    <definedName name="ThermOctA">[25]YTD!$AR$15:$AR$36,[25]YTD!$AR$38:$AR$93,[25]YTD!$AR$98,[25]YTD!$AR$98:$AR$98,[25]YTD!$AR$105:$AR$106,[25]YTD!$AR$109</definedName>
    <definedName name="ThermOctDA">[25]YTD!$AR$122:$AR$148,[25]YTD!$AR$150:$AR$207,[25]YTD!$AR$212:$AR$213,[25]YTD!$AR$216:$AR$217</definedName>
    <definedName name="ThermSeptA">[25]YTD!$AQ$15:$AQ$36,[25]YTD!$AQ$38:$AQ$93,[25]YTD!$AQ$98:$AQ$98,[25]YTD!$AQ$105:$AQ$106,[25]YTD!$AQ$109</definedName>
    <definedName name="ThermSeptDA">[25]YTD!$AQ$122:$AQ$148,[25]YTD!$AQ$150:$AQ$207,[25]YTD!$AQ$212:$AQ$213,[25]YTD!$AQ$216:$AQ$217</definedName>
    <definedName name="TINTALLOC" localSheetId="5">'[6]data entry'!#REF!</definedName>
    <definedName name="TINTALLOC" localSheetId="4">'[6]data entry'!#REF!</definedName>
    <definedName name="TINTALLOC" localSheetId="3">'[6]data entry'!#REF!</definedName>
    <definedName name="TINTALLOC" localSheetId="2">'[6]data entry'!#REF!</definedName>
    <definedName name="TINTALLOC" localSheetId="0">'[6]data entry'!#REF!</definedName>
    <definedName name="TINTALLOC">'[6]data entry'!#REF!</definedName>
    <definedName name="Total10A">[25]YTD!$BT$15:$BT$93,[25]YTD!$BT$98:$BT$99,[25]YTD!$BT$105:$BT$106,[25]YTD!$BT$109</definedName>
    <definedName name="Total10DA">[25]YTD!$BT$217,[25]YTD!$BT$213,[25]YTD!$BT$122:$BT$207</definedName>
    <definedName name="Total11DA">[25]YTD!$BU$122:$BU$207,[25]YTD!$BU$213,[25]YTD!$BU$217</definedName>
    <definedName name="Total12A">[25]YTD!$BV$98:$BV$98,[25]YTD!$BV$105:$BV$106,[25]YTD!$BV$109,[25]YTD!$BV$15:$BV$93</definedName>
    <definedName name="Total12DA">[25]YTD!$BV$122:$BV$207,[25]YTD!$BV$213,[25]YTD!$BV$217</definedName>
    <definedName name="Total1A">[25]YTD!$BK$15:$BK$93,[25]YTD!$BK$98:$BK$98,[25]YTD!$BK$105:$BK$106,[25]YTD!$BK$109</definedName>
    <definedName name="Total1DA">[25]YTD!$BK$122:$BK$207,[25]YTD!$BK$213,[25]YTD!$BK$217</definedName>
    <definedName name="Total2A">[25]YTD!$BL$15:$BL$93,[25]YTD!$BL$98:$BL$98,[25]YTD!$BL$105:$BL$106,[25]YTD!$BL$109</definedName>
    <definedName name="Total2DA">[25]YTD!$BL$217,[25]YTD!$BL$213,[25]YTD!$BL$122:$BL$207</definedName>
    <definedName name="Total3A">[25]YTD!$BM$109,[25]YTD!$BM$105:$BM$106,[25]YTD!$BM$98:$BM$98,[25]YTD!$BM$15:$BM$93</definedName>
    <definedName name="Total3DA">[25]YTD!$BM$122:$BM$207,[25]YTD!$BM$213,[25]YTD!$BM$217</definedName>
    <definedName name="Total4A">[25]YTD!$BN$15:$BN$93,[25]YTD!$BN$98:$BN$98,[25]YTD!$BN$105:$BN$106,[25]YTD!$BN$109</definedName>
    <definedName name="Total4DA">[25]YTD!$BN$217,[25]YTD!$BN$213,[25]YTD!$BN$122:$BN$207</definedName>
    <definedName name="Total5A">[25]YTD!$BO$109,[25]YTD!$BO$105:$BO$106,[25]YTD!$BO$98:$BO$98,[25]YTD!$BO$15:$BO$93</definedName>
    <definedName name="Total5DA">[25]YTD!$BO$122:$BO$207,[25]YTD!$BO$213,[25]YTD!$BO$217</definedName>
    <definedName name="Total6A">[25]YTD!$BP$15:$BP$93,[25]YTD!$BP$98:$BP$98,[25]YTD!$BP$105:$BP$106,[25]YTD!$BP$109</definedName>
    <definedName name="Total6DA">[25]YTD!$BP$217,[25]YTD!$BP$213,[25]YTD!$BP$122:$BP$207</definedName>
    <definedName name="Total7A">[25]YTD!$BQ$105:$BQ$106,[25]YTD!$BQ$109,[25]YTD!$BQ$98:$BQ$98,[25]YTD!$BQ$15:$BQ$93</definedName>
    <definedName name="Total7DA">[25]YTD!$BQ$122:$BQ$207,[25]YTD!$BQ$213,[25]YTD!$BQ$217</definedName>
    <definedName name="Total8A">[25]YTD!$BR$15:$BR$93,[25]YTD!$BR$98:$BR$98,[25]YTD!$BR$105:$BR$106,[25]YTD!$BR$109</definedName>
    <definedName name="Total8DA">[25]YTD!$BR$217,[25]YTD!$BR$213,[25]YTD!$BR$122:$BR$207</definedName>
    <definedName name="Total9A">[25]YTD!$BS$109,[25]YTD!$BS$105:$BS$106,[25]YTD!$BS$98:$BS$98,[25]YTD!$BS$15:$BS$93</definedName>
    <definedName name="Total9DA">[25]YTD!$BS$122:$BS$207,[25]YTD!$BS$213,[25]YTD!$BS$217</definedName>
    <definedName name="TotalAprilA">[14]YTD!$AZ$56,[14]YTD!$AZ$51:$AZ$52,[14]YTD!$AZ$31:$AZ$40,[14]YTD!$AZ$15:$AZ$29</definedName>
    <definedName name="TotalAprilDA">[14]YTD!$AZ$70:$AZ$87,[14]YTD!$AZ$89:$AZ$101,[14]YTD!$AZ$105:$AZ$106,[14]YTD!$AZ$110</definedName>
    <definedName name="TotalAugA">[14]YTD!$BD$15:$BD$29,[14]YTD!$BD$31:$BD$40,[14]YTD!$BD$51:$BD$52,[14]YTD!$BD$56</definedName>
    <definedName name="TotalAugDA">[14]YTD!$BD$70:$BD$87,[14]YTD!$BD$89:$BD$101,[14]YTD!$BD$105:$BD$106,[14]YTD!$BD$110</definedName>
    <definedName name="TotalDecA">[14]YTD!$BH$15:$BH$29,[14]YTD!$BH$31:$BH$40,[14]YTD!$BH$51:$BH$52,[14]YTD!$BH$56</definedName>
    <definedName name="TotalDecDA">[14]YTD!$BH$70:$BH$87,[14]YTD!$BH$89:$BH$101,[14]YTD!$BH$105:$BH$106,[14]YTD!$BH$110</definedName>
    <definedName name="TotalFebA">[14]YTD!$AX$56,[14]YTD!$AX$51:$AX$52,[14]YTD!$AX$31:$AX$40,[14]YTD!$AX$15:$AX$29</definedName>
    <definedName name="TotalFebDA">[14]YTD!$AX$70:$AX$87,[14]YTD!$AX$89:$AX$101,[14]YTD!$AX$105:$AX$106,[14]YTD!$AX$110</definedName>
    <definedName name="TotalJanA">[25]YTD!$BK$15:$BK$36,[25]YTD!$BK$38:$BK$93,[25]YTD!$BK$98:$BK$98,[25]YTD!$BK$105:$BK$106,[25]YTD!$BK$109</definedName>
    <definedName name="TotalJanDA">[14]YTD!$AW$70:$AW$87,[14]YTD!$AW$89:$AW$101,[14]YTD!$AW$105:$AW$106,[14]YTD!$AW$110</definedName>
    <definedName name="TotalJulyA">[14]YTD!$BC$56,[14]YTD!$BC$51:$BC$52,[14]YTD!$BC$31:$BC$40,[14]YTD!$BC$15:$BC$29</definedName>
    <definedName name="TotalJulyDA">[14]YTD!$BC$70:$BC$87,[14]YTD!$BC$89:$BC$101,[14]YTD!$BC$105:$BC$106,[14]YTD!$BC$110</definedName>
    <definedName name="TotalJuneA">[14]YTD!$BB$15:$BB$29,[14]YTD!$BB$31:$BB$40,[14]YTD!$BB$51:$BB$52,[14]YTD!$BB$56</definedName>
    <definedName name="TotalJuneDA">[14]YTD!$BB$110,[14]YTD!$BB$105:$BB$106,[14]YTD!$BB$89:$BB$101,[14]YTD!$BB$70:$BB$87</definedName>
    <definedName name="TotalMarchA">[14]YTD!$AY$15:$AY$29,[14]YTD!$AY$31:$AY$40,[14]YTD!$AY$51:$AY$52,[14]YTD!$AY$56</definedName>
    <definedName name="TotalMarchDA">[14]YTD!$AY$70:$AY$87,[14]YTD!$AY$89:$AY$101,[14]YTD!$AY$105:$AY$106,[14]YTD!$AY$110</definedName>
    <definedName name="TotalMayA">[14]YTD!$BA$15:$BA$29,[14]YTD!$BA$31:$BA$40,[14]YTD!$BA$51:$BA$52,[14]YTD!$BA$56</definedName>
    <definedName name="TotalMayDA">[14]YTD!$BA$70:$BA$87,[14]YTD!$BA$89:$BA$101,[14]YTD!$BA$105:$BA$106,[14]YTD!$BA$110</definedName>
    <definedName name="TotalNovA">[14]YTD!$BF$15:$BF$29,[14]YTD!$BF$31:$BF$40,[14]YTD!$BF$51:$BF$52,[14]YTD!$BF$56</definedName>
    <definedName name="TotalNovDA">[14]YTD!$BF$70:$BF$87,[14]YTD!$BF$89:$BF$101,[14]YTD!$BF$105:$BF$106,[14]YTD!$BF$110</definedName>
    <definedName name="TotalOctA">[14]YTD!$BE$15:$BE$29,[14]YTD!$BE$31:$BE$40,[14]YTD!$BE$51:$BE$52,[14]YTD!$BE$56</definedName>
    <definedName name="TotalOctDA">[14]YTD!$BE$70:$BE$87,[14]YTD!$BE$89:$BE$101,[14]YTD!$BE$105:$BE$106,[14]YTD!$BE$110</definedName>
    <definedName name="TOTALSEPT" localSheetId="5">[14]YTD!#REF!</definedName>
    <definedName name="TOTALSEPT" localSheetId="4">[14]YTD!#REF!</definedName>
    <definedName name="TOTALSEPT" localSheetId="3">[14]YTD!#REF!</definedName>
    <definedName name="TOTALSEPT" localSheetId="2">[14]YTD!#REF!</definedName>
    <definedName name="TOTALSEPT" localSheetId="0">[14]YTD!#REF!</definedName>
    <definedName name="TOTALSEPT">[14]YTD!#REF!</definedName>
    <definedName name="TotalSeptA" localSheetId="5">[14]YTD!#REF!,[14]YTD!#REF!,[14]YTD!#REF!,[14]YTD!#REF!</definedName>
    <definedName name="TotalSeptA" localSheetId="4">[14]YTD!#REF!,[14]YTD!#REF!,[14]YTD!#REF!,[14]YTD!#REF!</definedName>
    <definedName name="TotalSeptA" localSheetId="3">[14]YTD!#REF!,[14]YTD!#REF!,[14]YTD!#REF!,[14]YTD!#REF!</definedName>
    <definedName name="TotalSeptA" localSheetId="2">[14]YTD!#REF!,[14]YTD!#REF!,[14]YTD!#REF!,[14]YTD!#REF!</definedName>
    <definedName name="TotalSeptA" localSheetId="0">[14]YTD!#REF!,[14]YTD!#REF!,[14]YTD!#REF!,[14]YTD!#REF!</definedName>
    <definedName name="TotalSeptA">[14]YTD!#REF!,[14]YTD!#REF!,[14]YTD!#REF!,[14]YTD!#REF!</definedName>
    <definedName name="TotalSeptD" localSheetId="5">[14]YTD!#REF!</definedName>
    <definedName name="TotalSeptD" localSheetId="4">[14]YTD!#REF!</definedName>
    <definedName name="TotalSeptD" localSheetId="3">[14]YTD!#REF!</definedName>
    <definedName name="TotalSeptD" localSheetId="2">[14]YTD!#REF!</definedName>
    <definedName name="TotalSeptD" localSheetId="0">[14]YTD!#REF!</definedName>
    <definedName name="TotalSeptD">[14]YTD!#REF!</definedName>
    <definedName name="TotalSeptDA" localSheetId="5">[14]YTD!#REF!,[14]YTD!#REF!,[14]YTD!#REF!,[14]YTD!#REF!,[14]YTD!#REF!</definedName>
    <definedName name="TotalSeptDA" localSheetId="4">[14]YTD!#REF!,[14]YTD!#REF!,[14]YTD!#REF!,[14]YTD!#REF!,[14]YTD!#REF!</definedName>
    <definedName name="TotalSeptDA" localSheetId="3">[14]YTD!#REF!,[14]YTD!#REF!,[14]YTD!#REF!,[14]YTD!#REF!,[14]YTD!#REF!</definedName>
    <definedName name="TotalSeptDA" localSheetId="2">[14]YTD!#REF!,[14]YTD!#REF!,[14]YTD!#REF!,[14]YTD!#REF!,[14]YTD!#REF!</definedName>
    <definedName name="TotalSeptDA" localSheetId="0">[14]YTD!#REF!,[14]YTD!#REF!,[14]YTD!#REF!,[14]YTD!#REF!,[14]YTD!#REF!</definedName>
    <definedName name="TotalSeptDA">[14]YTD!#REF!,[14]YTD!#REF!,[14]YTD!#REF!,[14]YTD!#REF!,[14]YTD!#REF!</definedName>
    <definedName name="TOTIADJ" localSheetId="5">#REF!</definedName>
    <definedName name="TOTIADJ" localSheetId="4">#REF!</definedName>
    <definedName name="TOTIADJ" localSheetId="3">#REF!</definedName>
    <definedName name="TOTIADJ" localSheetId="2">#REF!</definedName>
    <definedName name="TOTIADJ" localSheetId="0">#REF!</definedName>
    <definedName name="TOTIADJ">#REF!</definedName>
    <definedName name="Transfer_of_Tiffany_Assets_Report" localSheetId="5">#REF!</definedName>
    <definedName name="Transfer_of_Tiffany_Assets_Report" localSheetId="4">#REF!</definedName>
    <definedName name="Transfer_of_Tiffany_Assets_Report" localSheetId="3">#REF!</definedName>
    <definedName name="Transfer_of_Tiffany_Assets_Report" localSheetId="2">#REF!</definedName>
    <definedName name="Transfer_of_Tiffany_Assets_Report" localSheetId="0">#REF!</definedName>
    <definedName name="Transfer_of_Tiffany_Assets_Report">#REF!</definedName>
    <definedName name="transmission.fixed.charge.rate">0.1525</definedName>
    <definedName name="TRUPCALC" localSheetId="5">#REF!</definedName>
    <definedName name="TRUPCALC" localSheetId="4">#REF!</definedName>
    <definedName name="TRUPCALC" localSheetId="3">#REF!</definedName>
    <definedName name="TRUPCALC" localSheetId="2">#REF!</definedName>
    <definedName name="TRUPCALC" localSheetId="0">#REF!</definedName>
    <definedName name="TRUPCALC">#REF!</definedName>
    <definedName name="TRUPVAR" localSheetId="5">#REF!</definedName>
    <definedName name="TRUPVAR" localSheetId="4">#REF!</definedName>
    <definedName name="TRUPVAR" localSheetId="3">#REF!</definedName>
    <definedName name="TRUPVAR" localSheetId="2">#REF!</definedName>
    <definedName name="TRUPVAR" localSheetId="0">#REF!</definedName>
    <definedName name="TRUPVAR">#REF!</definedName>
    <definedName name="TTOTAUTO" localSheetId="5">'[6]data entry'!#REF!</definedName>
    <definedName name="TTOTAUTO" localSheetId="4">'[6]data entry'!#REF!</definedName>
    <definedName name="TTOTAUTO" localSheetId="3">'[6]data entry'!#REF!</definedName>
    <definedName name="TTOTAUTO" localSheetId="2">'[6]data entry'!#REF!</definedName>
    <definedName name="TTOTAUTO" localSheetId="0">'[6]data entry'!#REF!</definedName>
    <definedName name="TTOTAUTO">'[6]data entry'!#REF!</definedName>
    <definedName name="TTOTCPUC" localSheetId="5">'[6]data entry'!#REF!</definedName>
    <definedName name="TTOTCPUC" localSheetId="4">'[6]data entry'!#REF!</definedName>
    <definedName name="TTOTCPUC" localSheetId="3">'[6]data entry'!#REF!</definedName>
    <definedName name="TTOTCPUC" localSheetId="2">'[6]data entry'!#REF!</definedName>
    <definedName name="TTOTCPUC" localSheetId="0">'[6]data entry'!#REF!</definedName>
    <definedName name="TTOTCPUC">'[6]data entry'!#REF!</definedName>
    <definedName name="TTOTENVR" localSheetId="5">'[6]data entry'!#REF!</definedName>
    <definedName name="TTOTENVR" localSheetId="4">'[6]data entry'!#REF!</definedName>
    <definedName name="TTOTENVR" localSheetId="3">'[6]data entry'!#REF!</definedName>
    <definedName name="TTOTENVR" localSheetId="2">'[6]data entry'!#REF!</definedName>
    <definedName name="TTOTENVR" localSheetId="0">'[6]data entry'!#REF!</definedName>
    <definedName name="TTOTENVR">'[6]data entry'!#REF!</definedName>
    <definedName name="TTOTFICA" localSheetId="5">'[6]data entry'!#REF!</definedName>
    <definedName name="TTOTFICA" localSheetId="4">'[6]data entry'!#REF!</definedName>
    <definedName name="TTOTFICA" localSheetId="3">'[6]data entry'!#REF!</definedName>
    <definedName name="TTOTFICA" localSheetId="2">'[6]data entry'!#REF!</definedName>
    <definedName name="TTOTFICA" localSheetId="0">'[6]data entry'!#REF!</definedName>
    <definedName name="TTOTFICA">'[6]data entry'!#REF!</definedName>
    <definedName name="TTOTFRAN" localSheetId="5">'[6]data entry'!#REF!</definedName>
    <definedName name="TTOTFRAN" localSheetId="4">'[6]data entry'!#REF!</definedName>
    <definedName name="TTOTFRAN" localSheetId="3">'[6]data entry'!#REF!</definedName>
    <definedName name="TTOTFRAN" localSheetId="2">'[6]data entry'!#REF!</definedName>
    <definedName name="TTOTFRAN" localSheetId="0">'[6]data entry'!#REF!</definedName>
    <definedName name="TTOTFRAN">'[6]data entry'!#REF!</definedName>
    <definedName name="TTOTFUTA" localSheetId="5">'[6]data entry'!#REF!</definedName>
    <definedName name="TTOTFUTA" localSheetId="4">'[6]data entry'!#REF!</definedName>
    <definedName name="TTOTFUTA" localSheetId="3">'[6]data entry'!#REF!</definedName>
    <definedName name="TTOTFUTA" localSheetId="2">'[6]data entry'!#REF!</definedName>
    <definedName name="TTOTFUTA" localSheetId="0">'[6]data entry'!#REF!</definedName>
    <definedName name="TTOTFUTA">'[6]data entry'!#REF!</definedName>
    <definedName name="TTOTMJMD" localSheetId="5">'[6]data entry'!#REF!</definedName>
    <definedName name="TTOTMJMD" localSheetId="4">'[6]data entry'!#REF!</definedName>
    <definedName name="TTOTMJMD" localSheetId="3">'[6]data entry'!#REF!</definedName>
    <definedName name="TTOTMJMD" localSheetId="2">'[6]data entry'!#REF!</definedName>
    <definedName name="TTOTMJMD" localSheetId="0">'[6]data entry'!#REF!</definedName>
    <definedName name="TTOTMJMD">'[6]data entry'!#REF!</definedName>
    <definedName name="TTOTOCUP" localSheetId="5">'[6]data entry'!#REF!</definedName>
    <definedName name="TTOTOCUP" localSheetId="4">'[6]data entry'!#REF!</definedName>
    <definedName name="TTOTOCUP" localSheetId="3">'[6]data entry'!#REF!</definedName>
    <definedName name="TTOTOCUP" localSheetId="2">'[6]data entry'!#REF!</definedName>
    <definedName name="TTOTOCUP" localSheetId="0">'[6]data entry'!#REF!</definedName>
    <definedName name="TTOTOCUP">'[6]data entry'!#REF!</definedName>
    <definedName name="TTOTOTHR" localSheetId="5">'[6]data entry'!#REF!</definedName>
    <definedName name="TTOTOTHR" localSheetId="4">'[6]data entry'!#REF!</definedName>
    <definedName name="TTOTOTHR" localSheetId="3">'[6]data entry'!#REF!</definedName>
    <definedName name="TTOTOTHR" localSheetId="2">'[6]data entry'!#REF!</definedName>
    <definedName name="TTOTOTHR" localSheetId="0">'[6]data entry'!#REF!</definedName>
    <definedName name="TTOTOTHR">'[6]data entry'!#REF!</definedName>
    <definedName name="TTOTPTAX" localSheetId="5">'[6]data entry'!#REF!</definedName>
    <definedName name="TTOTPTAX" localSheetId="4">'[6]data entry'!#REF!</definedName>
    <definedName name="TTOTPTAX" localSheetId="3">'[6]data entry'!#REF!</definedName>
    <definedName name="TTOTPTAX" localSheetId="2">'[6]data entry'!#REF!</definedName>
    <definedName name="TTOTPTAX" localSheetId="0">'[6]data entry'!#REF!</definedName>
    <definedName name="TTOTPTAX">'[6]data entry'!#REF!</definedName>
    <definedName name="TTOTRTD" localSheetId="5">'[6]data entry'!#REF!</definedName>
    <definedName name="TTOTRTD" localSheetId="4">'[6]data entry'!#REF!</definedName>
    <definedName name="TTOTRTD" localSheetId="3">'[6]data entry'!#REF!</definedName>
    <definedName name="TTOTRTD" localSheetId="2">'[6]data entry'!#REF!</definedName>
    <definedName name="TTOTRTD" localSheetId="0">'[6]data entry'!#REF!</definedName>
    <definedName name="TTOTRTD">'[6]data entry'!#REF!</definedName>
    <definedName name="TTOTSALE" localSheetId="5">'[6]data entry'!#REF!</definedName>
    <definedName name="TTOTSALE" localSheetId="4">'[6]data entry'!#REF!</definedName>
    <definedName name="TTOTSALE" localSheetId="3">'[6]data entry'!#REF!</definedName>
    <definedName name="TTOTSALE" localSheetId="2">'[6]data entry'!#REF!</definedName>
    <definedName name="TTOTSALE" localSheetId="0">'[6]data entry'!#REF!</definedName>
    <definedName name="TTOTSALE">'[6]data entry'!#REF!</definedName>
    <definedName name="TTOTSESA" localSheetId="5">'[6]data entry'!#REF!</definedName>
    <definedName name="TTOTSESA" localSheetId="4">'[6]data entry'!#REF!</definedName>
    <definedName name="TTOTSESA" localSheetId="3">'[6]data entry'!#REF!</definedName>
    <definedName name="TTOTSESA" localSheetId="2">'[6]data entry'!#REF!</definedName>
    <definedName name="TTOTSESA" localSheetId="0">'[6]data entry'!#REF!</definedName>
    <definedName name="TTOTSESA">'[6]data entry'!#REF!</definedName>
    <definedName name="Ttt" localSheetId="5">#REF!,#REF!,#REF!</definedName>
    <definedName name="Ttt" localSheetId="4">#REF!,#REF!,#REF!</definedName>
    <definedName name="Ttt" localSheetId="3">#REF!,#REF!,#REF!</definedName>
    <definedName name="Ttt" localSheetId="2">#REF!,#REF!,#REF!</definedName>
    <definedName name="Ttt" localSheetId="0">#REF!,#REF!,#REF!</definedName>
    <definedName name="Ttt">#REF!,#REF!,#REF!</definedName>
    <definedName name="TUTILINTALLOC" localSheetId="5">'[6]data entry'!#REF!</definedName>
    <definedName name="TUTILINTALLOC" localSheetId="4">'[6]data entry'!#REF!</definedName>
    <definedName name="TUTILINTALLOC" localSheetId="3">'[6]data entry'!#REF!</definedName>
    <definedName name="TUTILINTALLOC" localSheetId="2">'[6]data entry'!#REF!</definedName>
    <definedName name="TUTILINTALLOC" localSheetId="0">'[6]data entry'!#REF!</definedName>
    <definedName name="TUTILINTALLOC">'[6]data entry'!#REF!</definedName>
    <definedName name="TWO" localSheetId="5">#REF!</definedName>
    <definedName name="TWO" localSheetId="4">#REF!</definedName>
    <definedName name="TWO" localSheetId="3">#REF!</definedName>
    <definedName name="TWO" localSheetId="2">#REF!</definedName>
    <definedName name="TWO" localSheetId="0">#REF!</definedName>
    <definedName name="TWO">#REF!</definedName>
    <definedName name="uaadjfuncfactorstx" localSheetId="5">#REF!</definedName>
    <definedName name="uaadjfuncfactorstx" localSheetId="4">#REF!</definedName>
    <definedName name="uaadjfuncfactorstx" localSheetId="3">#REF!</definedName>
    <definedName name="uaadjfuncfactorstx" localSheetId="2">#REF!</definedName>
    <definedName name="uaadjfuncfactorstx" localSheetId="0">#REF!</definedName>
    <definedName name="uaadjfuncfactorstx">#REF!</definedName>
    <definedName name="UnadjFuncFactors">[13]Sheet1!$B$3:$S$21</definedName>
    <definedName name="unadjfuncfactorstx" localSheetId="5">#REF!</definedName>
    <definedName name="unadjfuncfactorstx" localSheetId="4">#REF!</definedName>
    <definedName name="unadjfuncfactorstx" localSheetId="3">#REF!</definedName>
    <definedName name="unadjfuncfactorstx" localSheetId="2">#REF!</definedName>
    <definedName name="unadjfuncfactorstx" localSheetId="0">#REF!</definedName>
    <definedName name="unadjfuncfactorstx">#REF!</definedName>
    <definedName name="unadjustfactors" localSheetId="5">#REF!</definedName>
    <definedName name="unadjustfactors" localSheetId="4">#REF!</definedName>
    <definedName name="unadjustfactors" localSheetId="3">#REF!</definedName>
    <definedName name="unadjustfactors" localSheetId="2">#REF!</definedName>
    <definedName name="unadjustfactors" localSheetId="0">#REF!</definedName>
    <definedName name="unadjustfactors">#REF!</definedName>
    <definedName name="v" hidden="1">{"Complete Budget",#N/A,FALSE,"Title";"Complete budget",#N/A,FALSE,"Accrual Summary";"Complete budget",#N/A,FALSE,"Accrual-Detail";"Complete budget",#N/A,FALSE,"Accrual-Captions";"Complete budget",#N/A,FALSE,"Accrual-GL Level";"Complete budget",#N/A,FALSE,"Cash Summary";"Complete budget",#N/A,FALSE,"Cash-Detail";"Complete budget",#N/A,FALSE,"Cash-Captions";"Complete budget",#N/A,FALSE,"Cash-GL Level";"Complete budget",#N/A,FALSE,"Production";"Complete budget",#N/A,FALSE,"5year support";"Complete budget",#N/A,FALSE,"Support";"Complete budget",#N/A,FALSE,"AvoidedCost";"Complete budget",#N/A,FALSE,"PowerPrices";"Complete budget",#N/A,FALSE,"GasPrices";"Complete budget",#N/A,FALSE,"Assumptions&amp;Notes";"Complete Budget",#N/A,FALSE,"Debt Covenants";"Complete Budget",#N/A,FALSE,"Accrual Analysis"}</definedName>
    <definedName name="valdate">'[22]Liabilities - Input - North'!$C$5</definedName>
    <definedName name="w" hidden="1">{"MATALL",#N/A,FALSE,"Sheet4";"matclass",#N/A,FALSE,"Sheet4"}</definedName>
    <definedName name="WE_RES" localSheetId="5">#REF!</definedName>
    <definedName name="WE_RES" localSheetId="4">#REF!</definedName>
    <definedName name="WE_RES" localSheetId="3">#REF!</definedName>
    <definedName name="WE_RES" localSheetId="2">#REF!</definedName>
    <definedName name="WE_RES" localSheetId="0">#REF!</definedName>
    <definedName name="WE_RES">#REF!</definedName>
    <definedName name="WEL_DCAS" localSheetId="5">#REF!</definedName>
    <definedName name="WEL_DCAS" localSheetId="4">#REF!</definedName>
    <definedName name="WEL_DCAS" localSheetId="3">#REF!</definedName>
    <definedName name="WEL_DCAS" localSheetId="2">#REF!</definedName>
    <definedName name="WEL_DCAS" localSheetId="0">#REF!</definedName>
    <definedName name="WEL_DCAS">#REF!</definedName>
    <definedName name="WEL_DCAS_COLUMNS" localSheetId="5">#REF!</definedName>
    <definedName name="WEL_DCAS_COLUMNS" localSheetId="4">#REF!</definedName>
    <definedName name="WEL_DCAS_COLUMNS" localSheetId="3">#REF!</definedName>
    <definedName name="WEL_DCAS_COLUMNS" localSheetId="2">#REF!</definedName>
    <definedName name="WEL_DCAS_COLUMNS" localSheetId="0">#REF!</definedName>
    <definedName name="WEL_DCAS_COLUMNS">#REF!</definedName>
    <definedName name="WEL_DCAS_PG1" localSheetId="5">#REF!</definedName>
    <definedName name="WEL_DCAS_PG1" localSheetId="4">#REF!</definedName>
    <definedName name="WEL_DCAS_PG1" localSheetId="3">#REF!</definedName>
    <definedName name="WEL_DCAS_PG1" localSheetId="2">#REF!</definedName>
    <definedName name="WEL_DCAS_PG1" localSheetId="0">#REF!</definedName>
    <definedName name="WEL_DCAS_PG1">#REF!</definedName>
    <definedName name="WEL_DCAS_PG2" localSheetId="5">#REF!</definedName>
    <definedName name="WEL_DCAS_PG2" localSheetId="4">#REF!</definedName>
    <definedName name="WEL_DCAS_PG2" localSheetId="3">#REF!</definedName>
    <definedName name="WEL_DCAS_PG2" localSheetId="2">#REF!</definedName>
    <definedName name="WEL_DCAS_PG2" localSheetId="0">#REF!</definedName>
    <definedName name="WEL_DCAS_PG2">#REF!</definedName>
    <definedName name="WEL_DCAS_ROWS" localSheetId="5">#REF!</definedName>
    <definedName name="WEL_DCAS_ROWS" localSheetId="4">#REF!</definedName>
    <definedName name="WEL_DCAS_ROWS" localSheetId="3">#REF!</definedName>
    <definedName name="WEL_DCAS_ROWS" localSheetId="2">#REF!</definedName>
    <definedName name="WEL_DCAS_ROWS" localSheetId="0">#REF!</definedName>
    <definedName name="WEL_DCAS_ROWS">#REF!</definedName>
    <definedName name="WEL_GAINS_LOSSES_REPORT" localSheetId="5">#REF!</definedName>
    <definedName name="WEL_GAINS_LOSSES_REPORT" localSheetId="4">#REF!</definedName>
    <definedName name="WEL_GAINS_LOSSES_REPORT" localSheetId="3">#REF!</definedName>
    <definedName name="WEL_GAINS_LOSSES_REPORT" localSheetId="2">#REF!</definedName>
    <definedName name="WEL_GAINS_LOSSES_REPORT" localSheetId="0">#REF!</definedName>
    <definedName name="WEL_GAINS_LOSSES_REPORT">#REF!</definedName>
    <definedName name="WEL_GAINS_LOSSES_ROWS" localSheetId="5">#REF!</definedName>
    <definedName name="WEL_GAINS_LOSSES_ROWS" localSheetId="4">#REF!</definedName>
    <definedName name="WEL_GAINS_LOSSES_ROWS" localSheetId="3">#REF!</definedName>
    <definedName name="WEL_GAINS_LOSSES_ROWS" localSheetId="2">#REF!</definedName>
    <definedName name="WEL_GAINS_LOSSES_ROWS" localSheetId="0">#REF!</definedName>
    <definedName name="WEL_GAINS_LOSSES_ROWS">#REF!</definedName>
    <definedName name="WEL_HOB_RETIRE_ANAL" localSheetId="5">#REF!</definedName>
    <definedName name="WEL_HOB_RETIRE_ANAL" localSheetId="4">#REF!</definedName>
    <definedName name="WEL_HOB_RETIRE_ANAL" localSheetId="3">#REF!</definedName>
    <definedName name="WEL_HOB_RETIRE_ANAL" localSheetId="2">#REF!</definedName>
    <definedName name="WEL_HOB_RETIRE_ANAL" localSheetId="0">#REF!</definedName>
    <definedName name="WEL_HOB_RETIRE_ANAL">#REF!</definedName>
    <definedName name="WEL_PPE" localSheetId="5">#REF!</definedName>
    <definedName name="WEL_PPE" localSheetId="4">#REF!</definedName>
    <definedName name="WEL_PPE" localSheetId="3">#REF!</definedName>
    <definedName name="WEL_PPE" localSheetId="2">#REF!</definedName>
    <definedName name="WEL_PPE" localSheetId="0">#REF!</definedName>
    <definedName name="WEL_PPE">#REF!</definedName>
    <definedName name="WEL_RES" localSheetId="5">#REF!</definedName>
    <definedName name="WEL_RES" localSheetId="4">#REF!</definedName>
    <definedName name="WEL_RES" localSheetId="3">#REF!</definedName>
    <definedName name="WEL_RES" localSheetId="2">#REF!</definedName>
    <definedName name="WEL_RES" localSheetId="0">#REF!</definedName>
    <definedName name="WEL_RES">#REF!</definedName>
    <definedName name="WEL_TRFS_ANALYSIS_COLUMNS" localSheetId="5">#REF!</definedName>
    <definedName name="WEL_TRFS_ANALYSIS_COLUMNS" localSheetId="4">#REF!</definedName>
    <definedName name="WEL_TRFS_ANALYSIS_COLUMNS" localSheetId="3">#REF!</definedName>
    <definedName name="WEL_TRFS_ANALYSIS_COLUMNS" localSheetId="2">#REF!</definedName>
    <definedName name="WEL_TRFS_ANALYSIS_COLUMNS" localSheetId="0">#REF!</definedName>
    <definedName name="WEL_TRFS_ANALYSIS_COLUMNS">#REF!</definedName>
    <definedName name="WEL_TRFS_ANALYSIS_REPORT" localSheetId="5">#REF!</definedName>
    <definedName name="WEL_TRFS_ANALYSIS_REPORT" localSheetId="4">#REF!</definedName>
    <definedName name="WEL_TRFS_ANALYSIS_REPORT" localSheetId="3">#REF!</definedName>
    <definedName name="WEL_TRFS_ANALYSIS_REPORT" localSheetId="2">#REF!</definedName>
    <definedName name="WEL_TRFS_ANALYSIS_REPORT" localSheetId="0">#REF!</definedName>
    <definedName name="WEL_TRFS_ANALYSIS_REPORT">#REF!</definedName>
    <definedName name="WEL_TRFS_ANALYSIS_ROWS" localSheetId="5">#REF!</definedName>
    <definedName name="WEL_TRFS_ANALYSIS_ROWS" localSheetId="4">#REF!</definedName>
    <definedName name="WEL_TRFS_ANALYSIS_ROWS" localSheetId="3">#REF!</definedName>
    <definedName name="WEL_TRFS_ANALYSIS_ROWS" localSheetId="2">#REF!</definedName>
    <definedName name="WEL_TRFS_ANALYSIS_ROWS" localSheetId="0">#REF!</definedName>
    <definedName name="WEL_TRFS_ANALYSIS_ROWS">#REF!</definedName>
    <definedName name="WestGas_Supply_Retire" localSheetId="5">#REF!</definedName>
    <definedName name="WestGas_Supply_Retire" localSheetId="4">#REF!</definedName>
    <definedName name="WestGas_Supply_Retire" localSheetId="3">#REF!</definedName>
    <definedName name="WestGas_Supply_Retire" localSheetId="2">#REF!</definedName>
    <definedName name="WestGas_Supply_Retire" localSheetId="0">#REF!</definedName>
    <definedName name="WestGas_Supply_Retire">#REF!</definedName>
    <definedName name="WestGas_Supply_Transfers" localSheetId="5">#REF!</definedName>
    <definedName name="WestGas_Supply_Transfers" localSheetId="4">#REF!</definedName>
    <definedName name="WestGas_Supply_Transfers" localSheetId="3">#REF!</definedName>
    <definedName name="WestGas_Supply_Transfers" localSheetId="2">#REF!</definedName>
    <definedName name="WestGas_Supply_Transfers" localSheetId="0">#REF!</definedName>
    <definedName name="WestGas_Supply_Transfers">#REF!</definedName>
    <definedName name="WFC" localSheetId="5" hidden="1">#REF!</definedName>
    <definedName name="WFC" localSheetId="4" hidden="1">#REF!</definedName>
    <definedName name="WFC" localSheetId="3" hidden="1">#REF!</definedName>
    <definedName name="WFC" localSheetId="2" hidden="1">#REF!</definedName>
    <definedName name="WFC" localSheetId="0" hidden="1">#REF!</definedName>
    <definedName name="WFC" hidden="1">#REF!</definedName>
    <definedName name="WGasSupply_Retire_Reconcile" localSheetId="5">#REF!</definedName>
    <definedName name="WGasSupply_Retire_Reconcile" localSheetId="4">#REF!</definedName>
    <definedName name="WGasSupply_Retire_Reconcile" localSheetId="3">#REF!</definedName>
    <definedName name="WGasSupply_Retire_Reconcile" localSheetId="2">#REF!</definedName>
    <definedName name="WGasSupply_Retire_Reconcile" localSheetId="0">#REF!</definedName>
    <definedName name="WGasSupply_Retire_Reconcile">#REF!</definedName>
    <definedName name="WGasSupply_Retire_Summary" localSheetId="5">#REF!</definedName>
    <definedName name="WGasSupply_Retire_Summary" localSheetId="4">#REF!</definedName>
    <definedName name="WGasSupply_Retire_Summary" localSheetId="3">#REF!</definedName>
    <definedName name="WGasSupply_Retire_Summary" localSheetId="2">#REF!</definedName>
    <definedName name="WGasSupply_Retire_Summary" localSheetId="0">#REF!</definedName>
    <definedName name="WGasSupply_Retire_Summary">#REF!</definedName>
    <definedName name="WGasSupply_Retire_Trfs_Columns" localSheetId="5">#REF!</definedName>
    <definedName name="WGasSupply_Retire_Trfs_Columns" localSheetId="4">#REF!</definedName>
    <definedName name="WGasSupply_Retire_Trfs_Columns" localSheetId="3">#REF!</definedName>
    <definedName name="WGasSupply_Retire_Trfs_Columns" localSheetId="2">#REF!</definedName>
    <definedName name="WGasSupply_Retire_Trfs_Columns" localSheetId="0">#REF!</definedName>
    <definedName name="WGasSupply_Retire_Trfs_Columns">#REF!</definedName>
    <definedName name="WGasSupply_Retire_Trfs_Rows" localSheetId="5">#REF!</definedName>
    <definedName name="WGasSupply_Retire_Trfs_Rows" localSheetId="4">#REF!</definedName>
    <definedName name="WGasSupply_Retire_Trfs_Rows" localSheetId="3">#REF!</definedName>
    <definedName name="WGasSupply_Retire_Trfs_Rows" localSheetId="2">#REF!</definedName>
    <definedName name="WGasSupply_Retire_Trfs_Rows" localSheetId="0">#REF!</definedName>
    <definedName name="WGasSupply_Retire_Trfs_Rows">#REF!</definedName>
    <definedName name="WGG_ASSET_VALUE_SCHI" localSheetId="5">#REF!</definedName>
    <definedName name="WGG_ASSET_VALUE_SCHI" localSheetId="4">#REF!</definedName>
    <definedName name="WGG_ASSET_VALUE_SCHI" localSheetId="3">#REF!</definedName>
    <definedName name="WGG_ASSET_VALUE_SCHI" localSheetId="2">#REF!</definedName>
    <definedName name="WGG_ASSET_VALUE_SCHI" localSheetId="0">#REF!</definedName>
    <definedName name="WGG_ASSET_VALUE_SCHI">#REF!</definedName>
    <definedName name="WGG_ASSET_VALUE_SCHII_COLUMNS" localSheetId="5">#REF!</definedName>
    <definedName name="WGG_ASSET_VALUE_SCHII_COLUMNS" localSheetId="4">#REF!</definedName>
    <definedName name="WGG_ASSET_VALUE_SCHII_COLUMNS" localSheetId="3">#REF!</definedName>
    <definedName name="WGG_ASSET_VALUE_SCHII_COLUMNS" localSheetId="2">#REF!</definedName>
    <definedName name="WGG_ASSET_VALUE_SCHII_COLUMNS" localSheetId="0">#REF!</definedName>
    <definedName name="WGG_ASSET_VALUE_SCHII_COLUMNS">#REF!</definedName>
    <definedName name="WGG_ASSET_VALUE_SCHII_PG1" localSheetId="5">#REF!</definedName>
    <definedName name="WGG_ASSET_VALUE_SCHII_PG1" localSheetId="4">#REF!</definedName>
    <definedName name="WGG_ASSET_VALUE_SCHII_PG1" localSheetId="3">#REF!</definedName>
    <definedName name="WGG_ASSET_VALUE_SCHII_PG1" localSheetId="2">#REF!</definedName>
    <definedName name="WGG_ASSET_VALUE_SCHII_PG1" localSheetId="0">#REF!</definedName>
    <definedName name="WGG_ASSET_VALUE_SCHII_PG1">#REF!</definedName>
    <definedName name="WGG_ASSET_VALUE_SCHII_PG2" localSheetId="5">#REF!</definedName>
    <definedName name="WGG_ASSET_VALUE_SCHII_PG2" localSheetId="4">#REF!</definedName>
    <definedName name="WGG_ASSET_VALUE_SCHII_PG2" localSheetId="3">#REF!</definedName>
    <definedName name="WGG_ASSET_VALUE_SCHII_PG2" localSheetId="2">#REF!</definedName>
    <definedName name="WGG_ASSET_VALUE_SCHII_PG2" localSheetId="0">#REF!</definedName>
    <definedName name="WGG_ASSET_VALUE_SCHII_PG2">#REF!</definedName>
    <definedName name="WGG_ASSET_VALUE_SCHII_ROWS" localSheetId="5">#REF!</definedName>
    <definedName name="WGG_ASSET_VALUE_SCHII_ROWS" localSheetId="4">#REF!</definedName>
    <definedName name="WGG_ASSET_VALUE_SCHII_ROWS" localSheetId="3">#REF!</definedName>
    <definedName name="WGG_ASSET_VALUE_SCHII_ROWS" localSheetId="2">#REF!</definedName>
    <definedName name="WGG_ASSET_VALUE_SCHII_ROWS" localSheetId="0">#REF!</definedName>
    <definedName name="WGG_ASSET_VALUE_SCHII_ROWS">#REF!</definedName>
    <definedName name="WGG_ASSET_VALUE_TRANS1_REPORT" localSheetId="5">#REF!</definedName>
    <definedName name="WGG_ASSET_VALUE_TRANS1_REPORT" localSheetId="4">#REF!</definedName>
    <definedName name="WGG_ASSET_VALUE_TRANS1_REPORT" localSheetId="3">#REF!</definedName>
    <definedName name="WGG_ASSET_VALUE_TRANS1_REPORT" localSheetId="2">#REF!</definedName>
    <definedName name="WGG_ASSET_VALUE_TRANS1_REPORT" localSheetId="0">#REF!</definedName>
    <definedName name="WGG_ASSET_VALUE_TRANS1_REPORT">#REF!</definedName>
    <definedName name="WGG_DCAS_COLUMNS" localSheetId="5">#REF!</definedName>
    <definedName name="WGG_DCAS_COLUMNS" localSheetId="4">#REF!</definedName>
    <definedName name="WGG_DCAS_COLUMNS" localSheetId="3">#REF!</definedName>
    <definedName name="WGG_DCAS_COLUMNS" localSheetId="2">#REF!</definedName>
    <definedName name="WGG_DCAS_COLUMNS" localSheetId="0">#REF!</definedName>
    <definedName name="WGG_DCAS_COLUMNS">#REF!</definedName>
    <definedName name="WGG_DCAS_REPORT" localSheetId="5">#REF!</definedName>
    <definedName name="WGG_DCAS_REPORT" localSheetId="4">#REF!</definedName>
    <definedName name="WGG_DCAS_REPORT" localSheetId="3">#REF!</definedName>
    <definedName name="WGG_DCAS_REPORT" localSheetId="2">#REF!</definedName>
    <definedName name="WGG_DCAS_REPORT" localSheetId="0">#REF!</definedName>
    <definedName name="WGG_DCAS_REPORT">#REF!</definedName>
    <definedName name="WGG_DCAS_ROWS" localSheetId="5">#REF!</definedName>
    <definedName name="WGG_DCAS_ROWS" localSheetId="4">#REF!</definedName>
    <definedName name="WGG_DCAS_ROWS" localSheetId="3">#REF!</definedName>
    <definedName name="WGG_DCAS_ROWS" localSheetId="2">#REF!</definedName>
    <definedName name="WGG_DCAS_ROWS" localSheetId="0">#REF!</definedName>
    <definedName name="WGG_DCAS_ROWS">#REF!</definedName>
    <definedName name="WGG_TAX_RETIRE_REPORT" localSheetId="5">#REF!</definedName>
    <definedName name="WGG_TAX_RETIRE_REPORT" localSheetId="4">#REF!</definedName>
    <definedName name="WGG_TAX_RETIRE_REPORT" localSheetId="3">#REF!</definedName>
    <definedName name="WGG_TAX_RETIRE_REPORT" localSheetId="2">#REF!</definedName>
    <definedName name="WGG_TAX_RETIRE_REPORT" localSheetId="0">#REF!</definedName>
    <definedName name="WGG_TAX_RETIRE_REPORT">#REF!</definedName>
    <definedName name="WGG_TAX_RETIRE_SEP_VINTAGES_REPORT" localSheetId="5">#REF!</definedName>
    <definedName name="WGG_TAX_RETIRE_SEP_VINTAGES_REPORT" localSheetId="4">#REF!</definedName>
    <definedName name="WGG_TAX_RETIRE_SEP_VINTAGES_REPORT" localSheetId="3">#REF!</definedName>
    <definedName name="WGG_TAX_RETIRE_SEP_VINTAGES_REPORT" localSheetId="2">#REF!</definedName>
    <definedName name="WGG_TAX_RETIRE_SEP_VINTAGES_REPORT" localSheetId="0">#REF!</definedName>
    <definedName name="WGG_TAX_RETIRE_SEP_VINTAGES_REPORT">#REF!</definedName>
    <definedName name="WGI_DCAS" localSheetId="5">#REF!</definedName>
    <definedName name="WGI_DCAS" localSheetId="4">#REF!</definedName>
    <definedName name="WGI_DCAS" localSheetId="3">#REF!</definedName>
    <definedName name="WGI_DCAS" localSheetId="2">#REF!</definedName>
    <definedName name="WGI_DCAS" localSheetId="0">#REF!</definedName>
    <definedName name="WGI_DCAS">#REF!</definedName>
    <definedName name="WGI_RES" localSheetId="5">#REF!</definedName>
    <definedName name="WGI_RES" localSheetId="4">#REF!</definedName>
    <definedName name="WGI_RES" localSheetId="3">#REF!</definedName>
    <definedName name="WGI_RES" localSheetId="2">#REF!</definedName>
    <definedName name="WGI_RES" localSheetId="0">#REF!</definedName>
    <definedName name="WGI_RES">#REF!</definedName>
    <definedName name="WGS_UNGND_STORAGE" localSheetId="5">#REF!</definedName>
    <definedName name="WGS_UNGND_STORAGE" localSheetId="4">#REF!</definedName>
    <definedName name="WGS_UNGND_STORAGE" localSheetId="3">#REF!</definedName>
    <definedName name="WGS_UNGND_STORAGE" localSheetId="2">#REF!</definedName>
    <definedName name="WGS_UNGND_STORAGE" localSheetId="0">#REF!</definedName>
    <definedName name="WGS_UNGND_STORAGE">#REF!</definedName>
    <definedName name="WKSH" localSheetId="5">#REF!</definedName>
    <definedName name="WKSH" localSheetId="4">#REF!</definedName>
    <definedName name="WKSH" localSheetId="3">#REF!</definedName>
    <definedName name="WKSH" localSheetId="2">#REF!</definedName>
    <definedName name="WKSH" localSheetId="0">#REF!</definedName>
    <definedName name="WKSH">#REF!</definedName>
    <definedName name="WORKCAPa" hidden="1">{"WCCWCLL",#N/A,FALSE,"Sheet3";"PP",#N/A,FALSE,"Sheet3";"MAT1",#N/A,FALSE,"Sheet3";"MAT2",#N/A,FALSE,"Sheet3"}</definedName>
    <definedName name="wrn.95cap." hidden="1">{#N/A,#N/A,FALSE,"95CAPGRY"}</definedName>
    <definedName name="wrn.97maint.xls." hidden="1">{#N/A,#N/A,TRUE,"TOTAL DISTRIBUTION";#N/A,#N/A,TRUE,"SOUTH";#N/A,#N/A,TRUE,"NORTHEAST";#N/A,#N/A,TRUE,"WEST"}</definedName>
    <definedName name="wrn.97OR.XLs." hidden="1">{#N/A,#N/A,TRUE,"TOTAL DSBN";#N/A,#N/A,TRUE,"WEST";#N/A,#N/A,TRUE,"SOUTH";#N/A,#N/A,TRUE,"NORTHEAST"}</definedName>
    <definedName name="wrn.ACTUAL._.ALL._.PAGES." hidden="1">{"ACTUAL",#N/A,FALSE,"OVER_UND"}</definedName>
    <definedName name="wrn.AFUDC." hidden="1">{#N/A,#N/A,FALSE,"AFDC"}</definedName>
    <definedName name="wrn.ALL." hidden="1">{#N/A,#N/A,FALSE,"Results";#N/A,#N/A,FALSE,"Input Data";#N/A,#N/A,FALSE,"Generation Calculation";#N/A,#N/A,FALSE,"Unit Heat Rate Calculation";#N/A,#N/A,FALSE,"Final FWH Extraction Flow";#N/A,#N/A,FALSE,"BEFF.XLS";#N/A,#N/A,FALSE,"TURBEFF.XLS";#N/A,#N/A,FALSE,"Condenser Performance";#N/A,#N/A,FALSE,"Stage Pressure Correction";#N/A,#N/A,FALSE,"Electrical Loss Correction";#N/A,#N/A,FALSE,"Throttle P &amp; T Correction";#N/A,#N/A,FALSE,"Final FWH TTD Correction";#N/A,#N/A,FALSE,"Reheat T &amp; dP Correction";#N/A,#N/A,FALSE,"Auxiliary Steam &amp; Extr Corr";#N/A,#N/A,FALSE,"SHS &amp; RHS Correction";#N/A,#N/A,FALSE,"Change Log"}</definedName>
    <definedName name="wrn.All._.Periods." hidden="1">{"Martin Oct93_Mar94",#N/A,FALSE,"Martin Oct93 - Mar94";"Martin Apr94_Sep94",#N/A,FALSE,"Martin Apr94 - Sep94";"Martin Oct94_Mar95",#N/A,FALSE,"Martin Oct94 - Mar95";"Martin Apr95_Sep95",#N/A,FALSE,"Martin Apr95 - Sep95";"Martin Oct95_Mar96",#N/A,FALSE,"Martin Oct95 - Mar96"}</definedName>
    <definedName name="wrn.ALL_PERIODS." hidden="1">{"Oct93_Mar94",#N/A,TRUE,"Actuals (Oct 93 - Mar 94)";"Apr94_Sep94",#N/A,TRUE,"Actuals (Apr 94 - Sep 94)";"Oct94_Mar95",#N/A,TRUE,"Actuals (Oct 94 - Mar 95)";"Apr95_Sep95",#N/A,TRUE,"Actual Estimt (Apr 95 - Sep 95)";"Oct95_Mar96",#N/A,TRUE,"Estimates (Oct 95 - Mar 96)"}</definedName>
    <definedName name="wrn.APAGE1." hidden="1">{"APAGE1",#N/A,FALSE,"JAN95_OU"}</definedName>
    <definedName name="wrn.APAGE2." hidden="1">{"APAGE2",#N/A,FALSE,"JAN95_OU"}</definedName>
    <definedName name="wrn.APAGE3." hidden="1">{"APAGE3",#N/A,FALSE,"JAN95_OU"}</definedName>
    <definedName name="wrn.Apr94_Sep95." hidden="1">{"Apr95_Sep95",#N/A,FALSE,"Actual Estimt (Apr 95 - Sep 95)"}</definedName>
    <definedName name="wrn.Apr95_Sep95." hidden="1">{"Apr95_Sep95",#N/A,FALSE,"Actual~Estimt (Apr 95 - Sep 95)";"Apr95_Sep95",#N/A,FALSE,#N/A;"Apr95_Sep95",#N/A,FALSE,#N/A;"Apr95_Sep95",#N/A,FALSE,#N/A;"Apr95_Sep95",#N/A,FALSE,#N/A}</definedName>
    <definedName name="wrn.Component._.Analy." hidden="1">{#N/A,#N/A,FALSE,"Results";#N/A,#N/A,FALSE,"Input Data";#N/A,#N/A,FALSE,"Generation Calculation";#N/A,#N/A,FALSE,"Unit Heat Rate Calculation";#N/A,#N/A,FALSE,"BEFF.XLS";#N/A,#N/A,FALSE,"TURBEFF.XLS";#N/A,#N/A,FALSE,"Final FWH Extraction Flow";#N/A,#N/A,FALSE,"Condenser Performance";#N/A,#N/A,FALSE,"Stage Pressure Correction"}</definedName>
    <definedName name="wrn.Condenser._.Summary." hidden="1">{#N/A,#N/A,FALSE,"SUMMARY";#N/A,#N/A,FALSE,"INPUTDATA";#N/A,#N/A,FALSE,"Condenser Performance"}</definedName>
    <definedName name="wrn.COST." hidden="1">{#N/A,#N/A,FALSE,"T COST";#N/A,#N/A,FALSE,"COST_FH"}</definedName>
    <definedName name="wrn.cwip." hidden="1">{"CWIP2",#N/A,FALSE,"CWIP";"CWIP3",#N/A,FALSE,"CWIP"}</definedName>
    <definedName name="wrn.cwipa" hidden="1">{"CWIP2",#N/A,FALSE,"CWIP";"CWIP3",#N/A,FALSE,"CWIP"}</definedName>
    <definedName name="wrn.Detail._.Support._.and._.Summary." hidden="1">{"Alloc Book Depr and Tax Depr",#N/A,FALSE,"OBO DEF TAX";"Ssh Ms Clo to PIS in Cur Mo",#N/A,FALSE,"OBO DEF TAX";"FPSC Book Depreciation",#N/A,FALSE,"OBO DEF TAX";"Ferc Book Depreciation",#N/A,FALSE,"OBO DEF TAX";"OBO Deferred Tax Sum",#N/A,FALSE,"OBO DEF TAX";"Tax Depr Tables",#N/A,FALSE,"OBO DEF TAX"}</definedName>
    <definedName name="wrn.Earnings._.Test." hidden="1">{"Schedule 7",#N/A,FALSE,"Earnings Test Adjustments";"Schedule 8",#N/A,FALSE,"Rate Base Adjustments";"Schedule 8a",#N/A,FALSE,"SterlingStip";"Schedule 9",#N/A,FALSE,"Rate Base Adjustments";"Schedule 10",#N/A,FALSE,"Future Use Earnings";"Schedule 11",#N/A,FALSE,"Rate Base Adjustments";"Schedule 13",#N/A,FALSE,"Deferred Taxes";"Schedule 14",#N/A,FALSE,"Rate Base Adjustments";"Schedule 18",#N/A,FALSE,"Rate Base Adjustments";"Schedule 19",#N/A,FALSE,"PSCredit Fees";"Schedule 20",#N/A,FALSE,"Dues";"Schedule 21",#N/A,FALSE,"A&amp;G Adjustments";"Schedule 22",#N/A,FALSE,"A&amp;G Adjustments";"Schedule 23",#N/A,FALSE,"A&amp;G Adjustments";"Schedule 24",#N/A,FALSE,"Deprec. &amp; Amort. Exp";"Schedule 25",#N/A,FALSE,"TOTI";"Schedule 27",#N/A,FALSE,"AFDC"}</definedName>
    <definedName name="wrn.EFRT." hidden="1">{"EFRT Pg 1",#N/A,FALSE,"EFRT (2)";"EFRT Pg 2",#N/A,FALSE,"EFRT (2)"}</definedName>
    <definedName name="wrn.Engr._.Summary." hidden="1">{#N/A,#N/A,FALSE,"INPUTDATA";#N/A,#N/A,FALSE,"SUMMARY";#N/A,#N/A,FALSE,"CTAREP";#N/A,#N/A,FALSE,"CTBREP";#N/A,#N/A,FALSE,"TURBEFF";#N/A,#N/A,FALSE,"Condenser Performance"}</definedName>
    <definedName name="wrn.Exec._.Summary." hidden="1">{#N/A,#N/A,FALSE,"INPUTDATA";#N/A,#N/A,FALSE,"SUMMARY"}</definedName>
    <definedName name="wrn.FPL._.Cnsl._.Inc._.State._.Pg._.3A." hidden="1">{"FPL Consol Inc State Pg 3A",#N/A,FALSE,"ISFPLSUB"}</definedName>
    <definedName name="wrn.FPL._.Cnsl._.Inc._.State._.Pg._.3M." hidden="1">{"FPL Consol Inc State Pg 3M",#N/A,FALSE,"ISFPLSUB"}</definedName>
    <definedName name="wrn.FPL._.Cnsl._.Inc._.State._.Pg._.3Y." hidden="1">{"FPL Consol Inc State Pg 3Y",#N/A,FALSE,"ISFPLSUB"}</definedName>
    <definedName name="wrn.FPL._.Consolidated." hidden="1">{"Fpl Consol Pg 1",#N/A,FALSE,"FPL Consolidated";"FPL Consol Pg 2",#N/A,FALSE,"FPL Consolidated"}</definedName>
    <definedName name="wrn.Full._.Budget." hidden="1">{"Complete Budget",#N/A,FALSE,"Title";"Complete budget",#N/A,FALSE,"Accrual Summary";"Complete budget",#N/A,FALSE,"Accrual-Detail";"Complete budget",#N/A,FALSE,"Accrual-Captions";"Complete budget",#N/A,FALSE,"Accrual-GL Level";"Complete budget",#N/A,FALSE,"Cash Summary";"Complete budget",#N/A,FALSE,"Cash-Detail";"Complete budget",#N/A,FALSE,"Cash-Captions";"Complete budget",#N/A,FALSE,"Cash-GL Level";"Complete budget",#N/A,FALSE,"Production";"Complete budget",#N/A,FALSE,"5year support";"Complete budget",#N/A,FALSE,"Support";"Complete budget",#N/A,FALSE,"AvoidedCost";"Complete budget",#N/A,FALSE,"PowerPrices";"Complete budget",#N/A,FALSE,"GasPrices";"Complete budget",#N/A,FALSE,"Assumptions&amp;Notes";"Complete Budget",#N/A,FALSE,"Debt Covenants";"Complete Budget",#N/A,FALSE,"Accrual Analysis"}</definedName>
    <definedName name="wrn.full._.print." hidden="1">{#N/A,#N/A,FALSE,"ror";#N/A,#N/A,FALSE,"coc";"cwctot",#N/A,FALSE,"cwc";"cwcelec",#N/A,FALSE,"cwc";"cwcgas",#N/A,FALSE,"cwc";"cwctherm",#N/A,FALSE,"cwc";"om",#N/A,FALSE,"cwc";"vacpay",#N/A,FALSE,"cwc";"precwctot",#N/A,FALSE,"precwc";"precwcelec",#N/A,FALSE,"precwc";"precwcgas",#N/A,FALSE,"precwc";"precwctherm",#N/A,FALSE,"precwc";#N/A,#N/A,FALSE,"erb";#N/A,#N/A,FALSE,"grb";#N/A,#N/A,FALSE,"trb";#N/A,#N/A,FALSE,"deftax";#N/A,#N/A,FALSE,"cocsup";"fsv1",#N/A,FALSE,"fsv";"fsv2",#N/A,FALSE,"fsv"}</definedName>
    <definedName name="wrn.Laud._.Apr94._.Sep94." hidden="1">{"Apr94_Sep94",#N/A,FALSE,"Apr 94 - Sep 94"}</definedName>
    <definedName name="wrn.Laud._.Apr95._.Sep95." hidden="1">{"Apr95_Sep95",#N/A,FALSE,"Apr 95 - Sep 95"}</definedName>
    <definedName name="wrn.Laud._.Oct93._.Mar94." hidden="1">{"Oct93_Mar94",#N/A,FALSE,"Oct 93 - Mar 94"}</definedName>
    <definedName name="wrn.Laud._.Oct94._.Mar95." hidden="1">{"Oct94_Mar95",#N/A,FALSE,"Oct 94 - Mar 95"}</definedName>
    <definedName name="wrn.Laud._.Oct95._.Mar96." hidden="1">{"Oct95_Mar96",#N/A,FALSE,"Oct 95 - Mar 96"}</definedName>
    <definedName name="wrn.letter." hidden="1">{#N/A,#N/A,FALSE,"Page 1 of 4";#N/A,#N/A,FALSE,"Page 2 of 4";#N/A,#N/A,FALSE,"Page 3 of 4";#N/A,#N/A,FALSE,"Page 4 of 4"}</definedName>
    <definedName name="wrn.LITIGATION." hidden="1">{"LI AFUDC DEBT 10282",#N/A,FALSE,"TXFORCST.XLS";"LIT AFUDC 10280",#N/A,FALSE,"TXFORCST.XLS";"LIT DEPR EXP 10281",#N/A,FALSE,"TXFORCST.XLS"}</definedName>
    <definedName name="wrn.Martin._.Apr94_Sep94." hidden="1">{"Martin Apr94_Sep94",#N/A,FALSE,"Martin Apr94 - Sep94"}</definedName>
    <definedName name="wrn.Martin._.Apr95_Sep95." hidden="1">{"Martin Apr95_Sep95",#N/A,FALSE,"Martin Apr95 - Sep95"}</definedName>
    <definedName name="wrn.Martin._.Oct93_Mar94." hidden="1">{"Martin Oct93_Mar94",#N/A,FALSE,"Martin Oct93 - Mar94"}</definedName>
    <definedName name="wrn.Martin._.Oct94_Mar95." hidden="1">{"Martin Oct94_Mar95",#N/A,FALSE,"Martin Oct94 - Mar95"}</definedName>
    <definedName name="wrn.Martin._.Oct95_Mar96." hidden="1">{"Martin Oct95_Mar96",#N/A,FALSE,"Martin Oct95 - Mar96"}</definedName>
    <definedName name="wrn.matdtl." hidden="1">{"MATALL",#N/A,FALSE,"Sheet4";"matclass",#N/A,FALSE,"Sheet4"}</definedName>
    <definedName name="wrn.matdtla" hidden="1">{"MATALL",#N/A,FALSE,"Sheet4";"matclass",#N/A,FALSE,"Sheet4"}</definedName>
    <definedName name="wrn.OBO._.12._.MO._.ENDED." hidden="1">{"OBO 12 Month Ended",#N/A,FALSE,"OBO 12 Months"}</definedName>
    <definedName name="wrn.OBO._.MONTHLY." hidden="1">{"obo monthly",#N/A,FALSE,"OBO Monthly"}</definedName>
    <definedName name="wrn.OBO._.Summary." hidden="1">{"OBO Deferred Tax Sum",#N/A,FALSE,"OBO DEF TAX"}</definedName>
    <definedName name="wrn.Oct93_Mar94." hidden="1">{"Oct93_Mar94",#N/A,FALSE,"Actuals (Oct 93 - Mar 94)"}</definedName>
    <definedName name="wrn.Oct94_Mar95." hidden="1">{"Oct94_Mar95",#N/A,FALSE,"Actuals (Oct 94 - Mar 95)"}</definedName>
    <definedName name="wrn.Oct95_Mar96." hidden="1">{"Oct95_Mar96",#N/A,FALSE,"Estimates (Oct 95 - Mar 96)"}</definedName>
    <definedName name="wrn.Out._.of._.Period." hidden="1">{"Out of Period",#N/A,FALSE,"Out of Period"}</definedName>
    <definedName name="wrn.PPAGE2." hidden="1">{"PPAGE2",#N/A,FALSE,"JAN95_OU"}</definedName>
    <definedName name="wrn.PPAGE3." hidden="1">{"PPAGE3",#N/A,FALSE,"JAN95_OU"}</definedName>
    <definedName name="wrn.PPJOURNAL._.ENTRY." hidden="1">{"PPDEFERREDBAL",#N/A,FALSE,"PRIOR PERIOD ADJMT";#N/A,#N/A,FALSE,"PRIOR PERIOD ADJMT";"PPJOURNALENTRY",#N/A,FALSE,"PRIOR PERIOD ADJMT"}</definedName>
    <definedName name="wrn.PRELIMINARY._.ALL._.PAGES." hidden="1">{"PRELIMINARY",#N/A,FALSE,"MAR95_OU"}</definedName>
    <definedName name="wrn.PRIOR._.PERIOD._.ADJMT." hidden="1">{#N/A,#N/A,FALSE,"PRIOR PERIOD ADJMT"}</definedName>
    <definedName name="wrn.Production." hidden="1">{"Production",#N/A,FALSE,"Electric O&amp;M Functionalization"}</definedName>
    <definedName name="wrn.Reconcil._.Bk._.Depr._.to._.47G." hidden="1">{"By Account",#N/A,FALSE,"Reconcil Deprec Book to Tax   ";"Correction of JV 47G",#N/A,FALSE,"Reconcil Deprec Book to Tax   ";"Recalculation of JV 47G",#N/A,FALSE,"Reconcil Deprec Book to Tax   "}</definedName>
    <definedName name="wrn.Scherer._.Apr95_Sep95." hidden="1">{"Schr Apr95_Oct95",#N/A,FALSE,"Scherer Apr95-Sep95"}</definedName>
    <definedName name="wrn.Scherer._.Oct94_Mar95." hidden="1">{"Schr Oct94_Mar95",#N/A,FALSE,"Scherer Oct94-Mar95"}</definedName>
    <definedName name="wrn.Scherer._.Oct95_Mar96." hidden="1">{"Schr Oct95_Mar96",#N/A,FALSE,"Scherer Oct95-Mar96"}</definedName>
    <definedName name="wrn.SRU._.CONDENSER." hidden="1">{#N/A,#N/A,FALSE,"HXSheet1";#N/A,#N/A,FALSE,"Sheet2";#N/A,#N/A,FALSE,"Sheet3";#N/A,#N/A,FALSE,"Sheet4"}</definedName>
    <definedName name="wrn.Statement._.of._.Income._.Taxes." hidden="1">{"Consolidated",#N/A,FALSE,"SITRP";"FPL Pure",#N/A,FALSE,"SITRP";"FPL Subsidiaries Consol",#N/A,FALSE,"SITRP"}</definedName>
    <definedName name="wrn.SUM._.OF._.UNIT._.3." hidden="1">{#N/A,#N/A,FALSE,"INPUTDATA";#N/A,#N/A,FALSE,"SUMMARY";#N/A,#N/A,FALSE,"CTAREP";#N/A,#N/A,FALSE,"CTBREP";#N/A,#N/A,FALSE,"PMG4ST86";#N/A,#N/A,FALSE,"TURBEFF";#N/A,#N/A,FALSE,"Condenser Performance"}</definedName>
    <definedName name="wrn.Transmission." hidden="1">{"Transmission",#N/A,FALSE,"Electric O&amp;M Functionalization"}</definedName>
    <definedName name="wrn.UTIL." hidden="1">{"Twelve Mo Ended Pg 2",#N/A,TRUE,"Utility";"YTD Adj _ Pg 1",#N/A,TRUE,"Utility"}</definedName>
    <definedName name="wrn.WORKCAP." hidden="1">{"WCCWCLL",#N/A,FALSE,"Sheet3";"PP",#N/A,FALSE,"Sheet3";"MAT1",#N/A,FALSE,"Sheet3";"MAT2",#N/A,FALSE,"Sheet3"}</definedName>
    <definedName name="Wtd.Equity">'[29]A-11'!$I$14</definedName>
    <definedName name="wvu.DATABASE." hidden="1">{TRUE,TRUE,-1.25,-15.5,484.5,279.75,FALSE,FALSE,TRUE,TRUE,0,1,#N/A,1,#N/A,4.39094650205761,21.0666666666667,1,FALSE,FALSE,3,TRUE,1,FALSE,75,"Swvu.DATABASE.","ACwvu.DATABASE.",1,FALSE,FALSE,0.5,0.5,0.5,0.77,2,"","&amp;L&amp;""""&amp;8PREPARED: N. WINTER  &amp;D &amp;T&amp;C&amp;""""&amp;8&amp;P OF &amp;N&amp;R&amp;""""&amp;8J:INCTAX\94MTHEND\&amp;F",FALSE,FALSE,FALSE,FALSE,1,68,#N/A,#N/A,"=R6C1:R142C8","=R1:R5",#N/A,#N/A,FALSE,FALSE}</definedName>
    <definedName name="wvu.OP." hidden="1">{TRUE,TRUE,-1.25,-15.5,484.5,279.75,FALSE,FALSE,TRUE,TRUE,0,1,#N/A,1,#N/A,5.69105691056911,21.0666666666667,1,FALSE,FALSE,3,TRUE,1,FALSE,75,"Swvu.OP.","ACwvu.OP.",1,FALSE,FALSE,0.535,0.535,0,0.73,2,"","&amp;L&amp;""Courier New""&amp;8PREPARED BY N. WINTER &amp;D &amp;T &amp;C&amp;""Courier New""&amp;8&amp;P OF &amp;N&amp;R&amp;""Courier New""&amp;8J:INCTAX\94MTHEND\&amp;F",FALSE,FALSE,FALSE,FALSE,1,#N/A,1,3,"=R11C1:R77C7","=R2:R10",#N/A,#N/A,FALSE,FALSE}</definedName>
    <definedName name="wvu.WP1." hidden="1">{TRUE,TRUE,-1.25,-15.5,484.5,279.75,FALSE,FALSE,TRUE,TRUE,0,3,#N/A,1,#N/A,6.54545454545454,15.55,1,FALSE,FALSE,3,TRUE,1,FALSE,100,"Swvu.WP1.","ACwvu.WP1.",1,FALSE,FALSE,0.25,0.25,0.25,0.25,1,"","&amp;L&amp;D &amp;T NBW&amp;C&amp;P&amp;R&amp;F",FALSE,FALSE,FALSE,FALSE,1,100,#N/A,#N/A,FALSE,FALSE,#N/A,#N/A,FALSE,FALSE}</definedName>
    <definedName name="Xcel" localSheetId="5">'[37]Data Entry and Forecaster'!#REF!</definedName>
    <definedName name="Xcel" localSheetId="4">'[37]Data Entry and Forecaster'!#REF!</definedName>
    <definedName name="Xcel" localSheetId="3">'[37]Data Entry and Forecaster'!#REF!</definedName>
    <definedName name="Xcel" localSheetId="2">'[37]Data Entry and Forecaster'!#REF!</definedName>
    <definedName name="Xcel" localSheetId="0">'[37]Data Entry and Forecaster'!#REF!</definedName>
    <definedName name="Xcel">'[37]Data Entry and Forecaster'!#REF!</definedName>
    <definedName name="xpg" hidden="1">{"detail305",#N/A,FALSE,"BI-305"}</definedName>
    <definedName name="xxx.detail" hidden="1">{"detail305",#N/A,FALSE,"BI-305"}</definedName>
    <definedName name="xxx.directory" hidden="1">{"summary",#N/A,FALSE,"PCR DIRECTORY"}</definedName>
    <definedName name="xxxxx" hidden="1">{#N/A,#N/A,TRUE,"TOTAL DISTRIBUTION";#N/A,#N/A,TRUE,"SOUTH";#N/A,#N/A,TRUE,"NORTHEAST";#N/A,#N/A,TRUE,"WEST"}</definedName>
    <definedName name="xxxxxx" hidden="1">{#N/A,#N/A,TRUE,"TOTAL DSBN";#N/A,#N/A,TRUE,"WEST";#N/A,#N/A,TRUE,"SOUTH";#N/A,#N/A,TRUE,"NORTHEAST"}</definedName>
    <definedName name="YEAR" localSheetId="5">[2]ISFPLSUB!#REF!</definedName>
    <definedName name="YEAR" localSheetId="4">[2]ISFPLSUB!#REF!</definedName>
    <definedName name="YEAR" localSheetId="3">[2]ISFPLSUB!#REF!</definedName>
    <definedName name="YEAR" localSheetId="2">[2]ISFPLSUB!#REF!</definedName>
    <definedName name="YEAR" localSheetId="0">[2]ISFPLSUB!#REF!</definedName>
    <definedName name="YEAR">[2]ISFPLSUB!#REF!</definedName>
    <definedName name="yearend" localSheetId="5">#REF!</definedName>
    <definedName name="yearend" localSheetId="4">#REF!</definedName>
    <definedName name="yearend" localSheetId="3">#REF!</definedName>
    <definedName name="yearend" localSheetId="2">#REF!</definedName>
    <definedName name="yearend" localSheetId="0">#REF!</definedName>
    <definedName name="yearend">#REF!</definedName>
    <definedName name="YTDA" localSheetId="5">[2]ISFPLSUB!#REF!</definedName>
    <definedName name="YTDA" localSheetId="4">[2]ISFPLSUB!#REF!</definedName>
    <definedName name="YTDA" localSheetId="3">[2]ISFPLSUB!#REF!</definedName>
    <definedName name="YTDA" localSheetId="2">[2]ISFPLSUB!#REF!</definedName>
    <definedName name="YTDA" localSheetId="0">[2]ISFPLSUB!#REF!</definedName>
    <definedName name="YTDA">[2]ISFPLSUB!#REF!</definedName>
    <definedName name="YTDAMT">[0]!amttable</definedName>
    <definedName name="YTDDT">[0]!dttable</definedName>
    <definedName name="YTDREPORT" localSheetId="5">[14]!YTDREPORT</definedName>
    <definedName name="YTDREPORT" localSheetId="4">[14]!YTDREPORT</definedName>
    <definedName name="YTDREPORT" localSheetId="3">[14]!YTDREPORT</definedName>
    <definedName name="YTDREPORT" localSheetId="2">[14]!YTDREPORT</definedName>
    <definedName name="YTDREPORT" localSheetId="0">[14]!YTDREPORT</definedName>
    <definedName name="YTDREPORT">[14]!YTDREPORT</definedName>
    <definedName name="Yyyy" localSheetId="5">#REF!,#REF!,#REF!,#REF!</definedName>
    <definedName name="Yyyy" localSheetId="4">#REF!,#REF!,#REF!,#REF!</definedName>
    <definedName name="Yyyy" localSheetId="3">#REF!,#REF!,#REF!,#REF!</definedName>
    <definedName name="Yyyy" localSheetId="2">#REF!,#REF!,#REF!,#REF!</definedName>
    <definedName name="Yyyy" localSheetId="0">#REF!,#REF!,#REF!,#REF!</definedName>
    <definedName name="Yyyy">#REF!,#REF!,#REF!,#REF!</definedName>
    <definedName name="zzz" localSheetId="5">'[38]Final Fuel Sch 2001'!#REF!</definedName>
    <definedName name="zzz" localSheetId="4">'[38]Final Fuel Sch 2001'!#REF!</definedName>
    <definedName name="zzz" localSheetId="3">'[38]Final Fuel Sch 2001'!#REF!</definedName>
    <definedName name="zzz" localSheetId="2">'[38]Final Fuel Sch 2001'!#REF!</definedName>
    <definedName name="zzz" localSheetId="0">'[38]Final Fuel Sch 2001'!#REF!</definedName>
    <definedName name="zzz">'[38]Final Fuel Sch 2001'!#REF!</definedName>
  </definedNames>
  <calcPr calcId="145621"/>
</workbook>
</file>

<file path=xl/calcChain.xml><?xml version="1.0" encoding="utf-8"?>
<calcChain xmlns="http://schemas.openxmlformats.org/spreadsheetml/2006/main">
  <c r="F74" i="12" l="1"/>
  <c r="F75" i="12"/>
  <c r="F76" i="12"/>
  <c r="F77" i="12"/>
  <c r="F78" i="12"/>
  <c r="F79" i="12"/>
  <c r="F80" i="12"/>
  <c r="F81" i="12"/>
  <c r="F82" i="12"/>
  <c r="F83" i="12"/>
  <c r="F84" i="12"/>
  <c r="F85" i="12"/>
  <c r="F86" i="12"/>
  <c r="F87" i="12"/>
  <c r="F88" i="12"/>
  <c r="F89" i="12"/>
  <c r="F73" i="12"/>
  <c r="F38" i="12"/>
  <c r="F37" i="12"/>
  <c r="F36" i="12"/>
  <c r="F35" i="12"/>
  <c r="F34" i="12"/>
  <c r="F33" i="12"/>
  <c r="F32" i="12"/>
  <c r="F31" i="12"/>
  <c r="F30" i="12"/>
  <c r="F29" i="12"/>
  <c r="F28" i="12"/>
  <c r="F27" i="12"/>
  <c r="F26" i="12"/>
  <c r="F25" i="12"/>
  <c r="F24" i="12"/>
  <c r="F23" i="12"/>
  <c r="F22" i="12"/>
  <c r="O5" i="8"/>
  <c r="L5" i="8"/>
  <c r="O22" i="8"/>
  <c r="O21" i="8"/>
  <c r="O20" i="8"/>
  <c r="O19" i="8"/>
  <c r="O18" i="8"/>
  <c r="O17" i="8"/>
  <c r="O16" i="8"/>
  <c r="O15" i="8"/>
  <c r="O14" i="8"/>
  <c r="O13" i="8"/>
  <c r="O12" i="8"/>
  <c r="O11" i="8"/>
  <c r="O10" i="8"/>
  <c r="O9" i="8"/>
  <c r="O8" i="8"/>
  <c r="O7" i="8"/>
  <c r="O6" i="8"/>
  <c r="L22" i="8"/>
  <c r="L21" i="8"/>
  <c r="L20" i="8"/>
  <c r="L19" i="8"/>
  <c r="L18" i="8"/>
  <c r="L17" i="8"/>
  <c r="L16" i="8"/>
  <c r="L15" i="8"/>
  <c r="L14" i="8"/>
  <c r="L13" i="8"/>
  <c r="L12" i="8"/>
  <c r="L11" i="8"/>
  <c r="L10" i="8"/>
  <c r="L9" i="8"/>
  <c r="L8" i="8"/>
  <c r="L7" i="8"/>
  <c r="L6" i="8"/>
  <c r="H87" i="12" l="1"/>
  <c r="J87" i="12" s="1"/>
  <c r="H79" i="12"/>
  <c r="J79" i="12" s="1"/>
  <c r="H85" i="12"/>
  <c r="J85" i="12" s="1"/>
  <c r="H77" i="12"/>
  <c r="J77" i="12" s="1"/>
  <c r="H24" i="12"/>
  <c r="J24" i="12" s="1"/>
  <c r="H32" i="12"/>
  <c r="J32" i="12" s="1"/>
  <c r="H26" i="12"/>
  <c r="J26" i="12" s="1"/>
  <c r="H34" i="12"/>
  <c r="J34" i="12" s="1"/>
  <c r="D89" i="12"/>
  <c r="H89" i="12" s="1"/>
  <c r="J89" i="12" s="1"/>
  <c r="D88" i="12"/>
  <c r="H88" i="12" s="1"/>
  <c r="J88" i="12" s="1"/>
  <c r="D87" i="12"/>
  <c r="D86" i="12"/>
  <c r="H86" i="12" s="1"/>
  <c r="J86" i="12" s="1"/>
  <c r="D85" i="12"/>
  <c r="D84" i="12"/>
  <c r="H84" i="12" s="1"/>
  <c r="J84" i="12" s="1"/>
  <c r="D83" i="12"/>
  <c r="H83" i="12" s="1"/>
  <c r="J83" i="12" s="1"/>
  <c r="D82" i="12"/>
  <c r="H82" i="12" s="1"/>
  <c r="J82" i="12" s="1"/>
  <c r="D81" i="12"/>
  <c r="H81" i="12" s="1"/>
  <c r="J81" i="12" s="1"/>
  <c r="D80" i="12"/>
  <c r="H80" i="12" s="1"/>
  <c r="J80" i="12" s="1"/>
  <c r="D79" i="12"/>
  <c r="D78" i="12"/>
  <c r="H78" i="12" s="1"/>
  <c r="J78" i="12" s="1"/>
  <c r="D77" i="12"/>
  <c r="D76" i="12"/>
  <c r="D75" i="12"/>
  <c r="H75" i="12" s="1"/>
  <c r="J75" i="12" s="1"/>
  <c r="D74" i="12"/>
  <c r="H74" i="12" s="1"/>
  <c r="J74" i="12" s="1"/>
  <c r="D73" i="12"/>
  <c r="H73" i="12" s="1"/>
  <c r="D38" i="12"/>
  <c r="H38" i="12" s="1"/>
  <c r="J38" i="12" s="1"/>
  <c r="D37" i="12"/>
  <c r="H37" i="12" s="1"/>
  <c r="J37" i="12" s="1"/>
  <c r="D36" i="12"/>
  <c r="H36" i="12" s="1"/>
  <c r="J36" i="12" s="1"/>
  <c r="D35" i="12"/>
  <c r="H35" i="12" s="1"/>
  <c r="J35" i="12" s="1"/>
  <c r="D34" i="12"/>
  <c r="D33" i="12"/>
  <c r="H33" i="12" s="1"/>
  <c r="J33" i="12" s="1"/>
  <c r="D32" i="12"/>
  <c r="D31" i="12"/>
  <c r="H31" i="12" s="1"/>
  <c r="J31" i="12" s="1"/>
  <c r="D30" i="12"/>
  <c r="H30" i="12" s="1"/>
  <c r="J30" i="12" s="1"/>
  <c r="D29" i="12"/>
  <c r="H29" i="12" s="1"/>
  <c r="J29" i="12" s="1"/>
  <c r="D28" i="12"/>
  <c r="H28" i="12" s="1"/>
  <c r="J28" i="12" s="1"/>
  <c r="D27" i="12"/>
  <c r="H27" i="12" s="1"/>
  <c r="J27" i="12" s="1"/>
  <c r="D26" i="12"/>
  <c r="D25" i="12"/>
  <c r="H25" i="12" s="1"/>
  <c r="J25" i="12" s="1"/>
  <c r="D24" i="12"/>
  <c r="D23" i="12"/>
  <c r="D40" i="12" s="1"/>
  <c r="D44" i="12" s="1"/>
  <c r="D22" i="12"/>
  <c r="H22" i="12" s="1"/>
  <c r="F91" i="12"/>
  <c r="F95" i="12" s="1"/>
  <c r="F40" i="12"/>
  <c r="F44" i="12" s="1"/>
  <c r="J73" i="12" l="1"/>
  <c r="H91" i="12"/>
  <c r="H95" i="12" s="1"/>
  <c r="J95" i="12" s="1"/>
  <c r="D91" i="12"/>
  <c r="D95" i="12" s="1"/>
  <c r="H76" i="12"/>
  <c r="J76" i="12" s="1"/>
  <c r="J22" i="12"/>
  <c r="H23" i="12"/>
  <c r="J23" i="12" s="1"/>
  <c r="I5" i="8"/>
  <c r="H40" i="12" l="1"/>
  <c r="J40" i="12" s="1"/>
  <c r="J91" i="12"/>
  <c r="H44" i="12"/>
  <c r="J44" i="12" s="1"/>
  <c r="C5" i="8"/>
  <c r="F5" i="8"/>
  <c r="I22" i="8" l="1"/>
  <c r="F241" i="12" s="1"/>
  <c r="I21" i="8"/>
  <c r="F240" i="12" s="1"/>
  <c r="I20" i="8"/>
  <c r="F238" i="12" s="1"/>
  <c r="I19" i="8"/>
  <c r="F236" i="12" s="1"/>
  <c r="H236" i="12" s="1"/>
  <c r="J236" i="12" s="1"/>
  <c r="I18" i="8"/>
  <c r="F225" i="12" s="1"/>
  <c r="I17" i="8"/>
  <c r="F237" i="12" s="1"/>
  <c r="I16" i="8"/>
  <c r="F235" i="12" s="1"/>
  <c r="I15" i="8"/>
  <c r="F239" i="12" s="1"/>
  <c r="H239" i="12" s="1"/>
  <c r="J239" i="12" s="1"/>
  <c r="I14" i="8"/>
  <c r="F229" i="12" s="1"/>
  <c r="I13" i="8"/>
  <c r="F228" i="12" s="1"/>
  <c r="I12" i="8"/>
  <c r="F227" i="12" s="1"/>
  <c r="I11" i="8"/>
  <c r="F226" i="12" s="1"/>
  <c r="H226" i="12" s="1"/>
  <c r="J226" i="12" s="1"/>
  <c r="I10" i="8"/>
  <c r="F230" i="12" s="1"/>
  <c r="I9" i="8"/>
  <c r="F231" i="12" s="1"/>
  <c r="I8" i="8"/>
  <c r="F234" i="12" s="1"/>
  <c r="I7" i="8"/>
  <c r="F233" i="12" s="1"/>
  <c r="H233" i="12" s="1"/>
  <c r="J233" i="12" s="1"/>
  <c r="I6" i="8"/>
  <c r="F232" i="12" s="1"/>
  <c r="F245" i="12"/>
  <c r="D245" i="12"/>
  <c r="H245" i="12" s="1"/>
  <c r="J245" i="12" s="1"/>
  <c r="D240" i="12"/>
  <c r="D238" i="12"/>
  <c r="D237" i="12"/>
  <c r="D230" i="12"/>
  <c r="D241" i="12"/>
  <c r="D239" i="12"/>
  <c r="D229" i="12"/>
  <c r="D233" i="12"/>
  <c r="D235" i="12"/>
  <c r="D234" i="12"/>
  <c r="D228" i="12"/>
  <c r="D236" i="12"/>
  <c r="D232" i="12"/>
  <c r="D231" i="12"/>
  <c r="D227" i="12"/>
  <c r="D226" i="12"/>
  <c r="D225" i="12"/>
  <c r="H234" i="12" l="1"/>
  <c r="J234" i="12" s="1"/>
  <c r="H227" i="12"/>
  <c r="J227" i="12" s="1"/>
  <c r="H235" i="12"/>
  <c r="J235" i="12" s="1"/>
  <c r="H238" i="12"/>
  <c r="J238" i="12" s="1"/>
  <c r="D243" i="12"/>
  <c r="D247" i="12" s="1"/>
  <c r="H231" i="12"/>
  <c r="J231" i="12" s="1"/>
  <c r="H228" i="12"/>
  <c r="J228" i="12" s="1"/>
  <c r="H237" i="12"/>
  <c r="J237" i="12" s="1"/>
  <c r="H240" i="12"/>
  <c r="J240" i="12" s="1"/>
  <c r="H232" i="12"/>
  <c r="J232" i="12" s="1"/>
  <c r="H230" i="12"/>
  <c r="J230" i="12" s="1"/>
  <c r="H229" i="12"/>
  <c r="J229" i="12" s="1"/>
  <c r="H225" i="12"/>
  <c r="J225" i="12" s="1"/>
  <c r="H241" i="12"/>
  <c r="J241" i="12" s="1"/>
  <c r="F243" i="12"/>
  <c r="F247" i="12" s="1"/>
  <c r="F22" i="8"/>
  <c r="F190" i="12" s="1"/>
  <c r="F21" i="8"/>
  <c r="F189" i="12" s="1"/>
  <c r="F20" i="8"/>
  <c r="F187" i="12" s="1"/>
  <c r="F19" i="8"/>
  <c r="F185" i="12" s="1"/>
  <c r="F18" i="8"/>
  <c r="F174" i="12" s="1"/>
  <c r="F17" i="8"/>
  <c r="F186" i="12" s="1"/>
  <c r="F16" i="8"/>
  <c r="F184" i="12" s="1"/>
  <c r="F15" i="8"/>
  <c r="F188" i="12" s="1"/>
  <c r="F14" i="8"/>
  <c r="F178" i="12" s="1"/>
  <c r="F13" i="8"/>
  <c r="F177" i="12" s="1"/>
  <c r="F12" i="8"/>
  <c r="F176" i="12" s="1"/>
  <c r="F11" i="8"/>
  <c r="F175" i="12" s="1"/>
  <c r="F10" i="8"/>
  <c r="F179" i="12" s="1"/>
  <c r="F9" i="8"/>
  <c r="F180" i="12" s="1"/>
  <c r="F8" i="8"/>
  <c r="F183" i="12" s="1"/>
  <c r="F7" i="8"/>
  <c r="F182" i="12" s="1"/>
  <c r="F6" i="8"/>
  <c r="F181" i="12" s="1"/>
  <c r="F194" i="12"/>
  <c r="D194" i="12"/>
  <c r="H194" i="12" s="1"/>
  <c r="J194" i="12" s="1"/>
  <c r="D189" i="12"/>
  <c r="D187" i="12"/>
  <c r="D186" i="12"/>
  <c r="D179" i="12"/>
  <c r="D190" i="12"/>
  <c r="D188" i="12"/>
  <c r="D178" i="12"/>
  <c r="D182" i="12"/>
  <c r="D184" i="12"/>
  <c r="D183" i="12"/>
  <c r="D177" i="12"/>
  <c r="D185" i="12"/>
  <c r="D181" i="12"/>
  <c r="D180" i="12"/>
  <c r="D176" i="12"/>
  <c r="D175" i="12"/>
  <c r="D174" i="12"/>
  <c r="H243" i="12" l="1"/>
  <c r="J243" i="12" s="1"/>
  <c r="H183" i="12"/>
  <c r="J183" i="12" s="1"/>
  <c r="H176" i="12"/>
  <c r="J176" i="12" s="1"/>
  <c r="H184" i="12"/>
  <c r="J184" i="12" s="1"/>
  <c r="H187" i="12"/>
  <c r="J187" i="12" s="1"/>
  <c r="H180" i="12"/>
  <c r="J180" i="12" s="1"/>
  <c r="H177" i="12"/>
  <c r="J177" i="12" s="1"/>
  <c r="H186" i="12"/>
  <c r="J186" i="12" s="1"/>
  <c r="H189" i="12"/>
  <c r="J189" i="12" s="1"/>
  <c r="H181" i="12"/>
  <c r="J181" i="12" s="1"/>
  <c r="H179" i="12"/>
  <c r="J179" i="12" s="1"/>
  <c r="H178" i="12"/>
  <c r="J178" i="12" s="1"/>
  <c r="H174" i="12"/>
  <c r="J174" i="12" s="1"/>
  <c r="H190" i="12"/>
  <c r="J190" i="12" s="1"/>
  <c r="D192" i="12"/>
  <c r="D196" i="12" s="1"/>
  <c r="H182" i="12"/>
  <c r="J182" i="12" s="1"/>
  <c r="H175" i="12"/>
  <c r="J175" i="12" s="1"/>
  <c r="H188" i="12"/>
  <c r="J188" i="12" s="1"/>
  <c r="H185" i="12"/>
  <c r="J185" i="12" s="1"/>
  <c r="F192" i="12"/>
  <c r="F196" i="12" s="1"/>
  <c r="H247" i="12" l="1"/>
  <c r="J247" i="12" s="1"/>
  <c r="H192" i="12"/>
  <c r="J192" i="12" s="1"/>
  <c r="H196" i="12" l="1"/>
  <c r="J196" i="12" s="1"/>
  <c r="P192" i="12"/>
  <c r="P141" i="12"/>
  <c r="M192" i="12"/>
  <c r="M141" i="12"/>
  <c r="N192" i="12" l="1"/>
  <c r="N141" i="12" l="1"/>
  <c r="C6" i="8"/>
  <c r="C7" i="8"/>
  <c r="C8" i="8"/>
  <c r="C9" i="8"/>
  <c r="C10" i="8"/>
  <c r="C11" i="8"/>
  <c r="C12" i="8"/>
  <c r="C13" i="8"/>
  <c r="C14" i="8"/>
  <c r="C15" i="8"/>
  <c r="C16" i="8"/>
  <c r="C17" i="8"/>
  <c r="C18" i="8"/>
  <c r="C19" i="8"/>
  <c r="C20" i="8"/>
  <c r="C21" i="8"/>
  <c r="C22" i="8"/>
  <c r="Q192" i="12" l="1"/>
  <c r="Q141" i="12"/>
</calcChain>
</file>

<file path=xl/sharedStrings.xml><?xml version="1.0" encoding="utf-8"?>
<sst xmlns="http://schemas.openxmlformats.org/spreadsheetml/2006/main" count="814" uniqueCount="188">
  <si>
    <t>CILC-1D</t>
  </si>
  <si>
    <t>CILC-1G</t>
  </si>
  <si>
    <t>CILC-1T</t>
  </si>
  <si>
    <t>GS(T)-1</t>
  </si>
  <si>
    <t>GSCU-1</t>
  </si>
  <si>
    <t>GSD(T)-1</t>
  </si>
  <si>
    <t>GSLD(T)-1</t>
  </si>
  <si>
    <t>GSLD(T)-2</t>
  </si>
  <si>
    <t>GSLD(T)-3</t>
  </si>
  <si>
    <t>MET</t>
  </si>
  <si>
    <t>OL-1</t>
  </si>
  <si>
    <t>OS-2</t>
  </si>
  <si>
    <t>RS(T)-1</t>
  </si>
  <si>
    <t>SL-1</t>
  </si>
  <si>
    <t>SL-2</t>
  </si>
  <si>
    <t>SST-DST</t>
  </si>
  <si>
    <t>SST-TST</t>
  </si>
  <si>
    <t>on Rate Class Revenue Requirements</t>
  </si>
  <si>
    <t>($ Millions)</t>
  </si>
  <si>
    <t>(1)</t>
  </si>
  <si>
    <t>(2)</t>
  </si>
  <si>
    <t>(3)</t>
  </si>
  <si>
    <t>(4)</t>
  </si>
  <si>
    <t>(5)</t>
  </si>
  <si>
    <t>As Filed</t>
  </si>
  <si>
    <t>Increase</t>
  </si>
  <si>
    <t>Target</t>
  </si>
  <si>
    <t>(Decrease)</t>
  </si>
  <si>
    <t>Percent</t>
  </si>
  <si>
    <t>Rate</t>
  </si>
  <si>
    <t>Revenue</t>
  </si>
  <si>
    <t>in Revenue</t>
  </si>
  <si>
    <t>Class</t>
  </si>
  <si>
    <r>
      <t>Requirements</t>
    </r>
    <r>
      <rPr>
        <b/>
        <vertAlign val="superscript"/>
        <sz val="10"/>
        <rFont val="Arial"/>
        <family val="2"/>
      </rPr>
      <t xml:space="preserve"> (1)</t>
    </r>
  </si>
  <si>
    <r>
      <t>Requirements</t>
    </r>
    <r>
      <rPr>
        <b/>
        <vertAlign val="superscript"/>
        <sz val="10"/>
        <rFont val="Arial"/>
        <family val="2"/>
      </rPr>
      <t xml:space="preserve"> </t>
    </r>
  </si>
  <si>
    <t>Requirements</t>
  </si>
  <si>
    <t>(3) - (2)</t>
  </si>
  <si>
    <t>(4) / (2)</t>
  </si>
  <si>
    <t>Total Revenues from Sales</t>
  </si>
  <si>
    <t>Other Operating Revenues</t>
  </si>
  <si>
    <t>Total Operating Revenues</t>
  </si>
  <si>
    <t>Notes:</t>
  </si>
  <si>
    <t xml:space="preserve">         Totals may not add due to rounding.  </t>
  </si>
  <si>
    <t xml:space="preserve">                  Docket No. 160021-EI</t>
  </si>
  <si>
    <t>Comparison of FPL Cost of Service Methodologies</t>
  </si>
  <si>
    <t xml:space="preserve">                  Exhibit RBD-6, Page 1 of 2</t>
  </si>
  <si>
    <t>For the Test Year 2017</t>
  </si>
  <si>
    <t>12CP 25%</t>
  </si>
  <si>
    <t>12CP 1/13th</t>
  </si>
  <si>
    <r>
      <t xml:space="preserve">Requirements </t>
    </r>
    <r>
      <rPr>
        <b/>
        <vertAlign val="superscript"/>
        <sz val="10"/>
        <rFont val="Times New Roman"/>
        <family val="1"/>
      </rPr>
      <t>(1)</t>
    </r>
  </si>
  <si>
    <t>(2) - (3)</t>
  </si>
  <si>
    <t>(4) / (3)</t>
  </si>
  <si>
    <t>SDTR-1Scen A</t>
  </si>
  <si>
    <t>SDTR-1Scen B</t>
  </si>
  <si>
    <t>CILC-1DScen A</t>
  </si>
  <si>
    <t>CILC-1DScen B</t>
  </si>
  <si>
    <t>SL-1Scen A</t>
  </si>
  <si>
    <t>SL-1Scen B</t>
  </si>
  <si>
    <t>GSLD(T)-1Scen A</t>
  </si>
  <si>
    <t>GSLD(T)-1Scen B</t>
  </si>
  <si>
    <t>RS(T)-1Scen A</t>
  </si>
  <si>
    <t>RS(T)-1Scen B</t>
  </si>
  <si>
    <t>HLFT-1Scen A</t>
  </si>
  <si>
    <t>HLFT-1Scen B</t>
  </si>
  <si>
    <t>CILC-1GScen A</t>
  </si>
  <si>
    <t>CILC-1GScen B</t>
  </si>
  <si>
    <t>GS(T)-1Scen A</t>
  </si>
  <si>
    <t>GS(T)-1Scen B</t>
  </si>
  <si>
    <t>GSLD(T)-2Scen A</t>
  </si>
  <si>
    <t>GSLD(T)-2Scen B</t>
  </si>
  <si>
    <t>CILC-1TScen A</t>
  </si>
  <si>
    <t>CILC-1TScen B</t>
  </si>
  <si>
    <t>HLFT-3Scen A</t>
  </si>
  <si>
    <t>HLFT-3Scen B</t>
  </si>
  <si>
    <t>GSD(T)-1Scen A</t>
  </si>
  <si>
    <t>GSD(T)-1Scen B</t>
  </si>
  <si>
    <t>HLFT-2Scen A</t>
  </si>
  <si>
    <t>HLFT-2Scen B</t>
  </si>
  <si>
    <t>GSCU-1Scen A</t>
  </si>
  <si>
    <t>GSCU-1Scen B</t>
  </si>
  <si>
    <t>SDTR-2Scen A</t>
  </si>
  <si>
    <t>SDTR-2Scen B</t>
  </si>
  <si>
    <t>CS(T)-1Scen A</t>
  </si>
  <si>
    <t>CS(T)-1Scen B</t>
  </si>
  <si>
    <t>CS(T)-2Scen A</t>
  </si>
  <si>
    <t>CS(T)-2Scen B</t>
  </si>
  <si>
    <t>Misc. Service Charges</t>
  </si>
  <si>
    <t>(1)  Provided on E-1, Attachment 1 and 2</t>
  </si>
  <si>
    <t xml:space="preserve">Totals may not add due to rounding.  </t>
  </si>
  <si>
    <t xml:space="preserve">                  Exhibit RBD-6, Page 2 of 2</t>
  </si>
  <si>
    <t>For the Subsequent Year 2018</t>
  </si>
  <si>
    <t>CHECKER</t>
  </si>
  <si>
    <t>MFR E-1 - COST OF SERVICE STUDY</t>
  </si>
  <si>
    <t>EQUALIZED AT PROPOSED RETAIL ROR - December 2017</t>
  </si>
  <si>
    <t>($000 WHERE APPLICABLE)</t>
  </si>
  <si>
    <t/>
  </si>
  <si>
    <t>TOTAL RETAIL</t>
  </si>
  <si>
    <t>RATE BASE -</t>
  </si>
  <si>
    <t>Electric Plant In Service</t>
  </si>
  <si>
    <t>Accum Depreciation &amp; Amortization</t>
  </si>
  <si>
    <t>Net Plant In Service</t>
  </si>
  <si>
    <t>Plant Held For Future Use</t>
  </si>
  <si>
    <t>Construction Work in Progress</t>
  </si>
  <si>
    <t>Net Nuclear Fuel</t>
  </si>
  <si>
    <t>Total Utility Plant</t>
  </si>
  <si>
    <t>Working Capital - Assets</t>
  </si>
  <si>
    <t>Working Capital - Liabilities</t>
  </si>
  <si>
    <t>Working Capital - Net</t>
  </si>
  <si>
    <t>Total Rate Base</t>
  </si>
  <si>
    <t>TARGET REVENUE REQUIREMENTS (EQUALIZED) -</t>
  </si>
  <si>
    <t>Equalized Base Revenue Requirements</t>
  </si>
  <si>
    <t>Total Target Revenue Requirements</t>
  </si>
  <si>
    <t>EXPENSES -</t>
  </si>
  <si>
    <t>Operating &amp; Maintenance Expense</t>
  </si>
  <si>
    <t>Depreciation Expense</t>
  </si>
  <si>
    <t>Taxes Other Than Income Tax</t>
  </si>
  <si>
    <t>Amortization of Property Losses</t>
  </si>
  <si>
    <t>Gain or Loss on Sale of Plant</t>
  </si>
  <si>
    <t>Total Operating Expenses</t>
  </si>
  <si>
    <t>Net Operating Income Before Taxes</t>
  </si>
  <si>
    <t>Income Taxes</t>
  </si>
  <si>
    <t>NOI Before Curtailment Adjustment</t>
  </si>
  <si>
    <t>Curtailment Credit Revenue</t>
  </si>
  <si>
    <t>Reassign Curtailment Credit Revenue</t>
  </si>
  <si>
    <t>Net Curtailment Credit Revenue</t>
  </si>
  <si>
    <t>Net Curtailment NOI Adjustment</t>
  </si>
  <si>
    <t>Net Operating Income (NOI)</t>
  </si>
  <si>
    <t>Equalized Rate of Return (ROR)</t>
  </si>
  <si>
    <t>Base Revenue Requirements</t>
  </si>
  <si>
    <t>Other Operating Revenues - Misc Service Charges</t>
  </si>
  <si>
    <t>Target Revenue Requirements Deficiency</t>
  </si>
  <si>
    <t xml:space="preserve">   Total Revenues at present rates from Attachment # 1.</t>
  </si>
  <si>
    <t xml:space="preserve">   divided by Target Revenue Requirements.</t>
  </si>
  <si>
    <t>Note: Totals may not add due to rounding.</t>
  </si>
  <si>
    <t>($000s)</t>
  </si>
  <si>
    <t>MDS</t>
  </si>
  <si>
    <r>
      <rPr>
        <vertAlign val="superscript"/>
        <sz val="10"/>
        <rFont val="Arial"/>
        <family val="2"/>
      </rPr>
      <t>(1)</t>
    </r>
    <r>
      <rPr>
        <sz val="10"/>
        <rFont val="Arial"/>
        <family val="2"/>
      </rPr>
      <t xml:space="preserve">  As provided in the direct testimony of Renae B. Deaton in Exhibit RBD-6, Column (2)</t>
    </r>
  </si>
  <si>
    <t>4CP</t>
  </si>
  <si>
    <t>Exhibit RBD-9, Page 1 of 3</t>
  </si>
  <si>
    <t>on Rate Case Revenue Requirements</t>
  </si>
  <si>
    <t>Exhibit RBD-9, Page 2 of 3</t>
  </si>
  <si>
    <t>4CP and 1CP Winter</t>
  </si>
  <si>
    <t>Exhibit RBD-9, Page 3 of 3</t>
  </si>
  <si>
    <t>Average &amp; Excess Demand</t>
  </si>
  <si>
    <t>Impact of 4CP and MDS on Rate</t>
  </si>
  <si>
    <t>Class Revenue Requirements</t>
  </si>
  <si>
    <t>Impact of 4CP, 1CP Winter, and MDS</t>
  </si>
  <si>
    <t>MDS on Rate Class Revenue Requirements</t>
  </si>
  <si>
    <t>Impact of Average &amp; Excess Demand and</t>
  </si>
  <si>
    <t>MDS on Rate Case Revenue Requirements</t>
  </si>
  <si>
    <t>4CP &amp; MDS</t>
  </si>
  <si>
    <t>4CP, 1CP Winter, and MDS</t>
  </si>
  <si>
    <t>A&amp;E Demand and MDS</t>
  </si>
  <si>
    <r>
      <t>TARGET REVENUE REQUIREMENTS DEFICIENCY -</t>
    </r>
    <r>
      <rPr>
        <vertAlign val="superscript"/>
        <sz val="10"/>
        <rFont val="Arial"/>
        <family val="2"/>
      </rPr>
      <t xml:space="preserve"> (1)</t>
    </r>
  </si>
  <si>
    <r>
      <t>TARGET REVENUE REQUIREMENTS INDEX</t>
    </r>
    <r>
      <rPr>
        <vertAlign val="superscript"/>
        <sz val="10"/>
        <rFont val="Arial"/>
        <family val="2"/>
      </rPr>
      <t xml:space="preserve"> (2)</t>
    </r>
  </si>
  <si>
    <r>
      <rPr>
        <vertAlign val="superscript"/>
        <sz val="10"/>
        <rFont val="Arial"/>
        <family val="2"/>
      </rPr>
      <t xml:space="preserve">(1) </t>
    </r>
    <r>
      <rPr>
        <sz val="10"/>
        <rFont val="Arial"/>
        <family val="2"/>
      </rPr>
      <t>Target Revenue Requirements at proposed ROR less</t>
    </r>
  </si>
  <si>
    <r>
      <rPr>
        <vertAlign val="superscript"/>
        <sz val="10"/>
        <rFont val="Arial"/>
        <family val="2"/>
      </rPr>
      <t xml:space="preserve">(2) </t>
    </r>
    <r>
      <rPr>
        <sz val="10"/>
        <rFont val="Arial"/>
        <family val="2"/>
      </rPr>
      <t xml:space="preserve">Total Revenues at present rates from Attachment # 1 </t>
    </r>
  </si>
  <si>
    <t>Impact of MDS and Proposed Production</t>
  </si>
  <si>
    <t>Cost Allocation Methods</t>
  </si>
  <si>
    <t>Exhibit RBD-10, Page 1 of 5</t>
  </si>
  <si>
    <t>Impact of MDS on Rate Class</t>
  </si>
  <si>
    <t>Revenue Requirements</t>
  </si>
  <si>
    <t>MDS Methodology</t>
  </si>
  <si>
    <t>Line</t>
  </si>
  <si>
    <t>Requirements (1)</t>
  </si>
  <si>
    <t xml:space="preserve">Requirements </t>
  </si>
  <si>
    <t>(1)  As provided in the direct testimony of Renae B. Deaton in Exhibit RBD-6, Column (2)</t>
  </si>
  <si>
    <t xml:space="preserve">         </t>
  </si>
  <si>
    <t>Exhibit RBD-10, Page 2 of 5</t>
  </si>
  <si>
    <t>Impact of MDS and 12CP &amp; 1/13th.</t>
  </si>
  <si>
    <t xml:space="preserve"> on Rate Class Revenue Requirements</t>
  </si>
  <si>
    <t>MDS and 12CP</t>
  </si>
  <si>
    <t>&amp; 1/13thTarget</t>
  </si>
  <si>
    <r>
      <t>TARGET REVENUE REQUIREMENTS DEFICIENCY -</t>
    </r>
    <r>
      <rPr>
        <vertAlign val="superscript"/>
        <sz val="10"/>
        <rFont val="Arial"/>
        <family val="2"/>
      </rPr>
      <t xml:space="preserve"> (1)</t>
    </r>
  </si>
  <si>
    <r>
      <t>TARGET REVENUE REQUIREMENTS INDEX</t>
    </r>
    <r>
      <rPr>
        <vertAlign val="superscript"/>
        <sz val="10"/>
        <rFont val="Arial"/>
        <family val="2"/>
      </rPr>
      <t xml:space="preserve"> (2)</t>
    </r>
  </si>
  <si>
    <r>
      <rPr>
        <vertAlign val="superscript"/>
        <sz val="10"/>
        <rFont val="Arial"/>
        <family val="2"/>
      </rPr>
      <t xml:space="preserve">(1) </t>
    </r>
    <r>
      <rPr>
        <sz val="10"/>
        <rFont val="Arial"/>
        <family val="2"/>
      </rPr>
      <t>Target Revenue Requirements at proposed ROR less</t>
    </r>
  </si>
  <si>
    <r>
      <rPr>
        <vertAlign val="superscript"/>
        <sz val="10"/>
        <rFont val="Arial"/>
        <family val="2"/>
      </rPr>
      <t xml:space="preserve">(2) </t>
    </r>
    <r>
      <rPr>
        <sz val="10"/>
        <rFont val="Arial"/>
        <family val="2"/>
      </rPr>
      <t xml:space="preserve">Total Revenues at present rates from Attachment # 1 </t>
    </r>
  </si>
  <si>
    <t>As-Filed 25% and MDS</t>
  </si>
  <si>
    <t>12CP and 1/13th. and MDS</t>
  </si>
  <si>
    <t>SFHHA 010369</t>
  </si>
  <si>
    <t>FPL RC-16</t>
  </si>
  <si>
    <t>SFHHA 010370</t>
  </si>
  <si>
    <t>SFHHA 010371</t>
  </si>
  <si>
    <t>SFHHA 010372</t>
  </si>
  <si>
    <t>SFHHA 010373</t>
  </si>
  <si>
    <t>SFHHA 010374</t>
  </si>
  <si>
    <t>SFHHA 010375</t>
  </si>
  <si>
    <t>SFHHA 010376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</si>
</sst>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0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&quot;$&quot;#,##0.0_);\(&quot;$&quot;#,##0.0\)"/>
    <numFmt numFmtId="166" formatCode="0.0%"/>
    <numFmt numFmtId="167" formatCode="&quot;$&quot;#,##0.0"/>
    <numFmt numFmtId="168" formatCode="#,##0.0_);\(#,##0.0\)"/>
    <numFmt numFmtId="169" formatCode="&quot;$&quot;#,##0.0000_);\(&quot;$&quot;#,##0.0000\)"/>
    <numFmt numFmtId="170" formatCode="&quot;$&quot;#,##0.0000000_);\(&quot;$&quot;#,##0.0000000\)"/>
    <numFmt numFmtId="171" formatCode="0.000000"/>
    <numFmt numFmtId="172" formatCode="m\-d\-yy"/>
    <numFmt numFmtId="173" formatCode="&quot;£&quot;#,##0_);[Red]\(&quot;£&quot;#,##0\)"/>
    <numFmt numFmtId="174" formatCode=";;;\(@\)"/>
    <numFmt numFmtId="175" formatCode="0.000_)"/>
    <numFmt numFmtId="176" formatCode="#,##0."/>
    <numFmt numFmtId="177" formatCode="&quot; &quot;&quot;$&quot;* #,##0.00&quot;/kw  &quot;"/>
    <numFmt numFmtId="178" formatCode="_(&quot;$&quot;* #,##0.00_);_(&quot;$&quot;* \(\ #,##0.00\ \);_(&quot;$&quot;* &quot;-&quot;??_);_(\ @_ \)"/>
    <numFmt numFmtId="179" formatCode="&quot;$&quot;#."/>
    <numFmt numFmtId="180" formatCode="0."/>
    <numFmt numFmtId="181" formatCode="_-* #,##0.0_-;\-* #,##0.0_-;_-* &quot;-&quot;??_-;_-@_-"/>
    <numFmt numFmtId="182" formatCode="#.00"/>
    <numFmt numFmtId="183" formatCode="#,##0.00;\(#,##0.00\)"/>
    <numFmt numFmtId="184" formatCode="&quot;$&quot;#,##0.00;\(&quot;$&quot;#,##0.00\)"/>
    <numFmt numFmtId="185" formatCode="###0.0%;\(###0.0%\)"/>
    <numFmt numFmtId="186" formatCode="#,##0.00&quot; $&quot;;\-#,##0.00&quot; $&quot;"/>
    <numFmt numFmtId="187" formatCode="* #,##0&quot;  &quot;\ "/>
    <numFmt numFmtId="188" formatCode="0.00_)"/>
    <numFmt numFmtId="189" formatCode="_(* #,##0_);_(* \(#,##0\);_(* &quot;&quot;_);_(@_)"/>
    <numFmt numFmtId="190" formatCode="#,###.0000"/>
    <numFmt numFmtId="191" formatCode="_(* #,##0,_);_(* \(#,##0,\);_(* &quot;-   &quot;_);_(@_)"/>
    <numFmt numFmtId="192" formatCode="_(* #,##0.0,_);_(* \(#,##0.0,\);_(* &quot;-   &quot;_);_(@_)"/>
    <numFmt numFmtId="193" formatCode="_(&quot;$&quot;* #,##0.0_);_(&quot;$&quot;* \(#,##0.0\);_(&quot;$&quot;* &quot;-&quot;?_);_(@_)"/>
    <numFmt numFmtId="194" formatCode="_(* #,##0.0_);_(* \(#,##0.0\);_(* &quot;-&quot;?_);_(@_)"/>
    <numFmt numFmtId="195" formatCode="#,##0.00%_);[Red]\(#,##0.00%\);&quot; &quot;"/>
    <numFmt numFmtId="196" formatCode="#,##0.0%_);[Red]\(#,##0.0%\);&quot; &quot;"/>
    <numFmt numFmtId="197" formatCode="_(* #,##0.0_);_(* \(#,##0.0\);_(* &quot;-&quot;??_);_(@_)"/>
  </numFmts>
  <fonts count="90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b/>
      <sz val="14"/>
      <color theme="1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vertAlign val="superscript"/>
      <sz val="10"/>
      <name val="Arial"/>
      <family val="2"/>
    </font>
    <font>
      <sz val="10"/>
      <color theme="0"/>
      <name val="Arial"/>
      <family val="2"/>
    </font>
    <font>
      <vertAlign val="superscript"/>
      <sz val="10"/>
      <name val="Arial"/>
      <family val="2"/>
    </font>
    <font>
      <b/>
      <sz val="10"/>
      <color indexed="8"/>
      <name val="Arial"/>
      <family val="2"/>
    </font>
    <font>
      <u/>
      <sz val="8.4"/>
      <color indexed="12"/>
      <name val="Arial"/>
      <family val="2"/>
    </font>
    <font>
      <sz val="10"/>
      <name val="MS Sans Serif"/>
      <family val="2"/>
    </font>
    <font>
      <sz val="10"/>
      <name val="Tms Rmn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u val="singleAccounting"/>
      <sz val="10"/>
      <name val="Times"/>
      <family val="1"/>
    </font>
    <font>
      <sz val="11"/>
      <name val="Tms Rmn"/>
      <family val="1"/>
    </font>
    <font>
      <b/>
      <sz val="10"/>
      <color indexed="64"/>
      <name val="Arial"/>
      <family val="2"/>
    </font>
    <font>
      <sz val="8"/>
      <name val="Courier New"/>
      <family val="3"/>
    </font>
    <font>
      <sz val="10"/>
      <color indexed="8"/>
      <name val="Arial"/>
      <family val="2"/>
    </font>
    <font>
      <sz val="10"/>
      <name val="Arial Narrow"/>
      <family val="2"/>
    </font>
    <font>
      <sz val="8"/>
      <color indexed="72"/>
      <name val="Courier New"/>
      <family val="3"/>
    </font>
    <font>
      <sz val="10"/>
      <name val="Courier New"/>
      <family val="3"/>
    </font>
    <font>
      <sz val="1"/>
      <color indexed="8"/>
      <name val="Courier"/>
      <family val="3"/>
    </font>
    <font>
      <sz val="10"/>
      <name val="MS Serif"/>
      <family val="1"/>
    </font>
    <font>
      <sz val="12"/>
      <name val="Arial"/>
      <family val="2"/>
    </font>
    <font>
      <sz val="10"/>
      <name val="Segoe UI"/>
      <family val="2"/>
    </font>
    <font>
      <sz val="11"/>
      <name val="??"/>
      <family val="3"/>
      <charset val="129"/>
    </font>
    <font>
      <sz val="10"/>
      <color indexed="16"/>
      <name val="MS Serif"/>
      <family val="1"/>
    </font>
    <font>
      <i/>
      <sz val="11"/>
      <color indexed="23"/>
      <name val="Calibri"/>
      <family val="2"/>
    </font>
    <font>
      <sz val="10"/>
      <color indexed="0"/>
      <name val="Arial"/>
      <family val="2"/>
    </font>
    <font>
      <sz val="11"/>
      <color indexed="17"/>
      <name val="Calibri"/>
      <family val="2"/>
    </font>
    <font>
      <sz val="8"/>
      <name val="Arial"/>
      <family val="2"/>
    </font>
    <font>
      <b/>
      <u/>
      <sz val="11"/>
      <color indexed="37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64"/>
      <name val="Arial"/>
      <family val="2"/>
    </font>
    <font>
      <sz val="10"/>
      <color theme="1"/>
      <name val="Arial"/>
      <family val="2"/>
    </font>
    <font>
      <sz val="12"/>
      <name val="Helv"/>
    </font>
    <font>
      <b/>
      <sz val="11"/>
      <color indexed="63"/>
      <name val="Calibri"/>
      <family val="2"/>
    </font>
    <font>
      <sz val="14"/>
      <name val="B Times Bold"/>
    </font>
    <font>
      <b/>
      <sz val="10"/>
      <name val="MS Sans Serif"/>
      <family val="2"/>
    </font>
    <font>
      <sz val="10"/>
      <color indexed="12"/>
      <name val="MS Sans Serif"/>
      <family val="2"/>
    </font>
    <font>
      <sz val="8"/>
      <name val="Helv"/>
    </font>
    <font>
      <sz val="10"/>
      <color indexed="39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b/>
      <sz val="19"/>
      <name val="Arial"/>
      <family val="2"/>
    </font>
    <font>
      <sz val="10"/>
      <color indexed="10"/>
      <name val="Arial"/>
      <family val="2"/>
    </font>
    <font>
      <u/>
      <sz val="12"/>
      <name val="B Times Bold"/>
    </font>
    <font>
      <u/>
      <sz val="10"/>
      <name val="B Times Bold"/>
    </font>
    <font>
      <sz val="9"/>
      <color indexed="20"/>
      <name val="Arial"/>
      <family val="2"/>
    </font>
    <font>
      <sz val="9"/>
      <color indexed="48"/>
      <name val="Arial"/>
      <family val="2"/>
    </font>
    <font>
      <b/>
      <sz val="12"/>
      <color indexed="20"/>
      <name val="Arial"/>
      <family val="2"/>
    </font>
    <font>
      <b/>
      <sz val="9"/>
      <color indexed="20"/>
      <name val="Arial"/>
      <family val="2"/>
    </font>
    <font>
      <b/>
      <sz val="10"/>
      <color indexed="12"/>
      <name val="MS Sans Serif"/>
      <family val="2"/>
    </font>
    <font>
      <b/>
      <sz val="8"/>
      <color indexed="8"/>
      <name val="Helv"/>
    </font>
    <font>
      <b/>
      <sz val="11"/>
      <name val="Times New Roman"/>
      <family val="1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8"/>
      <color indexed="12"/>
      <name val="Arial"/>
      <family val="2"/>
    </font>
    <font>
      <sz val="10"/>
      <name val="Times New Roman"/>
      <family val="1"/>
    </font>
    <font>
      <b/>
      <sz val="14"/>
      <name val="Times New Roman"/>
      <family val="1"/>
    </font>
    <font>
      <sz val="14"/>
      <name val="Times New Roman"/>
      <family val="1"/>
    </font>
    <font>
      <b/>
      <sz val="10"/>
      <name val="Times New Roman"/>
      <family val="1"/>
    </font>
    <font>
      <b/>
      <vertAlign val="superscript"/>
      <sz val="10"/>
      <name val="Times New Roman"/>
      <family val="1"/>
    </font>
    <font>
      <vertAlign val="superscript"/>
      <sz val="10"/>
      <name val="Times New Roman"/>
      <family val="1"/>
    </font>
    <font>
      <b/>
      <sz val="11"/>
      <name val="Arial"/>
      <family val="2"/>
    </font>
    <font>
      <b/>
      <u/>
      <sz val="10"/>
      <name val="Arial"/>
      <family val="2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9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indexed="8"/>
      <name val="Calibri"/>
      <family val="2"/>
      <scheme val="minor"/>
    </font>
  </fonts>
  <fills count="53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2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4"/>
        <bgColor indexed="64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8"/>
      </patternFill>
    </fill>
    <fill>
      <patternFill patternType="mediumGray">
        <fgColor indexed="22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5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35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indexed="1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52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solid">
        <fgColor indexed="40"/>
      </patternFill>
    </fill>
    <fill>
      <patternFill patternType="solid">
        <fgColor indexed="40"/>
        <bgColor indexed="64"/>
      </patternFill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12"/>
      </left>
      <right style="double">
        <color indexed="12"/>
      </right>
      <top style="double">
        <color indexed="12"/>
      </top>
      <bottom style="dotted">
        <color indexed="12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51"/>
      </left>
      <right style="thin">
        <color indexed="51"/>
      </right>
      <top/>
      <bottom/>
      <diagonal/>
    </border>
    <border>
      <left style="thick">
        <color indexed="12"/>
      </left>
      <right style="thick">
        <color indexed="12"/>
      </right>
      <top style="thick">
        <color indexed="12"/>
      </top>
      <bottom/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double">
        <color indexed="64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medium">
        <color indexed="8"/>
      </top>
      <bottom/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 style="thin">
        <color indexed="64"/>
      </top>
      <bottom/>
      <diagonal/>
    </border>
  </borders>
  <cellStyleXfs count="1806">
    <xf numFmtId="0" fontId="0" fillId="0" borderId="0"/>
    <xf numFmtId="43" fontId="3" fillId="0" borderId="0" applyFont="0" applyFill="0" applyBorder="0" applyAlignment="0" applyProtection="0"/>
    <xf numFmtId="0" fontId="3" fillId="0" borderId="0"/>
    <xf numFmtId="0" fontId="2" fillId="0" borderId="0"/>
    <xf numFmtId="43" fontId="2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71" fontId="5" fillId="0" borderId="0">
      <alignment horizontal="left" wrapText="1"/>
    </xf>
    <xf numFmtId="0" fontId="5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  <xf numFmtId="0" fontId="5" fillId="0" borderId="0" applyFont="0" applyFill="0" applyBorder="0" applyAlignment="0" applyProtection="0"/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0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38" fontId="15" fillId="0" borderId="0" applyFont="0" applyFill="0" applyBorder="0" applyAlignment="0" applyProtection="0"/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38" fontId="15" fillId="0" borderId="0" applyFont="0" applyFill="0" applyBorder="0" applyAlignment="0" applyProtection="0"/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38" fontId="15" fillId="0" borderId="0" applyFont="0" applyFill="0" applyBorder="0" applyAlignment="0" applyProtection="0"/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38" fontId="15" fillId="0" borderId="0" applyFont="0" applyFill="0" applyBorder="0" applyAlignment="0" applyProtection="0"/>
    <xf numFmtId="38" fontId="15" fillId="0" borderId="0" applyFont="0" applyFill="0" applyBorder="0" applyAlignment="0" applyProtection="0"/>
    <xf numFmtId="171" fontId="5" fillId="0" borderId="0">
      <alignment horizontal="left" wrapText="1"/>
    </xf>
    <xf numFmtId="171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0" fontId="5" fillId="0" borderId="0">
      <alignment horizontal="left" wrapText="1"/>
    </xf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5" fillId="0" borderId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172" fontId="4" fillId="17" borderId="7">
      <alignment horizontal="center" vertical="center"/>
    </xf>
    <xf numFmtId="0" fontId="4" fillId="0" borderId="0">
      <alignment horizontal="left"/>
    </xf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173" fontId="5" fillId="0" borderId="0" applyFill="0" applyBorder="0" applyAlignment="0"/>
    <xf numFmtId="0" fontId="20" fillId="19" borderId="8" applyNumberFormat="0" applyAlignment="0" applyProtection="0"/>
    <xf numFmtId="0" fontId="20" fillId="19" borderId="8" applyNumberFormat="0" applyAlignment="0" applyProtection="0"/>
    <xf numFmtId="0" fontId="20" fillId="19" borderId="8" applyNumberFormat="0" applyAlignment="0" applyProtection="0"/>
    <xf numFmtId="0" fontId="20" fillId="19" borderId="8" applyNumberFormat="0" applyAlignment="0" applyProtection="0"/>
    <xf numFmtId="0" fontId="20" fillId="19" borderId="8" applyNumberFormat="0" applyAlignment="0" applyProtection="0"/>
    <xf numFmtId="0" fontId="20" fillId="19" borderId="8" applyNumberFormat="0" applyAlignment="0" applyProtection="0"/>
    <xf numFmtId="0" fontId="20" fillId="19" borderId="8" applyNumberFormat="0" applyAlignment="0" applyProtection="0"/>
    <xf numFmtId="0" fontId="20" fillId="19" borderId="8" applyNumberFormat="0" applyAlignment="0" applyProtection="0"/>
    <xf numFmtId="0" fontId="20" fillId="19" borderId="8" applyNumberFormat="0" applyAlignment="0" applyProtection="0"/>
    <xf numFmtId="0" fontId="20" fillId="19" borderId="8" applyNumberFormat="0" applyAlignment="0" applyProtection="0"/>
    <xf numFmtId="0" fontId="20" fillId="19" borderId="8" applyNumberFormat="0" applyAlignment="0" applyProtection="0"/>
    <xf numFmtId="0" fontId="20" fillId="19" borderId="8" applyNumberFormat="0" applyAlignment="0" applyProtection="0"/>
    <xf numFmtId="0" fontId="20" fillId="19" borderId="8" applyNumberFormat="0" applyAlignment="0" applyProtection="0"/>
    <xf numFmtId="0" fontId="20" fillId="19" borderId="8" applyNumberFormat="0" applyAlignment="0" applyProtection="0"/>
    <xf numFmtId="0" fontId="20" fillId="19" borderId="8" applyNumberFormat="0" applyAlignment="0" applyProtection="0"/>
    <xf numFmtId="0" fontId="20" fillId="19" borderId="8" applyNumberFormat="0" applyAlignment="0" applyProtection="0"/>
    <xf numFmtId="0" fontId="20" fillId="19" borderId="8" applyNumberFormat="0" applyAlignment="0" applyProtection="0"/>
    <xf numFmtId="0" fontId="20" fillId="19" borderId="8" applyNumberFormat="0" applyAlignment="0" applyProtection="0"/>
    <xf numFmtId="0" fontId="20" fillId="19" borderId="8" applyNumberFormat="0" applyAlignment="0" applyProtection="0"/>
    <xf numFmtId="0" fontId="20" fillId="19" borderId="8" applyNumberFormat="0" applyAlignment="0" applyProtection="0"/>
    <xf numFmtId="0" fontId="21" fillId="20" borderId="9" applyNumberFormat="0" applyAlignment="0" applyProtection="0"/>
    <xf numFmtId="0" fontId="21" fillId="20" borderId="9" applyNumberFormat="0" applyAlignment="0" applyProtection="0"/>
    <xf numFmtId="0" fontId="21" fillId="20" borderId="9" applyNumberFormat="0" applyAlignment="0" applyProtection="0"/>
    <xf numFmtId="0" fontId="21" fillId="20" borderId="9" applyNumberFormat="0" applyAlignment="0" applyProtection="0"/>
    <xf numFmtId="0" fontId="21" fillId="20" borderId="9" applyNumberFormat="0" applyAlignment="0" applyProtection="0"/>
    <xf numFmtId="0" fontId="21" fillId="20" borderId="9" applyNumberFormat="0" applyAlignment="0" applyProtection="0"/>
    <xf numFmtId="0" fontId="21" fillId="20" borderId="9" applyNumberFormat="0" applyAlignment="0" applyProtection="0"/>
    <xf numFmtId="0" fontId="21" fillId="20" borderId="9" applyNumberFormat="0" applyAlignment="0" applyProtection="0"/>
    <xf numFmtId="0" fontId="21" fillId="20" borderId="9" applyNumberFormat="0" applyAlignment="0" applyProtection="0"/>
    <xf numFmtId="0" fontId="21" fillId="20" borderId="9" applyNumberFormat="0" applyAlignment="0" applyProtection="0"/>
    <xf numFmtId="0" fontId="21" fillId="20" borderId="9" applyNumberFormat="0" applyAlignment="0" applyProtection="0"/>
    <xf numFmtId="0" fontId="21" fillId="20" borderId="9" applyNumberFormat="0" applyAlignment="0" applyProtection="0"/>
    <xf numFmtId="0" fontId="21" fillId="20" borderId="9" applyNumberFormat="0" applyAlignment="0" applyProtection="0"/>
    <xf numFmtId="0" fontId="21" fillId="20" borderId="9" applyNumberFormat="0" applyAlignment="0" applyProtection="0"/>
    <xf numFmtId="0" fontId="21" fillId="20" borderId="9" applyNumberFormat="0" applyAlignment="0" applyProtection="0"/>
    <xf numFmtId="0" fontId="21" fillId="20" borderId="9" applyNumberFormat="0" applyAlignment="0" applyProtection="0"/>
    <xf numFmtId="0" fontId="21" fillId="20" borderId="9" applyNumberFormat="0" applyAlignment="0" applyProtection="0"/>
    <xf numFmtId="0" fontId="21" fillId="20" borderId="9" applyNumberFormat="0" applyAlignment="0" applyProtection="0"/>
    <xf numFmtId="0" fontId="21" fillId="20" borderId="9" applyNumberFormat="0" applyAlignment="0" applyProtection="0"/>
    <xf numFmtId="0" fontId="21" fillId="20" borderId="9" applyNumberFormat="0" applyAlignment="0" applyProtection="0"/>
    <xf numFmtId="174" fontId="22" fillId="0" borderId="0">
      <alignment horizontal="center" wrapText="1"/>
    </xf>
    <xf numFmtId="175" fontId="23" fillId="0" borderId="0"/>
    <xf numFmtId="175" fontId="23" fillId="0" borderId="0"/>
    <xf numFmtId="175" fontId="23" fillId="0" borderId="0"/>
    <xf numFmtId="175" fontId="23" fillId="0" borderId="0"/>
    <xf numFmtId="175" fontId="23" fillId="0" borderId="0"/>
    <xf numFmtId="175" fontId="23" fillId="0" borderId="0"/>
    <xf numFmtId="175" fontId="23" fillId="0" borderId="0"/>
    <xf numFmtId="175" fontId="23" fillId="0" borderId="0"/>
    <xf numFmtId="0" fontId="16" fillId="0" borderId="0"/>
    <xf numFmtId="39" fontId="16" fillId="0" borderId="0"/>
    <xf numFmtId="0" fontId="16" fillId="0" borderId="0"/>
    <xf numFmtId="43" fontId="2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5" fillId="0" borderId="0" applyFont="0" applyFill="0" applyBorder="0" applyAlignment="0" applyProtection="0">
      <alignment vertical="top" wrapText="1"/>
      <protection locked="0"/>
    </xf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8" fillId="0" borderId="0" applyAlignment="0">
      <alignment vertical="top"/>
      <protection locked="0"/>
    </xf>
    <xf numFmtId="43" fontId="2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9" fillId="0" borderId="0" applyFont="0" applyFill="0" applyBorder="0" applyAlignment="0" applyProtection="0">
      <alignment vertical="top" wrapText="1"/>
      <protection locked="0"/>
    </xf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26" fillId="0" borderId="0" applyFont="0" applyFill="0" applyBorder="0" applyAlignment="0" applyProtection="0">
      <alignment vertical="top"/>
    </xf>
    <xf numFmtId="176" fontId="30" fillId="0" borderId="0">
      <protection locked="0"/>
    </xf>
    <xf numFmtId="176" fontId="30" fillId="0" borderId="0">
      <protection locked="0"/>
    </xf>
    <xf numFmtId="176" fontId="30" fillId="0" borderId="0">
      <protection locked="0"/>
    </xf>
    <xf numFmtId="176" fontId="30" fillId="0" borderId="0">
      <protection locked="0"/>
    </xf>
    <xf numFmtId="176" fontId="30" fillId="0" borderId="0">
      <protection locked="0"/>
    </xf>
    <xf numFmtId="176" fontId="30" fillId="0" borderId="0">
      <protection locked="0"/>
    </xf>
    <xf numFmtId="0" fontId="5" fillId="0" borderId="10"/>
    <xf numFmtId="0" fontId="31" fillId="0" borderId="0" applyNumberFormat="0" applyAlignment="0">
      <alignment horizontal="left"/>
    </xf>
    <xf numFmtId="177" fontId="32" fillId="0" borderId="0">
      <protection locked="0"/>
    </xf>
    <xf numFmtId="7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7" fillId="0" borderId="0" applyFont="0" applyFill="0" applyBorder="0" applyAlignment="0" applyProtection="0"/>
    <xf numFmtId="178" fontId="33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NumberForma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5" fillId="0" borderId="0" applyFont="0" applyFill="0" applyBorder="0" applyAlignment="0" applyProtection="0"/>
    <xf numFmtId="8" fontId="15" fillId="0" borderId="0" applyFont="0" applyFill="0" applyBorder="0" applyAlignment="0" applyProtection="0"/>
    <xf numFmtId="5" fontId="26" fillId="0" borderId="0" applyFont="0" applyFill="0" applyBorder="0" applyAlignment="0" applyProtection="0">
      <alignment vertical="top"/>
    </xf>
    <xf numFmtId="179" fontId="30" fillId="0" borderId="0">
      <protection locked="0"/>
    </xf>
    <xf numFmtId="179" fontId="30" fillId="0" borderId="0">
      <protection locked="0"/>
    </xf>
    <xf numFmtId="179" fontId="30" fillId="0" borderId="0">
      <protection locked="0"/>
    </xf>
    <xf numFmtId="179" fontId="30" fillId="0" borderId="0">
      <protection locked="0"/>
    </xf>
    <xf numFmtId="179" fontId="30" fillId="0" borderId="0">
      <protection locked="0"/>
    </xf>
    <xf numFmtId="179" fontId="30" fillId="0" borderId="0">
      <protection locked="0"/>
    </xf>
    <xf numFmtId="6" fontId="34" fillId="0" borderId="0">
      <protection locked="0"/>
    </xf>
    <xf numFmtId="0" fontId="30" fillId="0" borderId="0">
      <protection locked="0"/>
    </xf>
    <xf numFmtId="0" fontId="30" fillId="0" borderId="0">
      <protection locked="0"/>
    </xf>
    <xf numFmtId="0" fontId="30" fillId="0" borderId="0">
      <protection locked="0"/>
    </xf>
    <xf numFmtId="0" fontId="30" fillId="0" borderId="0">
      <protection locked="0"/>
    </xf>
    <xf numFmtId="0" fontId="30" fillId="0" borderId="0">
      <protection locked="0"/>
    </xf>
    <xf numFmtId="0" fontId="30" fillId="0" borderId="0">
      <protection locked="0"/>
    </xf>
    <xf numFmtId="180" fontId="6" fillId="0" borderId="0"/>
    <xf numFmtId="0" fontId="35" fillId="0" borderId="0" applyNumberFormat="0" applyAlignment="0">
      <alignment horizontal="left"/>
    </xf>
    <xf numFmtId="0" fontId="16" fillId="0" borderId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181" fontId="5" fillId="0" borderId="0">
      <protection locked="0"/>
    </xf>
    <xf numFmtId="182" fontId="30" fillId="0" borderId="0">
      <protection locked="0"/>
    </xf>
    <xf numFmtId="182" fontId="30" fillId="0" borderId="0">
      <protection locked="0"/>
    </xf>
    <xf numFmtId="182" fontId="30" fillId="0" borderId="0">
      <protection locked="0"/>
    </xf>
    <xf numFmtId="182" fontId="30" fillId="0" borderId="0">
      <protection locked="0"/>
    </xf>
    <xf numFmtId="182" fontId="30" fillId="0" borderId="0">
      <protection locked="0"/>
    </xf>
    <xf numFmtId="182" fontId="30" fillId="0" borderId="0">
      <protection locked="0"/>
    </xf>
    <xf numFmtId="183" fontId="37" fillId="0" borderId="0"/>
    <xf numFmtId="183" fontId="37" fillId="0" borderId="0"/>
    <xf numFmtId="184" fontId="37" fillId="0" borderId="0"/>
    <xf numFmtId="185" fontId="37" fillId="0" borderId="0"/>
    <xf numFmtId="0" fontId="38" fillId="8" borderId="0" applyNumberFormat="0" applyBorder="0" applyAlignment="0" applyProtection="0"/>
    <xf numFmtId="0" fontId="38" fillId="8" borderId="0" applyNumberFormat="0" applyBorder="0" applyAlignment="0" applyProtection="0"/>
    <xf numFmtId="0" fontId="38" fillId="8" borderId="0" applyNumberFormat="0" applyBorder="0" applyAlignment="0" applyProtection="0"/>
    <xf numFmtId="0" fontId="38" fillId="8" borderId="0" applyNumberFormat="0" applyBorder="0" applyAlignment="0" applyProtection="0"/>
    <xf numFmtId="0" fontId="38" fillId="8" borderId="0" applyNumberFormat="0" applyBorder="0" applyAlignment="0" applyProtection="0"/>
    <xf numFmtId="0" fontId="38" fillId="8" borderId="0" applyNumberFormat="0" applyBorder="0" applyAlignment="0" applyProtection="0"/>
    <xf numFmtId="0" fontId="38" fillId="8" borderId="0" applyNumberFormat="0" applyBorder="0" applyAlignment="0" applyProtection="0"/>
    <xf numFmtId="0" fontId="38" fillId="8" borderId="0" applyNumberFormat="0" applyBorder="0" applyAlignment="0" applyProtection="0"/>
    <xf numFmtId="0" fontId="38" fillId="8" borderId="0" applyNumberFormat="0" applyBorder="0" applyAlignment="0" applyProtection="0"/>
    <xf numFmtId="0" fontId="38" fillId="8" borderId="0" applyNumberFormat="0" applyBorder="0" applyAlignment="0" applyProtection="0"/>
    <xf numFmtId="0" fontId="38" fillId="8" borderId="0" applyNumberFormat="0" applyBorder="0" applyAlignment="0" applyProtection="0"/>
    <xf numFmtId="0" fontId="38" fillId="8" borderId="0" applyNumberFormat="0" applyBorder="0" applyAlignment="0" applyProtection="0"/>
    <xf numFmtId="0" fontId="38" fillId="8" borderId="0" applyNumberFormat="0" applyBorder="0" applyAlignment="0" applyProtection="0"/>
    <xf numFmtId="0" fontId="38" fillId="8" borderId="0" applyNumberFormat="0" applyBorder="0" applyAlignment="0" applyProtection="0"/>
    <xf numFmtId="0" fontId="38" fillId="8" borderId="0" applyNumberFormat="0" applyBorder="0" applyAlignment="0" applyProtection="0"/>
    <xf numFmtId="0" fontId="38" fillId="8" borderId="0" applyNumberFormat="0" applyBorder="0" applyAlignment="0" applyProtection="0"/>
    <xf numFmtId="0" fontId="38" fillId="8" borderId="0" applyNumberFormat="0" applyBorder="0" applyAlignment="0" applyProtection="0"/>
    <xf numFmtId="0" fontId="38" fillId="8" borderId="0" applyNumberFormat="0" applyBorder="0" applyAlignment="0" applyProtection="0"/>
    <xf numFmtId="0" fontId="38" fillId="8" borderId="0" applyNumberFormat="0" applyBorder="0" applyAlignment="0" applyProtection="0"/>
    <xf numFmtId="0" fontId="38" fillId="8" borderId="0" applyNumberFormat="0" applyBorder="0" applyAlignment="0" applyProtection="0"/>
    <xf numFmtId="38" fontId="39" fillId="21" borderId="0" applyNumberFormat="0" applyBorder="0" applyAlignment="0" applyProtection="0"/>
    <xf numFmtId="0" fontId="40" fillId="0" borderId="0" applyNumberFormat="0" applyFill="0" applyBorder="0" applyAlignment="0" applyProtection="0"/>
    <xf numFmtId="0" fontId="9" fillId="0" borderId="11" applyNumberFormat="0" applyAlignment="0" applyProtection="0">
      <alignment horizontal="left" vertical="center"/>
    </xf>
    <xf numFmtId="0" fontId="9" fillId="0" borderId="5">
      <alignment horizontal="left" vertical="center"/>
    </xf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30" fillId="0" borderId="0">
      <protection locked="0"/>
    </xf>
    <xf numFmtId="0" fontId="30" fillId="0" borderId="0">
      <protection locked="0"/>
    </xf>
    <xf numFmtId="0" fontId="30" fillId="0" borderId="0">
      <protection locked="0"/>
    </xf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30" fillId="0" borderId="0">
      <protection locked="0"/>
    </xf>
    <xf numFmtId="0" fontId="30" fillId="0" borderId="0">
      <protection locked="0"/>
    </xf>
    <xf numFmtId="0" fontId="30" fillId="0" borderId="0">
      <protection locked="0"/>
    </xf>
    <xf numFmtId="0" fontId="41" fillId="0" borderId="12" applyNumberFormat="0" applyFill="0" applyAlignment="0" applyProtection="0"/>
    <xf numFmtId="0" fontId="30" fillId="0" borderId="0">
      <protection locked="0"/>
    </xf>
    <xf numFmtId="0" fontId="30" fillId="0" borderId="0">
      <protection locked="0"/>
    </xf>
    <xf numFmtId="0" fontId="30" fillId="0" borderId="0">
      <protection locked="0"/>
    </xf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2" fillId="0" borderId="13" applyNumberFormat="0" applyFill="0" applyAlignment="0" applyProtection="0"/>
    <xf numFmtId="0" fontId="42" fillId="0" borderId="13" applyNumberFormat="0" applyFill="0" applyAlignment="0" applyProtection="0"/>
    <xf numFmtId="0" fontId="42" fillId="0" borderId="13" applyNumberFormat="0" applyFill="0" applyAlignment="0" applyProtection="0"/>
    <xf numFmtId="0" fontId="42" fillId="0" borderId="13" applyNumberFormat="0" applyFill="0" applyAlignment="0" applyProtection="0"/>
    <xf numFmtId="0" fontId="42" fillId="0" borderId="13" applyNumberFormat="0" applyFill="0" applyAlignment="0" applyProtection="0"/>
    <xf numFmtId="0" fontId="42" fillId="0" borderId="13" applyNumberFormat="0" applyFill="0" applyAlignment="0" applyProtection="0"/>
    <xf numFmtId="0" fontId="42" fillId="0" borderId="13" applyNumberFormat="0" applyFill="0" applyAlignment="0" applyProtection="0"/>
    <xf numFmtId="0" fontId="42" fillId="0" borderId="13" applyNumberFormat="0" applyFill="0" applyAlignment="0" applyProtection="0"/>
    <xf numFmtId="0" fontId="42" fillId="0" borderId="13" applyNumberFormat="0" applyFill="0" applyAlignment="0" applyProtection="0"/>
    <xf numFmtId="0" fontId="42" fillId="0" borderId="13" applyNumberFormat="0" applyFill="0" applyAlignment="0" applyProtection="0"/>
    <xf numFmtId="0" fontId="42" fillId="0" borderId="13" applyNumberFormat="0" applyFill="0" applyAlignment="0" applyProtection="0"/>
    <xf numFmtId="0" fontId="30" fillId="0" borderId="0">
      <protection locked="0"/>
    </xf>
    <xf numFmtId="0" fontId="30" fillId="0" borderId="0">
      <protection locked="0"/>
    </xf>
    <xf numFmtId="0" fontId="30" fillId="0" borderId="0">
      <protection locked="0"/>
    </xf>
    <xf numFmtId="0" fontId="42" fillId="0" borderId="13" applyNumberFormat="0" applyFill="0" applyAlignment="0" applyProtection="0"/>
    <xf numFmtId="0" fontId="42" fillId="0" borderId="13" applyNumberFormat="0" applyFill="0" applyAlignment="0" applyProtection="0"/>
    <xf numFmtId="0" fontId="42" fillId="0" borderId="13" applyNumberFormat="0" applyFill="0" applyAlignment="0" applyProtection="0"/>
    <xf numFmtId="0" fontId="30" fillId="0" borderId="0">
      <protection locked="0"/>
    </xf>
    <xf numFmtId="0" fontId="30" fillId="0" borderId="0">
      <protection locked="0"/>
    </xf>
    <xf numFmtId="0" fontId="30" fillId="0" borderId="0">
      <protection locked="0"/>
    </xf>
    <xf numFmtId="0" fontId="42" fillId="0" borderId="13" applyNumberFormat="0" applyFill="0" applyAlignment="0" applyProtection="0"/>
    <xf numFmtId="0" fontId="30" fillId="0" borderId="0">
      <protection locked="0"/>
    </xf>
    <xf numFmtId="0" fontId="30" fillId="0" borderId="0">
      <protection locked="0"/>
    </xf>
    <xf numFmtId="0" fontId="30" fillId="0" borderId="0">
      <protection locked="0"/>
    </xf>
    <xf numFmtId="0" fontId="42" fillId="0" borderId="13" applyNumberFormat="0" applyFill="0" applyAlignment="0" applyProtection="0"/>
    <xf numFmtId="0" fontId="42" fillId="0" borderId="13" applyNumberFormat="0" applyFill="0" applyAlignment="0" applyProtection="0"/>
    <xf numFmtId="0" fontId="42" fillId="0" borderId="13" applyNumberFormat="0" applyFill="0" applyAlignment="0" applyProtection="0"/>
    <xf numFmtId="0" fontId="42" fillId="0" borderId="13" applyNumberFormat="0" applyFill="0" applyAlignment="0" applyProtection="0"/>
    <xf numFmtId="0" fontId="42" fillId="0" borderId="13" applyNumberFormat="0" applyFill="0" applyAlignment="0" applyProtection="0"/>
    <xf numFmtId="0" fontId="43" fillId="0" borderId="14" applyNumberFormat="0" applyFill="0" applyAlignment="0" applyProtection="0"/>
    <xf numFmtId="0" fontId="43" fillId="0" borderId="14" applyNumberFormat="0" applyFill="0" applyAlignment="0" applyProtection="0"/>
    <xf numFmtId="0" fontId="43" fillId="0" borderId="14" applyNumberFormat="0" applyFill="0" applyAlignment="0" applyProtection="0"/>
    <xf numFmtId="0" fontId="43" fillId="0" borderId="14" applyNumberFormat="0" applyFill="0" applyAlignment="0" applyProtection="0"/>
    <xf numFmtId="0" fontId="43" fillId="0" borderId="14" applyNumberFormat="0" applyFill="0" applyAlignment="0" applyProtection="0"/>
    <xf numFmtId="0" fontId="43" fillId="0" borderId="14" applyNumberFormat="0" applyFill="0" applyAlignment="0" applyProtection="0"/>
    <xf numFmtId="0" fontId="43" fillId="0" borderId="14" applyNumberFormat="0" applyFill="0" applyAlignment="0" applyProtection="0"/>
    <xf numFmtId="0" fontId="43" fillId="0" borderId="14" applyNumberFormat="0" applyFill="0" applyAlignment="0" applyProtection="0"/>
    <xf numFmtId="0" fontId="43" fillId="0" borderId="14" applyNumberFormat="0" applyFill="0" applyAlignment="0" applyProtection="0"/>
    <xf numFmtId="0" fontId="43" fillId="0" borderId="14" applyNumberFormat="0" applyFill="0" applyAlignment="0" applyProtection="0"/>
    <xf numFmtId="0" fontId="43" fillId="0" borderId="14" applyNumberFormat="0" applyFill="0" applyAlignment="0" applyProtection="0"/>
    <xf numFmtId="0" fontId="43" fillId="0" borderId="14" applyNumberFormat="0" applyFill="0" applyAlignment="0" applyProtection="0"/>
    <xf numFmtId="0" fontId="43" fillId="0" borderId="14" applyNumberFormat="0" applyFill="0" applyAlignment="0" applyProtection="0"/>
    <xf numFmtId="0" fontId="43" fillId="0" borderId="14" applyNumberFormat="0" applyFill="0" applyAlignment="0" applyProtection="0"/>
    <xf numFmtId="0" fontId="43" fillId="0" borderId="14" applyNumberFormat="0" applyFill="0" applyAlignment="0" applyProtection="0"/>
    <xf numFmtId="0" fontId="43" fillId="0" borderId="14" applyNumberFormat="0" applyFill="0" applyAlignment="0" applyProtection="0"/>
    <xf numFmtId="0" fontId="43" fillId="0" borderId="14" applyNumberFormat="0" applyFill="0" applyAlignment="0" applyProtection="0"/>
    <xf numFmtId="0" fontId="43" fillId="0" borderId="14" applyNumberFormat="0" applyFill="0" applyAlignment="0" applyProtection="0"/>
    <xf numFmtId="0" fontId="43" fillId="0" borderId="14" applyNumberFormat="0" applyFill="0" applyAlignment="0" applyProtection="0"/>
    <xf numFmtId="0" fontId="43" fillId="0" borderId="14" applyNumberFormat="0" applyFill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186" fontId="5" fillId="0" borderId="0">
      <protection locked="0"/>
    </xf>
    <xf numFmtId="186" fontId="5" fillId="0" borderId="0">
      <protection locked="0"/>
    </xf>
    <xf numFmtId="0" fontId="16" fillId="0" borderId="0"/>
    <xf numFmtId="0" fontId="44" fillId="0" borderId="15" applyNumberFormat="0" applyFill="0" applyAlignment="0" applyProtection="0"/>
    <xf numFmtId="10" fontId="39" fillId="22" borderId="16" applyNumberFormat="0" applyBorder="0" applyAlignment="0" applyProtection="0"/>
    <xf numFmtId="0" fontId="45" fillId="9" borderId="8" applyNumberFormat="0" applyAlignment="0" applyProtection="0"/>
    <xf numFmtId="0" fontId="45" fillId="9" borderId="8" applyNumberFormat="0" applyAlignment="0" applyProtection="0"/>
    <xf numFmtId="0" fontId="45" fillId="9" borderId="8" applyNumberFormat="0" applyAlignment="0" applyProtection="0"/>
    <xf numFmtId="0" fontId="45" fillId="9" borderId="8" applyNumberFormat="0" applyAlignment="0" applyProtection="0"/>
    <xf numFmtId="0" fontId="45" fillId="9" borderId="8" applyNumberFormat="0" applyAlignment="0" applyProtection="0"/>
    <xf numFmtId="0" fontId="45" fillId="9" borderId="8" applyNumberFormat="0" applyAlignment="0" applyProtection="0"/>
    <xf numFmtId="0" fontId="45" fillId="9" borderId="8" applyNumberFormat="0" applyAlignment="0" applyProtection="0"/>
    <xf numFmtId="0" fontId="45" fillId="9" borderId="8" applyNumberFormat="0" applyAlignment="0" applyProtection="0"/>
    <xf numFmtId="0" fontId="45" fillId="9" borderId="8" applyNumberFormat="0" applyAlignment="0" applyProtection="0"/>
    <xf numFmtId="0" fontId="45" fillId="9" borderId="8" applyNumberFormat="0" applyAlignment="0" applyProtection="0"/>
    <xf numFmtId="0" fontId="45" fillId="9" borderId="8" applyNumberFormat="0" applyAlignment="0" applyProtection="0"/>
    <xf numFmtId="0" fontId="45" fillId="9" borderId="8" applyNumberFormat="0" applyAlignment="0" applyProtection="0"/>
    <xf numFmtId="0" fontId="45" fillId="9" borderId="8" applyNumberFormat="0" applyAlignment="0" applyProtection="0"/>
    <xf numFmtId="0" fontId="45" fillId="9" borderId="8" applyNumberFormat="0" applyAlignment="0" applyProtection="0"/>
    <xf numFmtId="0" fontId="45" fillId="9" borderId="8" applyNumberFormat="0" applyAlignment="0" applyProtection="0"/>
    <xf numFmtId="0" fontId="45" fillId="9" borderId="8" applyNumberFormat="0" applyAlignment="0" applyProtection="0"/>
    <xf numFmtId="0" fontId="45" fillId="9" borderId="8" applyNumberFormat="0" applyAlignment="0" applyProtection="0"/>
    <xf numFmtId="0" fontId="45" fillId="9" borderId="8" applyNumberFormat="0" applyAlignment="0" applyProtection="0"/>
    <xf numFmtId="0" fontId="45" fillId="9" borderId="8" applyNumberFormat="0" applyAlignment="0" applyProtection="0"/>
    <xf numFmtId="0" fontId="45" fillId="9" borderId="8" applyNumberFormat="0" applyAlignment="0" applyProtection="0"/>
    <xf numFmtId="187" fontId="32" fillId="0" borderId="0">
      <alignment horizontal="center"/>
      <protection locked="0"/>
    </xf>
    <xf numFmtId="0" fontId="46" fillId="0" borderId="17" applyNumberFormat="0" applyFill="0" applyAlignment="0" applyProtection="0"/>
    <xf numFmtId="0" fontId="46" fillId="0" borderId="17" applyNumberFormat="0" applyFill="0" applyAlignment="0" applyProtection="0"/>
    <xf numFmtId="0" fontId="46" fillId="0" borderId="17" applyNumberFormat="0" applyFill="0" applyAlignment="0" applyProtection="0"/>
    <xf numFmtId="0" fontId="46" fillId="0" borderId="17" applyNumberFormat="0" applyFill="0" applyAlignment="0" applyProtection="0"/>
    <xf numFmtId="0" fontId="46" fillId="0" borderId="17" applyNumberFormat="0" applyFill="0" applyAlignment="0" applyProtection="0"/>
    <xf numFmtId="0" fontId="46" fillId="0" borderId="17" applyNumberFormat="0" applyFill="0" applyAlignment="0" applyProtection="0"/>
    <xf numFmtId="0" fontId="46" fillId="0" borderId="17" applyNumberFormat="0" applyFill="0" applyAlignment="0" applyProtection="0"/>
    <xf numFmtId="0" fontId="46" fillId="0" borderId="17" applyNumberFormat="0" applyFill="0" applyAlignment="0" applyProtection="0"/>
    <xf numFmtId="0" fontId="46" fillId="0" borderId="17" applyNumberFormat="0" applyFill="0" applyAlignment="0" applyProtection="0"/>
    <xf numFmtId="0" fontId="46" fillId="0" borderId="17" applyNumberFormat="0" applyFill="0" applyAlignment="0" applyProtection="0"/>
    <xf numFmtId="0" fontId="46" fillId="0" borderId="17" applyNumberFormat="0" applyFill="0" applyAlignment="0" applyProtection="0"/>
    <xf numFmtId="0" fontId="46" fillId="0" borderId="17" applyNumberFormat="0" applyFill="0" applyAlignment="0" applyProtection="0"/>
    <xf numFmtId="0" fontId="46" fillId="0" borderId="17" applyNumberFormat="0" applyFill="0" applyAlignment="0" applyProtection="0"/>
    <xf numFmtId="0" fontId="46" fillId="0" borderId="17" applyNumberFormat="0" applyFill="0" applyAlignment="0" applyProtection="0"/>
    <xf numFmtId="0" fontId="46" fillId="0" borderId="17" applyNumberFormat="0" applyFill="0" applyAlignment="0" applyProtection="0"/>
    <xf numFmtId="0" fontId="46" fillId="0" borderId="17" applyNumberFormat="0" applyFill="0" applyAlignment="0" applyProtection="0"/>
    <xf numFmtId="0" fontId="46" fillId="0" borderId="17" applyNumberFormat="0" applyFill="0" applyAlignment="0" applyProtection="0"/>
    <xf numFmtId="0" fontId="46" fillId="0" borderId="17" applyNumberFormat="0" applyFill="0" applyAlignment="0" applyProtection="0"/>
    <xf numFmtId="0" fontId="46" fillId="0" borderId="17" applyNumberFormat="0" applyFill="0" applyAlignment="0" applyProtection="0"/>
    <xf numFmtId="0" fontId="46" fillId="0" borderId="17" applyNumberFormat="0" applyFill="0" applyAlignment="0" applyProtection="0"/>
    <xf numFmtId="14" fontId="16" fillId="0" borderId="0">
      <alignment horizontal="center"/>
    </xf>
    <xf numFmtId="0" fontId="16" fillId="0" borderId="16">
      <alignment horizontal="right"/>
    </xf>
    <xf numFmtId="0" fontId="16" fillId="0" borderId="0">
      <alignment horizontal="center"/>
    </xf>
    <xf numFmtId="0" fontId="16" fillId="0" borderId="0">
      <alignment horizontal="center"/>
    </xf>
    <xf numFmtId="17" fontId="16" fillId="0" borderId="0">
      <alignment horizontal="center"/>
    </xf>
    <xf numFmtId="164" fontId="4" fillId="0" borderId="0">
      <alignment horizontal="center"/>
    </xf>
    <xf numFmtId="164" fontId="4" fillId="0" borderId="0">
      <alignment horizontal="center"/>
    </xf>
    <xf numFmtId="164" fontId="4" fillId="0" borderId="0">
      <alignment horizontal="center"/>
    </xf>
    <xf numFmtId="164" fontId="4" fillId="0" borderId="0">
      <alignment horizontal="center"/>
    </xf>
    <xf numFmtId="164" fontId="4" fillId="0" borderId="0">
      <alignment horizontal="center"/>
    </xf>
    <xf numFmtId="164" fontId="4" fillId="0" borderId="0">
      <alignment horizontal="center"/>
    </xf>
    <xf numFmtId="164" fontId="4" fillId="0" borderId="0">
      <alignment horizontal="center"/>
    </xf>
    <xf numFmtId="164" fontId="4" fillId="0" borderId="0">
      <alignment horizontal="center"/>
    </xf>
    <xf numFmtId="164" fontId="4" fillId="0" borderId="0">
      <alignment horizontal="center"/>
    </xf>
    <xf numFmtId="164" fontId="4" fillId="0" borderId="0">
      <alignment horizontal="center"/>
    </xf>
    <xf numFmtId="164" fontId="4" fillId="0" borderId="0">
      <alignment horizontal="center"/>
    </xf>
    <xf numFmtId="164" fontId="4" fillId="0" borderId="0">
      <alignment horizontal="center"/>
    </xf>
    <xf numFmtId="164" fontId="4" fillId="0" borderId="0">
      <alignment horizontal="center"/>
    </xf>
    <xf numFmtId="164" fontId="4" fillId="0" borderId="0">
      <alignment horizontal="center"/>
    </xf>
    <xf numFmtId="0" fontId="47" fillId="9" borderId="0" applyNumberFormat="0" applyBorder="0" applyAlignment="0" applyProtection="0"/>
    <xf numFmtId="0" fontId="47" fillId="9" borderId="0" applyNumberFormat="0" applyBorder="0" applyAlignment="0" applyProtection="0"/>
    <xf numFmtId="0" fontId="47" fillId="9" borderId="0" applyNumberFormat="0" applyBorder="0" applyAlignment="0" applyProtection="0"/>
    <xf numFmtId="0" fontId="47" fillId="9" borderId="0" applyNumberFormat="0" applyBorder="0" applyAlignment="0" applyProtection="0"/>
    <xf numFmtId="0" fontId="47" fillId="9" borderId="0" applyNumberFormat="0" applyBorder="0" applyAlignment="0" applyProtection="0"/>
    <xf numFmtId="0" fontId="47" fillId="9" borderId="0" applyNumberFormat="0" applyBorder="0" applyAlignment="0" applyProtection="0"/>
    <xf numFmtId="0" fontId="47" fillId="9" borderId="0" applyNumberFormat="0" applyBorder="0" applyAlignment="0" applyProtection="0"/>
    <xf numFmtId="0" fontId="47" fillId="9" borderId="0" applyNumberFormat="0" applyBorder="0" applyAlignment="0" applyProtection="0"/>
    <xf numFmtId="0" fontId="47" fillId="9" borderId="0" applyNumberFormat="0" applyBorder="0" applyAlignment="0" applyProtection="0"/>
    <xf numFmtId="0" fontId="47" fillId="9" borderId="0" applyNumberFormat="0" applyBorder="0" applyAlignment="0" applyProtection="0"/>
    <xf numFmtId="0" fontId="47" fillId="9" borderId="0" applyNumberFormat="0" applyBorder="0" applyAlignment="0" applyProtection="0"/>
    <xf numFmtId="0" fontId="47" fillId="9" borderId="0" applyNumberFormat="0" applyBorder="0" applyAlignment="0" applyProtection="0"/>
    <xf numFmtId="0" fontId="47" fillId="9" borderId="0" applyNumberFormat="0" applyBorder="0" applyAlignment="0" applyProtection="0"/>
    <xf numFmtId="0" fontId="47" fillId="9" borderId="0" applyNumberFormat="0" applyBorder="0" applyAlignment="0" applyProtection="0"/>
    <xf numFmtId="0" fontId="47" fillId="9" borderId="0" applyNumberFormat="0" applyBorder="0" applyAlignment="0" applyProtection="0"/>
    <xf numFmtId="0" fontId="47" fillId="9" borderId="0" applyNumberFormat="0" applyBorder="0" applyAlignment="0" applyProtection="0"/>
    <xf numFmtId="0" fontId="47" fillId="9" borderId="0" applyNumberFormat="0" applyBorder="0" applyAlignment="0" applyProtection="0"/>
    <xf numFmtId="0" fontId="47" fillId="9" borderId="0" applyNumberFormat="0" applyBorder="0" applyAlignment="0" applyProtection="0"/>
    <xf numFmtId="0" fontId="47" fillId="9" borderId="0" applyNumberFormat="0" applyBorder="0" applyAlignment="0" applyProtection="0"/>
    <xf numFmtId="0" fontId="47" fillId="9" borderId="0" applyNumberFormat="0" applyBorder="0" applyAlignment="0" applyProtection="0"/>
    <xf numFmtId="37" fontId="48" fillId="0" borderId="0"/>
    <xf numFmtId="188" fontId="4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5" fillId="0" borderId="0"/>
    <xf numFmtId="171" fontId="5" fillId="0" borderId="0">
      <alignment horizontal="left" wrapText="1"/>
    </xf>
    <xf numFmtId="0" fontId="5" fillId="0" borderId="0"/>
    <xf numFmtId="0" fontId="1" fillId="0" borderId="0"/>
    <xf numFmtId="0" fontId="5" fillId="0" borderId="0"/>
    <xf numFmtId="0" fontId="6" fillId="0" borderId="0"/>
    <xf numFmtId="0" fontId="5" fillId="0" borderId="0"/>
    <xf numFmtId="0" fontId="25" fillId="0" borderId="0" applyAlignment="0">
      <alignment vertical="top" wrapText="1"/>
      <protection locked="0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7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6" fillId="0" borderId="0"/>
    <xf numFmtId="0" fontId="26" fillId="0" borderId="0"/>
    <xf numFmtId="0" fontId="26" fillId="0" borderId="0"/>
    <xf numFmtId="0" fontId="5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" fillId="0" borderId="0"/>
    <xf numFmtId="0" fontId="5" fillId="0" borderId="0"/>
    <xf numFmtId="0" fontId="5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" fillId="0" borderId="0"/>
    <xf numFmtId="0" fontId="5" fillId="0" borderId="0"/>
    <xf numFmtId="0" fontId="5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5" borderId="18" applyNumberFormat="0" applyFont="0" applyAlignment="0" applyProtection="0"/>
    <xf numFmtId="0" fontId="5" fillId="5" borderId="18" applyNumberFormat="0" applyFont="0" applyAlignment="0" applyProtection="0"/>
    <xf numFmtId="0" fontId="5" fillId="5" borderId="18" applyNumberFormat="0" applyFont="0" applyAlignment="0" applyProtection="0"/>
    <xf numFmtId="0" fontId="5" fillId="5" borderId="18" applyNumberFormat="0" applyFont="0" applyAlignment="0" applyProtection="0"/>
    <xf numFmtId="0" fontId="5" fillId="5" borderId="18" applyNumberFormat="0" applyFont="0" applyAlignment="0" applyProtection="0"/>
    <xf numFmtId="0" fontId="5" fillId="5" borderId="18" applyNumberFormat="0" applyFont="0" applyAlignment="0" applyProtection="0"/>
    <xf numFmtId="0" fontId="5" fillId="5" borderId="18" applyNumberFormat="0" applyFont="0" applyAlignment="0" applyProtection="0"/>
    <xf numFmtId="0" fontId="5" fillId="5" borderId="18" applyNumberFormat="0" applyFont="0" applyAlignment="0" applyProtection="0"/>
    <xf numFmtId="0" fontId="5" fillId="5" borderId="18" applyNumberFormat="0" applyFont="0" applyAlignment="0" applyProtection="0"/>
    <xf numFmtId="0" fontId="5" fillId="5" borderId="18" applyNumberFormat="0" applyFont="0" applyAlignment="0" applyProtection="0"/>
    <xf numFmtId="0" fontId="17" fillId="2" borderId="4" applyNumberFormat="0" applyFont="0" applyAlignment="0" applyProtection="0"/>
    <xf numFmtId="0" fontId="17" fillId="2" borderId="4" applyNumberFormat="0" applyFont="0" applyAlignment="0" applyProtection="0"/>
    <xf numFmtId="0" fontId="17" fillId="2" borderId="4" applyNumberFormat="0" applyFont="0" applyAlignment="0" applyProtection="0"/>
    <xf numFmtId="0" fontId="17" fillId="2" borderId="4" applyNumberFormat="0" applyFont="0" applyAlignment="0" applyProtection="0"/>
    <xf numFmtId="0" fontId="17" fillId="2" borderId="4" applyNumberFormat="0" applyFont="0" applyAlignment="0" applyProtection="0"/>
    <xf numFmtId="0" fontId="17" fillId="2" borderId="4" applyNumberFormat="0" applyFont="0" applyAlignment="0" applyProtection="0"/>
    <xf numFmtId="0" fontId="17" fillId="2" borderId="4" applyNumberFormat="0" applyFont="0" applyAlignment="0" applyProtection="0"/>
    <xf numFmtId="0" fontId="17" fillId="2" borderId="4" applyNumberFormat="0" applyFont="0" applyAlignment="0" applyProtection="0"/>
    <xf numFmtId="0" fontId="17" fillId="2" borderId="4" applyNumberFormat="0" applyFont="0" applyAlignment="0" applyProtection="0"/>
    <xf numFmtId="0" fontId="17" fillId="2" borderId="4" applyNumberFormat="0" applyFont="0" applyAlignment="0" applyProtection="0"/>
    <xf numFmtId="0" fontId="17" fillId="2" borderId="4" applyNumberFormat="0" applyFont="0" applyAlignment="0" applyProtection="0"/>
    <xf numFmtId="0" fontId="17" fillId="2" borderId="4" applyNumberFormat="0" applyFont="0" applyAlignment="0" applyProtection="0"/>
    <xf numFmtId="0" fontId="17" fillId="2" borderId="4" applyNumberFormat="0" applyFont="0" applyAlignment="0" applyProtection="0"/>
    <xf numFmtId="0" fontId="17" fillId="2" borderId="4" applyNumberFormat="0" applyFont="0" applyAlignment="0" applyProtection="0"/>
    <xf numFmtId="0" fontId="17" fillId="2" borderId="4" applyNumberFormat="0" applyFont="0" applyAlignment="0" applyProtection="0"/>
    <xf numFmtId="0" fontId="17" fillId="2" borderId="4" applyNumberFormat="0" applyFont="0" applyAlignment="0" applyProtection="0"/>
    <xf numFmtId="0" fontId="17" fillId="2" borderId="4" applyNumberFormat="0" applyFont="0" applyAlignment="0" applyProtection="0"/>
    <xf numFmtId="0" fontId="5" fillId="5" borderId="18" applyNumberFormat="0" applyFont="0" applyAlignment="0" applyProtection="0"/>
    <xf numFmtId="0" fontId="5" fillId="5" borderId="18" applyNumberFormat="0" applyFont="0" applyAlignment="0" applyProtection="0"/>
    <xf numFmtId="0" fontId="1" fillId="2" borderId="4" applyNumberFormat="0" applyFont="0" applyAlignment="0" applyProtection="0"/>
    <xf numFmtId="0" fontId="5" fillId="5" borderId="18" applyNumberFormat="0" applyFont="0" applyAlignment="0" applyProtection="0"/>
    <xf numFmtId="0" fontId="5" fillId="5" borderId="18" applyNumberFormat="0" applyFont="0" applyAlignment="0" applyProtection="0"/>
    <xf numFmtId="0" fontId="5" fillId="5" borderId="18" applyNumberFormat="0" applyFont="0" applyAlignment="0" applyProtection="0"/>
    <xf numFmtId="0" fontId="5" fillId="5" borderId="18" applyNumberFormat="0" applyFont="0" applyAlignment="0" applyProtection="0"/>
    <xf numFmtId="0" fontId="5" fillId="5" borderId="18" applyNumberFormat="0" applyFont="0" applyAlignment="0" applyProtection="0"/>
    <xf numFmtId="0" fontId="5" fillId="5" borderId="18" applyNumberFormat="0" applyFont="0" applyAlignment="0" applyProtection="0"/>
    <xf numFmtId="189" fontId="5" fillId="0" borderId="0"/>
    <xf numFmtId="190" fontId="39" fillId="0" borderId="0"/>
    <xf numFmtId="0" fontId="52" fillId="23" borderId="16" applyNumberFormat="0" applyFont="0" applyFill="0" applyAlignment="0" applyProtection="0"/>
    <xf numFmtId="0" fontId="53" fillId="19" borderId="19" applyNumberFormat="0" applyAlignment="0" applyProtection="0"/>
    <xf numFmtId="0" fontId="53" fillId="19" borderId="19" applyNumberFormat="0" applyAlignment="0" applyProtection="0"/>
    <xf numFmtId="0" fontId="53" fillId="19" borderId="19" applyNumberFormat="0" applyAlignment="0" applyProtection="0"/>
    <xf numFmtId="0" fontId="53" fillId="19" borderId="19" applyNumberFormat="0" applyAlignment="0" applyProtection="0"/>
    <xf numFmtId="0" fontId="53" fillId="19" borderId="19" applyNumberFormat="0" applyAlignment="0" applyProtection="0"/>
    <xf numFmtId="0" fontId="53" fillId="19" borderId="19" applyNumberFormat="0" applyAlignment="0" applyProtection="0"/>
    <xf numFmtId="0" fontId="53" fillId="19" borderId="19" applyNumberFormat="0" applyAlignment="0" applyProtection="0"/>
    <xf numFmtId="0" fontId="53" fillId="19" borderId="19" applyNumberFormat="0" applyAlignment="0" applyProtection="0"/>
    <xf numFmtId="0" fontId="53" fillId="19" borderId="19" applyNumberFormat="0" applyAlignment="0" applyProtection="0"/>
    <xf numFmtId="0" fontId="53" fillId="19" borderId="19" applyNumberFormat="0" applyAlignment="0" applyProtection="0"/>
    <xf numFmtId="0" fontId="53" fillId="19" borderId="19" applyNumberFormat="0" applyAlignment="0" applyProtection="0"/>
    <xf numFmtId="0" fontId="53" fillId="19" borderId="19" applyNumberFormat="0" applyAlignment="0" applyProtection="0"/>
    <xf numFmtId="0" fontId="53" fillId="19" borderId="19" applyNumberFormat="0" applyAlignment="0" applyProtection="0"/>
    <xf numFmtId="0" fontId="53" fillId="19" borderId="19" applyNumberFormat="0" applyAlignment="0" applyProtection="0"/>
    <xf numFmtId="0" fontId="53" fillId="19" borderId="19" applyNumberFormat="0" applyAlignment="0" applyProtection="0"/>
    <xf numFmtId="0" fontId="53" fillId="19" borderId="19" applyNumberFormat="0" applyAlignment="0" applyProtection="0"/>
    <xf numFmtId="0" fontId="53" fillId="19" borderId="19" applyNumberFormat="0" applyAlignment="0" applyProtection="0"/>
    <xf numFmtId="0" fontId="53" fillId="19" borderId="19" applyNumberFormat="0" applyAlignment="0" applyProtection="0"/>
    <xf numFmtId="0" fontId="53" fillId="19" borderId="19" applyNumberFormat="0" applyAlignment="0" applyProtection="0"/>
    <xf numFmtId="0" fontId="53" fillId="19" borderId="19" applyNumberFormat="0" applyAlignment="0" applyProtection="0"/>
    <xf numFmtId="0" fontId="54" fillId="0" borderId="0">
      <alignment horizontal="centerContinuous"/>
    </xf>
    <xf numFmtId="0" fontId="16" fillId="0" borderId="0"/>
    <xf numFmtId="0" fontId="16" fillId="0" borderId="0" applyFont="0" applyFill="0" applyBorder="0" applyAlignment="0" applyProtection="0"/>
    <xf numFmtId="10" fontId="5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5" fillId="0" borderId="0" applyFont="0" applyFill="0" applyBorder="0" applyAlignment="0" applyProtection="0">
      <alignment vertical="top" wrapText="1"/>
      <protection locked="0"/>
    </xf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166" fontId="5" fillId="0" borderId="0"/>
    <xf numFmtId="0" fontId="16" fillId="0" borderId="0"/>
    <xf numFmtId="0" fontId="16" fillId="0" borderId="0"/>
    <xf numFmtId="0" fontId="15" fillId="0" borderId="0" applyNumberFormat="0" applyFont="0" applyFill="0" applyBorder="0" applyAlignment="0" applyProtection="0">
      <alignment horizontal="left"/>
    </xf>
    <xf numFmtId="15" fontId="15" fillId="0" borderId="0" applyFont="0" applyFill="0" applyBorder="0" applyAlignment="0" applyProtection="0"/>
    <xf numFmtId="4" fontId="15" fillId="0" borderId="0" applyFont="0" applyFill="0" applyBorder="0" applyAlignment="0" applyProtection="0"/>
    <xf numFmtId="0" fontId="55" fillId="0" borderId="20">
      <alignment horizontal="center"/>
    </xf>
    <xf numFmtId="3" fontId="15" fillId="0" borderId="0" applyFont="0" applyFill="0" applyBorder="0" applyAlignment="0" applyProtection="0"/>
    <xf numFmtId="0" fontId="15" fillId="24" borderId="0" applyNumberFormat="0" applyFont="0" applyBorder="0" applyAlignment="0" applyProtection="0"/>
    <xf numFmtId="0" fontId="56" fillId="0" borderId="21"/>
    <xf numFmtId="14" fontId="57" fillId="0" borderId="0" applyNumberFormat="0" applyFill="0" applyBorder="0" applyAlignment="0" applyProtection="0">
      <alignment horizontal="left"/>
    </xf>
    <xf numFmtId="4" fontId="26" fillId="25" borderId="19" applyNumberFormat="0" applyProtection="0">
      <alignment vertical="center"/>
    </xf>
    <xf numFmtId="4" fontId="58" fillId="25" borderId="19" applyNumberFormat="0" applyProtection="0">
      <alignment vertical="center"/>
    </xf>
    <xf numFmtId="4" fontId="26" fillId="25" borderId="19" applyNumberFormat="0" applyProtection="0">
      <alignment horizontal="left" vertical="center" indent="1"/>
    </xf>
    <xf numFmtId="4" fontId="26" fillId="25" borderId="19" applyNumberFormat="0" applyProtection="0">
      <alignment horizontal="left" vertical="center" indent="1"/>
    </xf>
    <xf numFmtId="0" fontId="59" fillId="0" borderId="19" applyNumberFormat="0" applyProtection="0">
      <alignment horizontal="left" vertical="center" indent="1"/>
    </xf>
    <xf numFmtId="4" fontId="26" fillId="26" borderId="19" applyNumberFormat="0" applyProtection="0">
      <alignment horizontal="right" vertical="center"/>
    </xf>
    <xf numFmtId="4" fontId="26" fillId="27" borderId="19" applyNumberFormat="0" applyProtection="0">
      <alignment horizontal="right" vertical="center"/>
    </xf>
    <xf numFmtId="4" fontId="26" fillId="28" borderId="19" applyNumberFormat="0" applyProtection="0">
      <alignment horizontal="right" vertical="center"/>
    </xf>
    <xf numFmtId="4" fontId="26" fillId="29" borderId="19" applyNumberFormat="0" applyProtection="0">
      <alignment horizontal="right" vertical="center"/>
    </xf>
    <xf numFmtId="4" fontId="26" fillId="30" borderId="19" applyNumberFormat="0" applyProtection="0">
      <alignment horizontal="right" vertical="center"/>
    </xf>
    <xf numFmtId="4" fontId="26" fillId="31" borderId="19" applyNumberFormat="0" applyProtection="0">
      <alignment horizontal="right" vertical="center"/>
    </xf>
    <xf numFmtId="4" fontId="26" fillId="32" borderId="19" applyNumberFormat="0" applyProtection="0">
      <alignment horizontal="right" vertical="center"/>
    </xf>
    <xf numFmtId="4" fontId="26" fillId="33" borderId="19" applyNumberFormat="0" applyProtection="0">
      <alignment horizontal="right" vertical="center"/>
    </xf>
    <xf numFmtId="4" fontId="26" fillId="34" borderId="19" applyNumberFormat="0" applyProtection="0">
      <alignment horizontal="right" vertical="center"/>
    </xf>
    <xf numFmtId="4" fontId="13" fillId="35" borderId="19" applyNumberFormat="0" applyProtection="0">
      <alignment horizontal="left" vertical="center" indent="1"/>
    </xf>
    <xf numFmtId="4" fontId="13" fillId="0" borderId="22" applyNumberFormat="0" applyProtection="0">
      <alignment horizontal="left" vertical="center" indent="1"/>
    </xf>
    <xf numFmtId="4" fontId="60" fillId="36" borderId="0" applyNumberFormat="0" applyProtection="0">
      <alignment horizontal="left" vertical="center" indent="1"/>
    </xf>
    <xf numFmtId="0" fontId="5" fillId="37" borderId="19" applyNumberFormat="0" applyProtection="0">
      <alignment horizontal="left" vertical="center" indent="1"/>
    </xf>
    <xf numFmtId="4" fontId="26" fillId="0" borderId="19" applyNumberFormat="0" applyProtection="0">
      <alignment horizontal="left" vertical="center" indent="1"/>
    </xf>
    <xf numFmtId="4" fontId="13" fillId="0" borderId="19" applyNumberFormat="0" applyProtection="0">
      <alignment horizontal="left" vertical="center" indent="1"/>
    </xf>
    <xf numFmtId="0" fontId="5" fillId="0" borderId="19" applyNumberFormat="0" applyProtection="0">
      <alignment horizontal="left" vertical="center" indent="1"/>
    </xf>
    <xf numFmtId="0" fontId="5" fillId="38" borderId="19" applyNumberFormat="0" applyProtection="0">
      <alignment horizontal="left" vertical="center" indent="1"/>
    </xf>
    <xf numFmtId="0" fontId="5" fillId="0" borderId="19" applyNumberFormat="0" applyProtection="0">
      <alignment horizontal="left" vertical="center" indent="1"/>
    </xf>
    <xf numFmtId="0" fontId="5" fillId="39" borderId="19" applyNumberFormat="0" applyProtection="0">
      <alignment horizontal="left" vertical="center" indent="1"/>
    </xf>
    <xf numFmtId="0" fontId="5" fillId="0" borderId="19" applyNumberFormat="0" applyProtection="0">
      <alignment horizontal="left" vertical="center" indent="1"/>
    </xf>
    <xf numFmtId="0" fontId="5" fillId="21" borderId="19" applyNumberFormat="0" applyProtection="0">
      <alignment horizontal="left" vertical="center" indent="1"/>
    </xf>
    <xf numFmtId="0" fontId="5" fillId="0" borderId="19" applyNumberFormat="0" applyProtection="0">
      <alignment horizontal="left" vertical="center" indent="1"/>
    </xf>
    <xf numFmtId="0" fontId="5" fillId="37" borderId="19" applyNumberFormat="0" applyProtection="0">
      <alignment horizontal="left" vertical="center" indent="1"/>
    </xf>
    <xf numFmtId="4" fontId="26" fillId="22" borderId="19" applyNumberFormat="0" applyProtection="0">
      <alignment vertical="center"/>
    </xf>
    <xf numFmtId="4" fontId="58" fillId="22" borderId="19" applyNumberFormat="0" applyProtection="0">
      <alignment vertical="center"/>
    </xf>
    <xf numFmtId="4" fontId="26" fillId="22" borderId="19" applyNumberFormat="0" applyProtection="0">
      <alignment horizontal="left" vertical="center" indent="1"/>
    </xf>
    <xf numFmtId="4" fontId="26" fillId="22" borderId="19" applyNumberFormat="0" applyProtection="0">
      <alignment horizontal="left" vertical="center" indent="1"/>
    </xf>
    <xf numFmtId="4" fontId="26" fillId="0" borderId="19" applyNumberFormat="0" applyProtection="0">
      <alignment horizontal="right" vertical="center"/>
    </xf>
    <xf numFmtId="4" fontId="58" fillId="40" borderId="19" applyNumberFormat="0" applyProtection="0">
      <alignment horizontal="right" vertical="center"/>
    </xf>
    <xf numFmtId="0" fontId="5" fillId="37" borderId="19" applyNumberFormat="0" applyProtection="0">
      <alignment horizontal="left" vertical="center" indent="1"/>
    </xf>
    <xf numFmtId="0" fontId="4" fillId="0" borderId="19" applyNumberFormat="0" applyProtection="0">
      <alignment horizontal="left" vertical="center" indent="1"/>
    </xf>
    <xf numFmtId="0" fontId="61" fillId="0" borderId="0"/>
    <xf numFmtId="4" fontId="62" fillId="40" borderId="19" applyNumberFormat="0" applyProtection="0">
      <alignment horizontal="right" vertical="center"/>
    </xf>
    <xf numFmtId="0" fontId="8" fillId="41" borderId="0"/>
    <xf numFmtId="0" fontId="63" fillId="0" borderId="0"/>
    <xf numFmtId="0" fontId="64" fillId="0" borderId="0"/>
    <xf numFmtId="0" fontId="65" fillId="42" borderId="0"/>
    <xf numFmtId="0" fontId="66" fillId="42" borderId="0"/>
    <xf numFmtId="0" fontId="67" fillId="42" borderId="23"/>
    <xf numFmtId="0" fontId="67" fillId="42" borderId="0"/>
    <xf numFmtId="0" fontId="65" fillId="43" borderId="23">
      <protection locked="0"/>
    </xf>
    <xf numFmtId="0" fontId="65" fillId="42" borderId="0"/>
    <xf numFmtId="0" fontId="68" fillId="44" borderId="0"/>
    <xf numFmtId="0" fontId="68" fillId="29" borderId="0"/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0" fontId="37" fillId="0" borderId="0"/>
    <xf numFmtId="0" fontId="69" fillId="0" borderId="24"/>
    <xf numFmtId="40" fontId="70" fillId="0" borderId="0" applyBorder="0">
      <alignment horizontal="right"/>
    </xf>
    <xf numFmtId="0" fontId="5" fillId="21" borderId="10" applyNumberFormat="0" applyFont="0" applyAlignment="0"/>
    <xf numFmtId="0" fontId="5" fillId="0" borderId="0"/>
    <xf numFmtId="191" fontId="5" fillId="0" borderId="0">
      <alignment wrapText="1"/>
    </xf>
    <xf numFmtId="192" fontId="5" fillId="0" borderId="0">
      <alignment wrapText="1"/>
    </xf>
    <xf numFmtId="40" fontId="71" fillId="0" borderId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3" fillId="0" borderId="25" applyNumberFormat="0" applyFill="0" applyAlignment="0" applyProtection="0"/>
    <xf numFmtId="0" fontId="73" fillId="0" borderId="25" applyNumberFormat="0" applyFill="0" applyAlignment="0" applyProtection="0"/>
    <xf numFmtId="0" fontId="73" fillId="0" borderId="25" applyNumberFormat="0" applyFill="0" applyAlignment="0" applyProtection="0"/>
    <xf numFmtId="0" fontId="73" fillId="0" borderId="25" applyNumberFormat="0" applyFill="0" applyAlignment="0" applyProtection="0"/>
    <xf numFmtId="0" fontId="73" fillId="0" borderId="25" applyNumberFormat="0" applyFill="0" applyAlignment="0" applyProtection="0"/>
    <xf numFmtId="0" fontId="73" fillId="0" borderId="25" applyNumberFormat="0" applyFill="0" applyAlignment="0" applyProtection="0"/>
    <xf numFmtId="0" fontId="73" fillId="0" borderId="25" applyNumberFormat="0" applyFill="0" applyAlignment="0" applyProtection="0"/>
    <xf numFmtId="0" fontId="73" fillId="0" borderId="25" applyNumberFormat="0" applyFill="0" applyAlignment="0" applyProtection="0"/>
    <xf numFmtId="0" fontId="73" fillId="0" borderId="25" applyNumberFormat="0" applyFill="0" applyAlignment="0" applyProtection="0"/>
    <xf numFmtId="0" fontId="73" fillId="0" borderId="25" applyNumberFormat="0" applyFill="0" applyAlignment="0" applyProtection="0"/>
    <xf numFmtId="0" fontId="73" fillId="0" borderId="25" applyNumberFormat="0" applyFill="0" applyAlignment="0" applyProtection="0"/>
    <xf numFmtId="0" fontId="30" fillId="0" borderId="26">
      <protection locked="0"/>
    </xf>
    <xf numFmtId="0" fontId="30" fillId="0" borderId="26">
      <protection locked="0"/>
    </xf>
    <xf numFmtId="0" fontId="30" fillId="0" borderId="26">
      <protection locked="0"/>
    </xf>
    <xf numFmtId="0" fontId="73" fillId="0" borderId="25" applyNumberFormat="0" applyFill="0" applyAlignment="0" applyProtection="0"/>
    <xf numFmtId="0" fontId="73" fillId="0" borderId="25" applyNumberFormat="0" applyFill="0" applyAlignment="0" applyProtection="0"/>
    <xf numFmtId="0" fontId="73" fillId="0" borderId="25" applyNumberFormat="0" applyFill="0" applyAlignment="0" applyProtection="0"/>
    <xf numFmtId="0" fontId="30" fillId="0" borderId="26">
      <protection locked="0"/>
    </xf>
    <xf numFmtId="0" fontId="30" fillId="0" borderId="26">
      <protection locked="0"/>
    </xf>
    <xf numFmtId="0" fontId="30" fillId="0" borderId="26">
      <protection locked="0"/>
    </xf>
    <xf numFmtId="0" fontId="73" fillId="0" borderId="25" applyNumberFormat="0" applyFill="0" applyAlignment="0" applyProtection="0"/>
    <xf numFmtId="0" fontId="30" fillId="0" borderId="26">
      <protection locked="0"/>
    </xf>
    <xf numFmtId="0" fontId="30" fillId="0" borderId="26">
      <protection locked="0"/>
    </xf>
    <xf numFmtId="0" fontId="30" fillId="0" borderId="26">
      <protection locked="0"/>
    </xf>
    <xf numFmtId="0" fontId="73" fillId="0" borderId="25" applyNumberFormat="0" applyFill="0" applyAlignment="0" applyProtection="0"/>
    <xf numFmtId="0" fontId="73" fillId="0" borderId="25" applyNumberFormat="0" applyFill="0" applyAlignment="0" applyProtection="0"/>
    <xf numFmtId="0" fontId="73" fillId="0" borderId="25" applyNumberFormat="0" applyFill="0" applyAlignment="0" applyProtection="0"/>
    <xf numFmtId="0" fontId="73" fillId="0" borderId="25" applyNumberFormat="0" applyFill="0" applyAlignment="0" applyProtection="0"/>
    <xf numFmtId="0" fontId="73" fillId="0" borderId="25" applyNumberFormat="0" applyFill="0" applyAlignment="0" applyProtection="0"/>
    <xf numFmtId="37" fontId="39" fillId="25" borderId="0" applyNumberFormat="0" applyBorder="0" applyAlignment="0" applyProtection="0"/>
    <xf numFmtId="37" fontId="39" fillId="0" borderId="0"/>
    <xf numFmtId="37" fontId="39" fillId="25" borderId="0" applyNumberFormat="0" applyBorder="0" applyAlignment="0" applyProtection="0"/>
    <xf numFmtId="3" fontId="74" fillId="0" borderId="15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16" fillId="0" borderId="0">
      <alignment horizontal="center"/>
    </xf>
    <xf numFmtId="0" fontId="1" fillId="0" borderId="0"/>
    <xf numFmtId="0" fontId="3" fillId="0" borderId="0"/>
    <xf numFmtId="9" fontId="1" fillId="0" borderId="0" applyFont="0" applyFill="0" applyBorder="0" applyAlignment="0" applyProtection="0"/>
    <xf numFmtId="4" fontId="26" fillId="10" borderId="27" applyNumberFormat="0" applyProtection="0">
      <alignment horizontal="right" vertical="center"/>
    </xf>
    <xf numFmtId="4" fontId="26" fillId="4" borderId="27" applyNumberFormat="0" applyProtection="0">
      <alignment horizontal="right" vertical="center"/>
    </xf>
    <xf numFmtId="4" fontId="26" fillId="16" borderId="27" applyNumberFormat="0" applyProtection="0">
      <alignment horizontal="right" vertical="center"/>
    </xf>
    <xf numFmtId="4" fontId="26" fillId="12" borderId="27" applyNumberFormat="0" applyProtection="0">
      <alignment horizontal="right" vertical="center"/>
    </xf>
    <xf numFmtId="4" fontId="26" fillId="46" borderId="27" applyNumberFormat="0" applyProtection="0">
      <alignment horizontal="right" vertical="center"/>
    </xf>
    <xf numFmtId="4" fontId="26" fillId="11" borderId="27" applyNumberFormat="0" applyProtection="0">
      <alignment horizontal="right" vertical="center"/>
    </xf>
    <xf numFmtId="4" fontId="26" fillId="47" borderId="27" applyNumberFormat="0" applyProtection="0">
      <alignment horizontal="right" vertical="center"/>
    </xf>
    <xf numFmtId="4" fontId="26" fillId="48" borderId="27" applyNumberFormat="0" applyProtection="0">
      <alignment horizontal="right" vertical="center"/>
    </xf>
    <xf numFmtId="4" fontId="26" fillId="49" borderId="27" applyNumberFormat="0" applyProtection="0">
      <alignment horizontal="right" vertical="center"/>
    </xf>
    <xf numFmtId="4" fontId="13" fillId="0" borderId="0" applyNumberFormat="0" applyProtection="0">
      <alignment horizontal="left" vertical="center" indent="1"/>
    </xf>
    <xf numFmtId="4" fontId="13" fillId="0" borderId="0" applyNumberFormat="0" applyProtection="0">
      <alignment horizontal="left" vertical="center" indent="1"/>
    </xf>
    <xf numFmtId="4" fontId="26" fillId="0" borderId="0" applyNumberFormat="0" applyProtection="0">
      <alignment horizontal="left" vertical="center" indent="1"/>
    </xf>
    <xf numFmtId="4" fontId="26" fillId="50" borderId="27" applyNumberFormat="0" applyProtection="0">
      <alignment horizontal="right" vertical="center"/>
    </xf>
    <xf numFmtId="4" fontId="26" fillId="0" borderId="0" applyNumberFormat="0" applyProtection="0">
      <alignment horizontal="left" vertical="center" indent="1"/>
    </xf>
    <xf numFmtId="4" fontId="26" fillId="0" borderId="0" applyNumberFormat="0" applyProtection="0">
      <alignment horizontal="left" vertical="center" indent="1"/>
    </xf>
    <xf numFmtId="4" fontId="26" fillId="0" borderId="0" applyNumberFormat="0" applyProtection="0">
      <alignment horizontal="left" vertical="center" indent="1"/>
    </xf>
    <xf numFmtId="4" fontId="26" fillId="0" borderId="0" applyNumberFormat="0" applyProtection="0">
      <alignment horizontal="left" vertical="center" indent="1"/>
    </xf>
    <xf numFmtId="4" fontId="26" fillId="0" borderId="0" applyNumberFormat="0" applyProtection="0">
      <alignment horizontal="left" vertical="center" indent="1"/>
    </xf>
    <xf numFmtId="4" fontId="26" fillId="0" borderId="0" applyNumberFormat="0" applyProtection="0">
      <alignment horizontal="left" vertical="center" indent="1"/>
    </xf>
    <xf numFmtId="4" fontId="26" fillId="0" borderId="0" applyNumberFormat="0" applyProtection="0">
      <alignment horizontal="left" vertical="center" indent="1"/>
    </xf>
    <xf numFmtId="4" fontId="26" fillId="51" borderId="0" applyNumberFormat="0" applyProtection="0">
      <alignment horizontal="left" vertical="center" indent="1"/>
    </xf>
    <xf numFmtId="4" fontId="26" fillId="51" borderId="0" applyNumberFormat="0" applyProtection="0">
      <alignment horizontal="left" vertical="center" indent="1"/>
    </xf>
    <xf numFmtId="4" fontId="26" fillId="51" borderId="0" applyNumberFormat="0" applyProtection="0">
      <alignment horizontal="left" vertical="center" indent="1"/>
    </xf>
    <xf numFmtId="4" fontId="26" fillId="51" borderId="0" applyNumberFormat="0" applyProtection="0">
      <alignment horizontal="left" vertical="center" indent="1"/>
    </xf>
    <xf numFmtId="4" fontId="26" fillId="51" borderId="0" applyNumberFormat="0" applyProtection="0">
      <alignment horizontal="left" vertical="center" indent="1"/>
    </xf>
    <xf numFmtId="4" fontId="26" fillId="51" borderId="0" applyNumberFormat="0" applyProtection="0">
      <alignment horizontal="left" vertical="center" indent="1"/>
    </xf>
    <xf numFmtId="4" fontId="26" fillId="51" borderId="0" applyNumberFormat="0" applyProtection="0">
      <alignment horizontal="left" vertical="center" indent="1"/>
    </xf>
    <xf numFmtId="0" fontId="81" fillId="0" borderId="0" applyNumberFormat="0" applyProtection="0">
      <alignment horizontal="left" vertical="center" indent="1"/>
    </xf>
    <xf numFmtId="0" fontId="81" fillId="0" borderId="0" applyNumberFormat="0" applyProtection="0">
      <alignment horizontal="left" vertical="center" indent="1"/>
    </xf>
    <xf numFmtId="0" fontId="5" fillId="0" borderId="0" applyNumberFormat="0" applyProtection="0">
      <alignment horizontal="left" vertical="center" indent="1"/>
    </xf>
    <xf numFmtId="0" fontId="5" fillId="17" borderId="27" applyNumberFormat="0" applyProtection="0">
      <alignment horizontal="left" vertical="center" indent="1"/>
    </xf>
    <xf numFmtId="0" fontId="5" fillId="0" borderId="0" applyNumberFormat="0" applyProtection="0">
      <alignment horizontal="left" vertical="center" indent="1"/>
    </xf>
    <xf numFmtId="0" fontId="5" fillId="0" borderId="0"/>
    <xf numFmtId="4" fontId="26" fillId="22" borderId="27" applyNumberFormat="0" applyProtection="0">
      <alignment vertical="center"/>
    </xf>
    <xf numFmtId="4" fontId="26" fillId="22" borderId="27" applyNumberFormat="0" applyProtection="0">
      <alignment horizontal="left" vertical="center" indent="1"/>
    </xf>
    <xf numFmtId="0" fontId="26" fillId="22" borderId="27" applyNumberFormat="0" applyProtection="0">
      <alignment horizontal="left" vertical="top" indent="1"/>
    </xf>
    <xf numFmtId="4" fontId="26" fillId="0" borderId="0" applyNumberFormat="0" applyProtection="0">
      <alignment horizontal="right" vertical="justify"/>
    </xf>
    <xf numFmtId="4" fontId="26" fillId="0" borderId="0" applyNumberFormat="0" applyProtection="0">
      <alignment horizontal="right"/>
    </xf>
    <xf numFmtId="4" fontId="26" fillId="0" borderId="0" applyNumberFormat="0" applyProtection="0">
      <alignment horizontal="right" vertical="justify"/>
    </xf>
    <xf numFmtId="4" fontId="62" fillId="0" borderId="0" applyNumberFormat="0" applyProtection="0">
      <alignment horizontal="right"/>
    </xf>
  </cellStyleXfs>
  <cellXfs count="139">
    <xf numFmtId="0" fontId="0" fillId="0" borderId="0" xfId="0"/>
    <xf numFmtId="164" fontId="0" fillId="0" borderId="0" xfId="1" applyNumberFormat="1" applyFont="1"/>
    <xf numFmtId="0" fontId="5" fillId="0" borderId="0" xfId="22"/>
    <xf numFmtId="0" fontId="6" fillId="0" borderId="0" xfId="22" applyFont="1" applyAlignment="1">
      <alignment horizontal="right"/>
    </xf>
    <xf numFmtId="0" fontId="4" fillId="0" borderId="3" xfId="22" applyFont="1" applyBorder="1" applyAlignment="1">
      <alignment horizontal="center"/>
    </xf>
    <xf numFmtId="0" fontId="9" fillId="0" borderId="3" xfId="22" applyFont="1" applyBorder="1" applyAlignment="1">
      <alignment horizontal="center"/>
    </xf>
    <xf numFmtId="0" fontId="4" fillId="0" borderId="0" xfId="22" applyFont="1" applyAlignment="1">
      <alignment horizontal="center"/>
    </xf>
    <xf numFmtId="0" fontId="4" fillId="0" borderId="0" xfId="22" quotePrefix="1" applyFont="1" applyBorder="1" applyAlignment="1">
      <alignment horizontal="center"/>
    </xf>
    <xf numFmtId="0" fontId="4" fillId="0" borderId="0" xfId="22" applyFont="1" applyBorder="1" applyAlignment="1">
      <alignment horizontal="center"/>
    </xf>
    <xf numFmtId="0" fontId="4" fillId="0" borderId="0" xfId="22" applyFont="1" applyFill="1" applyBorder="1" applyAlignment="1">
      <alignment horizontal="center"/>
    </xf>
    <xf numFmtId="0" fontId="11" fillId="0" borderId="0" xfId="22" applyFont="1" applyProtection="1">
      <protection hidden="1"/>
    </xf>
    <xf numFmtId="0" fontId="5" fillId="0" borderId="0" xfId="22" applyFill="1"/>
    <xf numFmtId="0" fontId="5" fillId="0" borderId="0" xfId="22" applyFont="1" applyAlignment="1">
      <alignment horizontal="left" indent="1"/>
    </xf>
    <xf numFmtId="0" fontId="12" fillId="0" borderId="0" xfId="22" quotePrefix="1" applyFont="1"/>
    <xf numFmtId="0" fontId="4" fillId="0" borderId="0" xfId="22" applyFont="1"/>
    <xf numFmtId="0" fontId="5" fillId="0" borderId="0" xfId="22" quotePrefix="1" applyFont="1" applyAlignment="1">
      <alignment horizontal="left" indent="1"/>
    </xf>
    <xf numFmtId="0" fontId="5" fillId="0" borderId="0" xfId="22" applyFont="1" applyAlignment="1">
      <alignment horizontal="left"/>
    </xf>
    <xf numFmtId="0" fontId="75" fillId="45" borderId="0" xfId="1148" applyFont="1" applyFill="1"/>
    <xf numFmtId="0" fontId="75" fillId="45" borderId="0" xfId="1148" applyFont="1" applyFill="1" applyAlignment="1">
      <alignment horizontal="right"/>
    </xf>
    <xf numFmtId="0" fontId="75" fillId="45" borderId="0" xfId="1105" applyFont="1" applyFill="1"/>
    <xf numFmtId="0" fontId="75" fillId="45" borderId="0" xfId="1148" applyFont="1" applyFill="1" applyAlignment="1">
      <alignment horizontal="left"/>
    </xf>
    <xf numFmtId="0" fontId="76" fillId="45" borderId="0" xfId="1105" applyFont="1" applyFill="1" applyAlignment="1">
      <alignment horizontal="centerContinuous"/>
    </xf>
    <xf numFmtId="0" fontId="77" fillId="45" borderId="0" xfId="1105" applyFont="1" applyFill="1" applyAlignment="1">
      <alignment horizontal="centerContinuous"/>
    </xf>
    <xf numFmtId="0" fontId="78" fillId="45" borderId="0" xfId="1105" applyFont="1" applyFill="1" applyAlignment="1">
      <alignment horizontal="center"/>
    </xf>
    <xf numFmtId="0" fontId="78" fillId="45" borderId="3" xfId="1105" applyFont="1" applyFill="1" applyBorder="1" applyAlignment="1">
      <alignment horizontal="center"/>
    </xf>
    <xf numFmtId="0" fontId="78" fillId="45" borderId="0" xfId="1105" quotePrefix="1" applyFont="1" applyFill="1" applyBorder="1" applyAlignment="1">
      <alignment horizontal="center"/>
    </xf>
    <xf numFmtId="0" fontId="78" fillId="45" borderId="0" xfId="1105" applyFont="1" applyFill="1" applyBorder="1" applyAlignment="1">
      <alignment horizontal="center"/>
    </xf>
    <xf numFmtId="165" fontId="75" fillId="45" borderId="0" xfId="23" applyNumberFormat="1" applyFont="1" applyFill="1"/>
    <xf numFmtId="166" fontId="75" fillId="45" borderId="0" xfId="24" applyNumberFormat="1" applyFont="1" applyFill="1"/>
    <xf numFmtId="164" fontId="75" fillId="45" borderId="0" xfId="716" applyNumberFormat="1" applyFont="1" applyFill="1"/>
    <xf numFmtId="193" fontId="75" fillId="45" borderId="0" xfId="1105" applyNumberFormat="1" applyFont="1" applyFill="1"/>
    <xf numFmtId="168" fontId="75" fillId="45" borderId="0" xfId="716" applyNumberFormat="1" applyFont="1" applyFill="1"/>
    <xf numFmtId="0" fontId="75" fillId="45" borderId="0" xfId="1105" applyFont="1" applyFill="1" applyAlignment="1">
      <alignment horizontal="left" indent="1"/>
    </xf>
    <xf numFmtId="167" fontId="75" fillId="45" borderId="0" xfId="1105" applyNumberFormat="1" applyFont="1" applyFill="1"/>
    <xf numFmtId="165" fontId="78" fillId="45" borderId="5" xfId="23" applyNumberFormat="1" applyFont="1" applyFill="1" applyBorder="1"/>
    <xf numFmtId="166" fontId="78" fillId="45" borderId="5" xfId="24" applyNumberFormat="1" applyFont="1" applyFill="1" applyBorder="1"/>
    <xf numFmtId="194" fontId="75" fillId="45" borderId="0" xfId="716" applyNumberFormat="1" applyFont="1" applyFill="1"/>
    <xf numFmtId="165" fontId="78" fillId="45" borderId="6" xfId="1105" applyNumberFormat="1" applyFont="1" applyFill="1" applyBorder="1"/>
    <xf numFmtId="0" fontId="80" fillId="45" borderId="0" xfId="1105" quotePrefix="1" applyFont="1" applyFill="1"/>
    <xf numFmtId="166" fontId="78" fillId="45" borderId="6" xfId="24" applyNumberFormat="1" applyFont="1" applyFill="1" applyBorder="1"/>
    <xf numFmtId="0" fontId="75" fillId="0" borderId="0" xfId="1105" quotePrefix="1" applyFont="1" applyAlignment="1">
      <alignment horizontal="left" indent="1"/>
    </xf>
    <xf numFmtId="168" fontId="75" fillId="45" borderId="0" xfId="1105" applyNumberFormat="1" applyFont="1" applyFill="1"/>
    <xf numFmtId="169" fontId="75" fillId="45" borderId="0" xfId="1105" applyNumberFormat="1" applyFont="1" applyFill="1"/>
    <xf numFmtId="193" fontId="75" fillId="45" borderId="0" xfId="23" applyNumberFormat="1" applyFont="1" applyFill="1"/>
    <xf numFmtId="44" fontId="75" fillId="45" borderId="0" xfId="1105" applyNumberFormat="1" applyFont="1" applyFill="1"/>
    <xf numFmtId="165" fontId="5" fillId="0" borderId="0" xfId="22" applyNumberFormat="1"/>
    <xf numFmtId="0" fontId="82" fillId="0" borderId="0" xfId="22" applyFont="1" applyFill="1"/>
    <xf numFmtId="0" fontId="4" fillId="0" borderId="0" xfId="2" applyFont="1" applyAlignment="1">
      <alignment horizontal="center" vertical="top" wrapText="1"/>
    </xf>
    <xf numFmtId="197" fontId="0" fillId="0" borderId="0" xfId="1" applyNumberFormat="1" applyFont="1"/>
    <xf numFmtId="166" fontId="4" fillId="0" borderId="5" xfId="24" applyNumberFormat="1" applyFont="1" applyFill="1" applyBorder="1"/>
    <xf numFmtId="0" fontId="0" fillId="0" borderId="0" xfId="0"/>
    <xf numFmtId="0" fontId="0" fillId="0" borderId="1" xfId="0" applyBorder="1"/>
    <xf numFmtId="0" fontId="4" fillId="0" borderId="0" xfId="22" applyFont="1" applyFill="1" applyBorder="1" applyAlignment="1">
      <alignment horizontal="center" vertical="top" wrapText="1"/>
    </xf>
    <xf numFmtId="0" fontId="83" fillId="0" borderId="0" xfId="0" applyFont="1" applyAlignment="1">
      <alignment horizontal="center" vertical="top"/>
    </xf>
    <xf numFmtId="0" fontId="4" fillId="0" borderId="0" xfId="22" applyFont="1" applyAlignment="1">
      <alignment horizontal="center"/>
    </xf>
    <xf numFmtId="0" fontId="4" fillId="0" borderId="0" xfId="22" applyFont="1" applyAlignment="1">
      <alignment horizontal="center"/>
    </xf>
    <xf numFmtId="0" fontId="5" fillId="0" borderId="0" xfId="0" applyFont="1"/>
    <xf numFmtId="0" fontId="5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37" fontId="5" fillId="0" borderId="0" xfId="0" applyNumberFormat="1" applyFont="1" applyAlignment="1">
      <alignment horizontal="right"/>
    </xf>
    <xf numFmtId="0" fontId="5" fillId="0" borderId="0" xfId="0" applyFont="1" applyAlignment="1">
      <alignment horizontal="left" indent="1"/>
    </xf>
    <xf numFmtId="0" fontId="5" fillId="0" borderId="0" xfId="0" applyFont="1" applyAlignment="1">
      <alignment horizontal="left" indent="2"/>
    </xf>
    <xf numFmtId="37" fontId="5" fillId="0" borderId="28" xfId="0" applyNumberFormat="1" applyFont="1" applyBorder="1" applyAlignment="1">
      <alignment horizontal="right"/>
    </xf>
    <xf numFmtId="0" fontId="4" fillId="0" borderId="0" xfId="0" applyFont="1" applyAlignment="1">
      <alignment horizontal="left" indent="1"/>
    </xf>
    <xf numFmtId="37" fontId="5" fillId="0" borderId="29" xfId="0" applyNumberFormat="1" applyFont="1" applyBorder="1" applyAlignment="1">
      <alignment horizontal="right"/>
    </xf>
    <xf numFmtId="0" fontId="4" fillId="0" borderId="0" xfId="0" applyFont="1" applyAlignment="1">
      <alignment horizontal="left" indent="2"/>
    </xf>
    <xf numFmtId="195" fontId="5" fillId="0" borderId="0" xfId="0" applyNumberFormat="1" applyFont="1" applyAlignment="1">
      <alignment horizontal="right"/>
    </xf>
    <xf numFmtId="196" fontId="5" fillId="0" borderId="0" xfId="0" applyNumberFormat="1" applyFont="1" applyAlignment="1">
      <alignment horizontal="right"/>
    </xf>
    <xf numFmtId="0" fontId="5" fillId="0" borderId="0" xfId="0" applyFont="1" applyAlignment="1">
      <alignment horizontal="center"/>
    </xf>
    <xf numFmtId="37" fontId="5" fillId="52" borderId="0" xfId="0" applyNumberFormat="1" applyFont="1" applyFill="1" applyAlignment="1">
      <alignment horizontal="right"/>
    </xf>
    <xf numFmtId="0" fontId="5" fillId="0" borderId="0" xfId="22" applyFont="1" applyFill="1"/>
    <xf numFmtId="166" fontId="5" fillId="0" borderId="0" xfId="24" applyNumberFormat="1" applyFont="1" applyFill="1"/>
    <xf numFmtId="0" fontId="5" fillId="0" borderId="0" xfId="22" applyFont="1"/>
    <xf numFmtId="167" fontId="5" fillId="0" borderId="0" xfId="22" applyNumberFormat="1" applyFont="1"/>
    <xf numFmtId="166" fontId="5" fillId="0" borderId="0" xfId="24" applyNumberFormat="1" applyFont="1" applyFill="1" applyBorder="1"/>
    <xf numFmtId="166" fontId="5" fillId="0" borderId="6" xfId="24" applyNumberFormat="1" applyFont="1" applyFill="1" applyBorder="1"/>
    <xf numFmtId="168" fontId="5" fillId="0" borderId="0" xfId="22" applyNumberFormat="1" applyFont="1"/>
    <xf numFmtId="169" fontId="5" fillId="0" borderId="0" xfId="22" applyNumberFormat="1" applyFont="1"/>
    <xf numFmtId="170" fontId="5" fillId="0" borderId="0" xfId="22" applyNumberFormat="1" applyFont="1"/>
    <xf numFmtId="0" fontId="5" fillId="0" borderId="0" xfId="22" applyFont="1" applyAlignment="1">
      <alignment horizontal="left" indent="3"/>
    </xf>
    <xf numFmtId="0" fontId="5" fillId="0" borderId="0" xfId="22" applyFont="1" applyProtection="1">
      <protection hidden="1"/>
    </xf>
    <xf numFmtId="0" fontId="4" fillId="0" borderId="0" xfId="22" applyFont="1" applyAlignment="1">
      <alignment horizontal="center"/>
    </xf>
    <xf numFmtId="0" fontId="0" fillId="0" borderId="30" xfId="0" applyBorder="1"/>
    <xf numFmtId="0" fontId="0" fillId="0" borderId="0" xfId="0" applyBorder="1"/>
    <xf numFmtId="0" fontId="85" fillId="0" borderId="3" xfId="0" applyFont="1" applyBorder="1"/>
    <xf numFmtId="0" fontId="5" fillId="0" borderId="0" xfId="22" applyFill="1" applyAlignment="1">
      <alignment horizontal="left" indent="1"/>
    </xf>
    <xf numFmtId="166" fontId="5" fillId="0" borderId="0" xfId="24" applyNumberFormat="1" applyFill="1"/>
    <xf numFmtId="0" fontId="5" fillId="0" borderId="0" xfId="22" applyAlignment="1">
      <alignment horizontal="left" indent="1"/>
    </xf>
    <xf numFmtId="167" fontId="5" fillId="0" borderId="0" xfId="22" applyNumberFormat="1"/>
    <xf numFmtId="0" fontId="5" fillId="0" borderId="0" xfId="22" applyFont="1" applyAlignment="1">
      <alignment horizontal="right" indent="1"/>
    </xf>
    <xf numFmtId="166" fontId="5" fillId="0" borderId="0" xfId="24" applyNumberFormat="1" applyFill="1" applyBorder="1"/>
    <xf numFmtId="0" fontId="5" fillId="0" borderId="0" xfId="22" applyAlignment="1">
      <alignment horizontal="right" indent="1"/>
    </xf>
    <xf numFmtId="168" fontId="5" fillId="0" borderId="0" xfId="22" applyNumberFormat="1"/>
    <xf numFmtId="169" fontId="5" fillId="0" borderId="0" xfId="22" applyNumberFormat="1"/>
    <xf numFmtId="170" fontId="5" fillId="0" borderId="0" xfId="22" applyNumberFormat="1"/>
    <xf numFmtId="0" fontId="5" fillId="0" borderId="0" xfId="22" applyAlignment="1">
      <alignment horizontal="left"/>
    </xf>
    <xf numFmtId="0" fontId="5" fillId="0" borderId="0" xfId="22" applyAlignment="1">
      <alignment horizontal="left" indent="3"/>
    </xf>
    <xf numFmtId="0" fontId="86" fillId="0" borderId="0" xfId="22" applyFont="1" applyFill="1"/>
    <xf numFmtId="0" fontId="86" fillId="0" borderId="0" xfId="22" applyFont="1"/>
    <xf numFmtId="37" fontId="87" fillId="52" borderId="0" xfId="0" applyNumberFormat="1" applyFont="1" applyFill="1" applyAlignment="1">
      <alignment horizontal="right"/>
    </xf>
    <xf numFmtId="0" fontId="0" fillId="0" borderId="0" xfId="0"/>
    <xf numFmtId="0" fontId="0" fillId="0" borderId="1" xfId="0" applyBorder="1"/>
    <xf numFmtId="0" fontId="87" fillId="0" borderId="0" xfId="0" applyFont="1"/>
    <xf numFmtId="0" fontId="87" fillId="0" borderId="2" xfId="0" applyFont="1" applyBorder="1" applyAlignment="1">
      <alignment horizontal="center" vertical="center" wrapText="1"/>
    </xf>
    <xf numFmtId="0" fontId="88" fillId="0" borderId="0" xfId="0" applyFont="1" applyAlignment="1">
      <alignment horizontal="left" indent="2"/>
    </xf>
    <xf numFmtId="37" fontId="87" fillId="0" borderId="0" xfId="0" applyNumberFormat="1" applyFont="1" applyAlignment="1">
      <alignment horizontal="right"/>
    </xf>
    <xf numFmtId="0" fontId="87" fillId="0" borderId="0" xfId="0" applyFont="1" applyAlignment="1">
      <alignment horizontal="left" indent="1"/>
    </xf>
    <xf numFmtId="0" fontId="87" fillId="0" borderId="0" xfId="0" applyFont="1" applyAlignment="1">
      <alignment horizontal="left" indent="2"/>
    </xf>
    <xf numFmtId="37" fontId="87" fillId="0" borderId="28" xfId="0" applyNumberFormat="1" applyFont="1" applyBorder="1" applyAlignment="1">
      <alignment horizontal="right"/>
    </xf>
    <xf numFmtId="0" fontId="88" fillId="0" borderId="0" xfId="0" applyFont="1" applyAlignment="1">
      <alignment horizontal="left" indent="1"/>
    </xf>
    <xf numFmtId="37" fontId="87" fillId="0" borderId="29" xfId="0" applyNumberFormat="1" applyFont="1" applyBorder="1" applyAlignment="1">
      <alignment horizontal="right"/>
    </xf>
    <xf numFmtId="0" fontId="88" fillId="0" borderId="0" xfId="0" applyFont="1" applyAlignment="1">
      <alignment horizontal="left"/>
    </xf>
    <xf numFmtId="195" fontId="87" fillId="0" borderId="0" xfId="0" applyNumberFormat="1" applyFont="1" applyAlignment="1">
      <alignment horizontal="right"/>
    </xf>
    <xf numFmtId="196" fontId="87" fillId="0" borderId="0" xfId="0" applyNumberFormat="1" applyFont="1" applyAlignment="1">
      <alignment horizontal="right"/>
    </xf>
    <xf numFmtId="0" fontId="87" fillId="0" borderId="0" xfId="0" applyFont="1" applyAlignment="1">
      <alignment horizontal="center"/>
    </xf>
    <xf numFmtId="197" fontId="5" fillId="0" borderId="0" xfId="1" applyNumberFormat="1" applyFont="1" applyFill="1"/>
    <xf numFmtId="197" fontId="5" fillId="0" borderId="0" xfId="23" applyNumberFormat="1" applyFont="1" applyFill="1"/>
    <xf numFmtId="197" fontId="5" fillId="0" borderId="0" xfId="22" applyNumberFormat="1" applyFill="1"/>
    <xf numFmtId="197" fontId="5" fillId="0" borderId="0" xfId="22" applyNumberFormat="1"/>
    <xf numFmtId="197" fontId="4" fillId="0" borderId="5" xfId="23" applyNumberFormat="1" applyFont="1" applyBorder="1"/>
    <xf numFmtId="197" fontId="4" fillId="0" borderId="0" xfId="22" applyNumberFormat="1" applyFont="1"/>
    <xf numFmtId="197" fontId="5" fillId="0" borderId="0" xfId="23" applyNumberFormat="1" applyFill="1"/>
    <xf numFmtId="197" fontId="4" fillId="0" borderId="6" xfId="22" applyNumberFormat="1" applyFont="1" applyBorder="1"/>
    <xf numFmtId="197" fontId="12" fillId="0" borderId="0" xfId="22" quotePrefix="1" applyNumberFormat="1" applyFont="1"/>
    <xf numFmtId="197" fontId="5" fillId="0" borderId="0" xfId="22" applyNumberFormat="1" applyFont="1" applyFill="1"/>
    <xf numFmtId="197" fontId="5" fillId="0" borderId="0" xfId="22" applyNumberFormat="1" applyFont="1"/>
    <xf numFmtId="197" fontId="5" fillId="0" borderId="6" xfId="22" applyNumberFormat="1" applyFont="1" applyBorder="1"/>
    <xf numFmtId="197" fontId="5" fillId="0" borderId="0" xfId="1" applyNumberFormat="1" applyFont="1"/>
    <xf numFmtId="197" fontId="4" fillId="0" borderId="5" xfId="1" applyNumberFormat="1" applyFont="1" applyBorder="1"/>
    <xf numFmtId="197" fontId="4" fillId="0" borderId="6" xfId="1" applyNumberFormat="1" applyFont="1" applyBorder="1"/>
    <xf numFmtId="0" fontId="89" fillId="0" borderId="0" xfId="0" applyFont="1"/>
    <xf numFmtId="0" fontId="73" fillId="45" borderId="0" xfId="1148" applyFont="1" applyFill="1"/>
    <xf numFmtId="0" fontId="89" fillId="0" borderId="1" xfId="0" applyFont="1" applyBorder="1"/>
    <xf numFmtId="0" fontId="8" fillId="0" borderId="0" xfId="22" applyFont="1" applyAlignment="1">
      <alignment horizontal="center" wrapText="1"/>
    </xf>
    <xf numFmtId="0" fontId="8" fillId="0" borderId="0" xfId="22" applyFont="1" applyAlignment="1">
      <alignment horizontal="center"/>
    </xf>
    <xf numFmtId="0" fontId="4" fillId="0" borderId="0" xfId="22" applyFont="1" applyAlignment="1">
      <alignment horizontal="center"/>
    </xf>
    <xf numFmtId="0" fontId="7" fillId="0" borderId="0" xfId="22" applyFont="1" applyAlignment="1">
      <alignment horizontal="center" wrapText="1"/>
    </xf>
    <xf numFmtId="0" fontId="5" fillId="0" borderId="0" xfId="22" quotePrefix="1" applyFont="1" applyAlignment="1">
      <alignment horizontal="left" vertical="top" wrapText="1" indent="1"/>
    </xf>
    <xf numFmtId="0" fontId="84" fillId="0" borderId="0" xfId="0" applyFont="1" applyAlignment="1">
      <alignment horizontal="left" vertical="top" wrapText="1" indent="1"/>
    </xf>
  </cellXfs>
  <cellStyles count="1806">
    <cellStyle name=" 1" xfId="25"/>
    <cellStyle name="?? [0]_VERA" xfId="26"/>
    <cellStyle name="?????_VERA" xfId="27"/>
    <cellStyle name="??_VERA" xfId="28"/>
    <cellStyle name="__Setup_" xfId="29"/>
    <cellStyle name="_2005" xfId="30"/>
    <cellStyle name="_2006" xfId="31"/>
    <cellStyle name="_2006 Detail" xfId="32"/>
    <cellStyle name="_2007" xfId="33"/>
    <cellStyle name="_2007-2010 Detail" xfId="34"/>
    <cellStyle name="_2008" xfId="35"/>
    <cellStyle name="_2009" xfId="36"/>
    <cellStyle name="_750 Infro to Nate" xfId="37"/>
    <cellStyle name="_Anhydrous NH3 Costs JVP 9-23-05" xfId="38"/>
    <cellStyle name="_Aqueous NH3 Costs 5-14-07" xfId="39"/>
    <cellStyle name="_Basis" xfId="40"/>
    <cellStyle name="_Blythe [S] BSWPS" xfId="41"/>
    <cellStyle name="_Blythe[S] BSWPS" xfId="42"/>
    <cellStyle name="_Book3" xfId="43"/>
    <cellStyle name="_BSWPS[P]" xfId="44"/>
    <cellStyle name="_CAPP" xfId="45"/>
    <cellStyle name="_CC Oil" xfId="46"/>
    <cellStyle name="_CC Oil_DEC" xfId="47"/>
    <cellStyle name="_Changes since previous run" xfId="48"/>
    <cellStyle name="_detail" xfId="49"/>
    <cellStyle name="_DSO Oil" xfId="50"/>
    <cellStyle name="_DSO Oil_DEC" xfId="51"/>
    <cellStyle name="_EFOR" xfId="52"/>
    <cellStyle name="_ERCOT N" xfId="53"/>
    <cellStyle name="_ERCOT NE" xfId="54"/>
    <cellStyle name="_Excluded Fuel Deals" xfId="55"/>
    <cellStyle name="_FLCC Oil" xfId="56"/>
    <cellStyle name="_FLCC Oil_DEC" xfId="57"/>
    <cellStyle name="_FLPEGT Oil" xfId="58"/>
    <cellStyle name="_FLPEGT Oil_DEC" xfId="59"/>
    <cellStyle name="_FMCT Oil" xfId="60"/>
    <cellStyle name="_FMCT Oil_DEC" xfId="61"/>
    <cellStyle name="_Forney [P] BSWPS" xfId="62"/>
    <cellStyle name="_Forney [P] BSWPS-MidC" xfId="63"/>
    <cellStyle name="_Forney[P] BSWPS" xfId="64"/>
    <cellStyle name="_Forney[P] BSWPS-MidC" xfId="65"/>
    <cellStyle name="_Forney[P] BSWPS-Texok" xfId="66"/>
    <cellStyle name="_Forney[S] BSWPS-Texok" xfId="67"/>
    <cellStyle name="_Forney-MidC[P] BSWPS" xfId="68"/>
    <cellStyle name="_Forney-MidC[S] BSWPS" xfId="69"/>
    <cellStyle name="_Forney-Tex[P] BSWPS" xfId="70"/>
    <cellStyle name="_Forney-Tex[S] BSWPS" xfId="71"/>
    <cellStyle name="_Greenville 501G Maj Maint(24K Parts)_5-16-07" xfId="72"/>
    <cellStyle name="_Greenville GE 7FA MM Model 1-11-06" xfId="73"/>
    <cellStyle name="_GTDW_DataTemplate" xfId="74"/>
    <cellStyle name="_GTDW_DataTemplate_DEC" xfId="75"/>
    <cellStyle name="_Gulfstream Gas" xfId="76"/>
    <cellStyle name="_Gulfstream Gas_DEC" xfId="77"/>
    <cellStyle name="_High Impact Low Probability 2004" xfId="78"/>
    <cellStyle name="_Hydro Gen Forecasts 2005 Budget" xfId="79"/>
    <cellStyle name="_Lamar[P] BSWPS" xfId="80"/>
    <cellStyle name="_MH 50 040611 Report" xfId="81"/>
    <cellStyle name="_MH 50 Data" xfId="82"/>
    <cellStyle name="_MH 50 Data 040507" xfId="83"/>
    <cellStyle name="_MH 750 Data" xfId="84"/>
    <cellStyle name="_MH 750 Data 04049" xfId="85"/>
    <cellStyle name="_MH 750 Data 040507" xfId="86"/>
    <cellStyle name="_MH750 Unsold" xfId="87"/>
    <cellStyle name="_MR .7 Oil" xfId="88"/>
    <cellStyle name="_MR .7 Oil_DEC" xfId="89"/>
    <cellStyle name="_MR 1 Oil" xfId="90"/>
    <cellStyle name="_MR 1 Oil_DEC" xfId="91"/>
    <cellStyle name="_MRCT Oil" xfId="92"/>
    <cellStyle name="_MRCT Oil_DEC" xfId="93"/>
    <cellStyle name="_MT Gulfstream Gas" xfId="94"/>
    <cellStyle name="_MT Gulfstream Gas_DEC" xfId="95"/>
    <cellStyle name="_MT Oil" xfId="96"/>
    <cellStyle name="_MT Oil_DEC" xfId="97"/>
    <cellStyle name="_NCM Breakout" xfId="98"/>
    <cellStyle name="_NCM Comparison" xfId="99"/>
    <cellStyle name="_New Design Sheet" xfId="100"/>
    <cellStyle name="_OLCT Oil" xfId="101"/>
    <cellStyle name="_OLCT Oil_DEC" xfId="102"/>
    <cellStyle name="_PE Oil" xfId="103"/>
    <cellStyle name="_PE Oil_DEC" xfId="104"/>
    <cellStyle name="_PJM-MH750" xfId="105"/>
    <cellStyle name="_PN Oil" xfId="106"/>
    <cellStyle name="_PN Oil_DEC" xfId="107"/>
    <cellStyle name="_Repowering_Template_COD2012" xfId="108"/>
    <cellStyle name="_RISE Unsold" xfId="109"/>
    <cellStyle name="_RV Oil" xfId="110"/>
    <cellStyle name="_RV Oil_DEC" xfId="111"/>
    <cellStyle name="_Sayreville 050630 GM 2 Report" xfId="112"/>
    <cellStyle name="_Sayreville Data 050729 GM 0" xfId="113"/>
    <cellStyle name="_SHCT Oil" xfId="114"/>
    <cellStyle name="_SHCT Oil_DEC" xfId="115"/>
    <cellStyle name="_Sheet1" xfId="116"/>
    <cellStyle name="_Sheet1_1" xfId="117"/>
    <cellStyle name="_Sheet3" xfId="118"/>
    <cellStyle name="_SN Oil" xfId="119"/>
    <cellStyle name="_SN Oil_DEC" xfId="120"/>
    <cellStyle name="_Solar Field Design_E&amp;C" xfId="121"/>
    <cellStyle name="_Solar Field Design_EC" xfId="122"/>
    <cellStyle name="_SS" xfId="123"/>
    <cellStyle name="_Summary" xfId="124"/>
    <cellStyle name="_Tesla 2008 O&amp;M Model 2x2x1 - 12-04 RFO - 250 starts (02-18-05)" xfId="125"/>
    <cellStyle name="_Tesla 2008 O&amp;M Model 2x2x1 - 12-04 RFO - 250 starts (03-11-05)" xfId="126"/>
    <cellStyle name="_Total UCAP" xfId="127"/>
    <cellStyle name="_TP Oil" xfId="128"/>
    <cellStyle name="_TP Oil_DEC" xfId="129"/>
    <cellStyle name="_UCAP 050131" xfId="130"/>
    <cellStyle name="_WCMA" xfId="131"/>
    <cellStyle name="_West County Unit3_Summary Nov2007 Clean" xfId="132"/>
    <cellStyle name="_WestCountyProductionTeam - Priore Staffing &amp; Budget Projection 2006-2013" xfId="133"/>
    <cellStyle name="~Capacity (0)" xfId="134"/>
    <cellStyle name="~Capacity (1)" xfId="135"/>
    <cellStyle name="~Escalation" xfId="136"/>
    <cellStyle name="~Gas (0)" xfId="137"/>
    <cellStyle name="~Gas Price" xfId="138"/>
    <cellStyle name="~Power (0)" xfId="139"/>
    <cellStyle name="~Power Price" xfId="140"/>
    <cellStyle name="=C:\WINNT35\SYSTEM32\COMMAND.COM" xfId="141"/>
    <cellStyle name="20% - Accent1 10" xfId="142"/>
    <cellStyle name="20% - Accent1 11" xfId="143"/>
    <cellStyle name="20% - Accent1 12" xfId="144"/>
    <cellStyle name="20% - Accent1 13" xfId="145"/>
    <cellStyle name="20% - Accent1 14" xfId="146"/>
    <cellStyle name="20% - Accent1 15" xfId="147"/>
    <cellStyle name="20% - Accent1 16" xfId="148"/>
    <cellStyle name="20% - Accent1 17" xfId="149"/>
    <cellStyle name="20% - Accent1 18" xfId="150"/>
    <cellStyle name="20% - Accent1 19" xfId="151"/>
    <cellStyle name="20% - Accent1 2" xfId="152"/>
    <cellStyle name="20% - Accent1 20" xfId="153"/>
    <cellStyle name="20% - Accent1 21" xfId="154"/>
    <cellStyle name="20% - Accent1 3" xfId="155"/>
    <cellStyle name="20% - Accent1 4" xfId="156"/>
    <cellStyle name="20% - Accent1 5" xfId="157"/>
    <cellStyle name="20% - Accent1 6" xfId="158"/>
    <cellStyle name="20% - Accent1 7" xfId="159"/>
    <cellStyle name="20% - Accent1 8" xfId="160"/>
    <cellStyle name="20% - Accent1 9" xfId="161"/>
    <cellStyle name="20% - Accent2 10" xfId="162"/>
    <cellStyle name="20% - Accent2 11" xfId="163"/>
    <cellStyle name="20% - Accent2 12" xfId="164"/>
    <cellStyle name="20% - Accent2 13" xfId="165"/>
    <cellStyle name="20% - Accent2 14" xfId="166"/>
    <cellStyle name="20% - Accent2 15" xfId="167"/>
    <cellStyle name="20% - Accent2 16" xfId="168"/>
    <cellStyle name="20% - Accent2 17" xfId="169"/>
    <cellStyle name="20% - Accent2 18" xfId="170"/>
    <cellStyle name="20% - Accent2 19" xfId="171"/>
    <cellStyle name="20% - Accent2 2" xfId="172"/>
    <cellStyle name="20% - Accent2 20" xfId="173"/>
    <cellStyle name="20% - Accent2 21" xfId="174"/>
    <cellStyle name="20% - Accent2 3" xfId="175"/>
    <cellStyle name="20% - Accent2 4" xfId="176"/>
    <cellStyle name="20% - Accent2 5" xfId="177"/>
    <cellStyle name="20% - Accent2 6" xfId="178"/>
    <cellStyle name="20% - Accent2 7" xfId="179"/>
    <cellStyle name="20% - Accent2 8" xfId="180"/>
    <cellStyle name="20% - Accent2 9" xfId="181"/>
    <cellStyle name="20% - Accent3 10" xfId="182"/>
    <cellStyle name="20% - Accent3 11" xfId="183"/>
    <cellStyle name="20% - Accent3 12" xfId="184"/>
    <cellStyle name="20% - Accent3 13" xfId="185"/>
    <cellStyle name="20% - Accent3 14" xfId="186"/>
    <cellStyle name="20% - Accent3 15" xfId="187"/>
    <cellStyle name="20% - Accent3 16" xfId="188"/>
    <cellStyle name="20% - Accent3 17" xfId="189"/>
    <cellStyle name="20% - Accent3 18" xfId="190"/>
    <cellStyle name="20% - Accent3 19" xfId="191"/>
    <cellStyle name="20% - Accent3 2" xfId="192"/>
    <cellStyle name="20% - Accent3 20" xfId="193"/>
    <cellStyle name="20% - Accent3 21" xfId="194"/>
    <cellStyle name="20% - Accent3 3" xfId="195"/>
    <cellStyle name="20% - Accent3 4" xfId="196"/>
    <cellStyle name="20% - Accent3 5" xfId="197"/>
    <cellStyle name="20% - Accent3 6" xfId="198"/>
    <cellStyle name="20% - Accent3 7" xfId="199"/>
    <cellStyle name="20% - Accent3 8" xfId="200"/>
    <cellStyle name="20% - Accent3 9" xfId="201"/>
    <cellStyle name="20% - Accent4 10" xfId="202"/>
    <cellStyle name="20% - Accent4 11" xfId="203"/>
    <cellStyle name="20% - Accent4 12" xfId="204"/>
    <cellStyle name="20% - Accent4 13" xfId="205"/>
    <cellStyle name="20% - Accent4 14" xfId="206"/>
    <cellStyle name="20% - Accent4 15" xfId="207"/>
    <cellStyle name="20% - Accent4 16" xfId="208"/>
    <cellStyle name="20% - Accent4 17" xfId="209"/>
    <cellStyle name="20% - Accent4 18" xfId="210"/>
    <cellStyle name="20% - Accent4 19" xfId="211"/>
    <cellStyle name="20% - Accent4 2" xfId="212"/>
    <cellStyle name="20% - Accent4 20" xfId="213"/>
    <cellStyle name="20% - Accent4 21" xfId="214"/>
    <cellStyle name="20% - Accent4 3" xfId="215"/>
    <cellStyle name="20% - Accent4 4" xfId="216"/>
    <cellStyle name="20% - Accent4 5" xfId="217"/>
    <cellStyle name="20% - Accent4 6" xfId="218"/>
    <cellStyle name="20% - Accent4 7" xfId="219"/>
    <cellStyle name="20% - Accent4 8" xfId="220"/>
    <cellStyle name="20% - Accent4 9" xfId="221"/>
    <cellStyle name="20% - Accent5 10" xfId="222"/>
    <cellStyle name="20% - Accent5 11" xfId="223"/>
    <cellStyle name="20% - Accent5 12" xfId="224"/>
    <cellStyle name="20% - Accent5 13" xfId="225"/>
    <cellStyle name="20% - Accent5 14" xfId="226"/>
    <cellStyle name="20% - Accent5 15" xfId="227"/>
    <cellStyle name="20% - Accent5 16" xfId="228"/>
    <cellStyle name="20% - Accent5 17" xfId="229"/>
    <cellStyle name="20% - Accent5 18" xfId="230"/>
    <cellStyle name="20% - Accent5 19" xfId="231"/>
    <cellStyle name="20% - Accent5 2" xfId="232"/>
    <cellStyle name="20% - Accent5 20" xfId="233"/>
    <cellStyle name="20% - Accent5 21" xfId="234"/>
    <cellStyle name="20% - Accent5 3" xfId="235"/>
    <cellStyle name="20% - Accent5 4" xfId="236"/>
    <cellStyle name="20% - Accent5 5" xfId="237"/>
    <cellStyle name="20% - Accent5 6" xfId="238"/>
    <cellStyle name="20% - Accent5 7" xfId="239"/>
    <cellStyle name="20% - Accent5 8" xfId="240"/>
    <cellStyle name="20% - Accent5 9" xfId="241"/>
    <cellStyle name="20% - Accent6 10" xfId="242"/>
    <cellStyle name="20% - Accent6 11" xfId="243"/>
    <cellStyle name="20% - Accent6 12" xfId="244"/>
    <cellStyle name="20% - Accent6 13" xfId="245"/>
    <cellStyle name="20% - Accent6 14" xfId="246"/>
    <cellStyle name="20% - Accent6 15" xfId="247"/>
    <cellStyle name="20% - Accent6 16" xfId="248"/>
    <cellStyle name="20% - Accent6 17" xfId="249"/>
    <cellStyle name="20% - Accent6 18" xfId="250"/>
    <cellStyle name="20% - Accent6 19" xfId="251"/>
    <cellStyle name="20% - Accent6 2" xfId="252"/>
    <cellStyle name="20% - Accent6 20" xfId="253"/>
    <cellStyle name="20% - Accent6 21" xfId="254"/>
    <cellStyle name="20% - Accent6 3" xfId="255"/>
    <cellStyle name="20% - Accent6 4" xfId="256"/>
    <cellStyle name="20% - Accent6 5" xfId="257"/>
    <cellStyle name="20% - Accent6 6" xfId="258"/>
    <cellStyle name="20% - Accent6 7" xfId="259"/>
    <cellStyle name="20% - Accent6 8" xfId="260"/>
    <cellStyle name="20% - Accent6 9" xfId="261"/>
    <cellStyle name="40% - Accent1 10" xfId="262"/>
    <cellStyle name="40% - Accent1 11" xfId="263"/>
    <cellStyle name="40% - Accent1 12" xfId="264"/>
    <cellStyle name="40% - Accent1 13" xfId="265"/>
    <cellStyle name="40% - Accent1 14" xfId="266"/>
    <cellStyle name="40% - Accent1 15" xfId="267"/>
    <cellStyle name="40% - Accent1 16" xfId="268"/>
    <cellStyle name="40% - Accent1 17" xfId="269"/>
    <cellStyle name="40% - Accent1 18" xfId="270"/>
    <cellStyle name="40% - Accent1 19" xfId="271"/>
    <cellStyle name="40% - Accent1 2" xfId="272"/>
    <cellStyle name="40% - Accent1 20" xfId="273"/>
    <cellStyle name="40% - Accent1 21" xfId="274"/>
    <cellStyle name="40% - Accent1 3" xfId="275"/>
    <cellStyle name="40% - Accent1 4" xfId="276"/>
    <cellStyle name="40% - Accent1 5" xfId="277"/>
    <cellStyle name="40% - Accent1 6" xfId="278"/>
    <cellStyle name="40% - Accent1 7" xfId="279"/>
    <cellStyle name="40% - Accent1 8" xfId="280"/>
    <cellStyle name="40% - Accent1 9" xfId="281"/>
    <cellStyle name="40% - Accent2 10" xfId="282"/>
    <cellStyle name="40% - Accent2 11" xfId="283"/>
    <cellStyle name="40% - Accent2 12" xfId="284"/>
    <cellStyle name="40% - Accent2 13" xfId="285"/>
    <cellStyle name="40% - Accent2 14" xfId="286"/>
    <cellStyle name="40% - Accent2 15" xfId="287"/>
    <cellStyle name="40% - Accent2 16" xfId="288"/>
    <cellStyle name="40% - Accent2 17" xfId="289"/>
    <cellStyle name="40% - Accent2 18" xfId="290"/>
    <cellStyle name="40% - Accent2 19" xfId="291"/>
    <cellStyle name="40% - Accent2 2" xfId="292"/>
    <cellStyle name="40% - Accent2 20" xfId="293"/>
    <cellStyle name="40% - Accent2 21" xfId="294"/>
    <cellStyle name="40% - Accent2 3" xfId="295"/>
    <cellStyle name="40% - Accent2 4" xfId="296"/>
    <cellStyle name="40% - Accent2 5" xfId="297"/>
    <cellStyle name="40% - Accent2 6" xfId="298"/>
    <cellStyle name="40% - Accent2 7" xfId="299"/>
    <cellStyle name="40% - Accent2 8" xfId="300"/>
    <cellStyle name="40% - Accent2 9" xfId="301"/>
    <cellStyle name="40% - Accent3 10" xfId="302"/>
    <cellStyle name="40% - Accent3 11" xfId="303"/>
    <cellStyle name="40% - Accent3 12" xfId="304"/>
    <cellStyle name="40% - Accent3 13" xfId="305"/>
    <cellStyle name="40% - Accent3 14" xfId="306"/>
    <cellStyle name="40% - Accent3 15" xfId="307"/>
    <cellStyle name="40% - Accent3 16" xfId="308"/>
    <cellStyle name="40% - Accent3 17" xfId="309"/>
    <cellStyle name="40% - Accent3 18" xfId="310"/>
    <cellStyle name="40% - Accent3 19" xfId="311"/>
    <cellStyle name="40% - Accent3 2" xfId="312"/>
    <cellStyle name="40% - Accent3 20" xfId="313"/>
    <cellStyle name="40% - Accent3 21" xfId="314"/>
    <cellStyle name="40% - Accent3 3" xfId="315"/>
    <cellStyle name="40% - Accent3 4" xfId="316"/>
    <cellStyle name="40% - Accent3 5" xfId="317"/>
    <cellStyle name="40% - Accent3 6" xfId="318"/>
    <cellStyle name="40% - Accent3 7" xfId="319"/>
    <cellStyle name="40% - Accent3 8" xfId="320"/>
    <cellStyle name="40% - Accent3 9" xfId="321"/>
    <cellStyle name="40% - Accent4 10" xfId="322"/>
    <cellStyle name="40% - Accent4 11" xfId="323"/>
    <cellStyle name="40% - Accent4 12" xfId="324"/>
    <cellStyle name="40% - Accent4 13" xfId="325"/>
    <cellStyle name="40% - Accent4 14" xfId="326"/>
    <cellStyle name="40% - Accent4 15" xfId="327"/>
    <cellStyle name="40% - Accent4 16" xfId="328"/>
    <cellStyle name="40% - Accent4 17" xfId="329"/>
    <cellStyle name="40% - Accent4 18" xfId="330"/>
    <cellStyle name="40% - Accent4 19" xfId="331"/>
    <cellStyle name="40% - Accent4 2" xfId="332"/>
    <cellStyle name="40% - Accent4 20" xfId="333"/>
    <cellStyle name="40% - Accent4 21" xfId="334"/>
    <cellStyle name="40% - Accent4 3" xfId="335"/>
    <cellStyle name="40% - Accent4 4" xfId="336"/>
    <cellStyle name="40% - Accent4 5" xfId="337"/>
    <cellStyle name="40% - Accent4 6" xfId="338"/>
    <cellStyle name="40% - Accent4 7" xfId="339"/>
    <cellStyle name="40% - Accent4 8" xfId="340"/>
    <cellStyle name="40% - Accent4 9" xfId="341"/>
    <cellStyle name="40% - Accent5 10" xfId="342"/>
    <cellStyle name="40% - Accent5 11" xfId="343"/>
    <cellStyle name="40% - Accent5 12" xfId="344"/>
    <cellStyle name="40% - Accent5 13" xfId="345"/>
    <cellStyle name="40% - Accent5 14" xfId="346"/>
    <cellStyle name="40% - Accent5 15" xfId="347"/>
    <cellStyle name="40% - Accent5 16" xfId="348"/>
    <cellStyle name="40% - Accent5 17" xfId="349"/>
    <cellStyle name="40% - Accent5 18" xfId="350"/>
    <cellStyle name="40% - Accent5 19" xfId="351"/>
    <cellStyle name="40% - Accent5 2" xfId="352"/>
    <cellStyle name="40% - Accent5 20" xfId="353"/>
    <cellStyle name="40% - Accent5 21" xfId="354"/>
    <cellStyle name="40% - Accent5 3" xfId="355"/>
    <cellStyle name="40% - Accent5 4" xfId="356"/>
    <cellStyle name="40% - Accent5 5" xfId="357"/>
    <cellStyle name="40% - Accent5 6" xfId="358"/>
    <cellStyle name="40% - Accent5 7" xfId="359"/>
    <cellStyle name="40% - Accent5 8" xfId="360"/>
    <cellStyle name="40% - Accent5 9" xfId="361"/>
    <cellStyle name="40% - Accent6 10" xfId="362"/>
    <cellStyle name="40% - Accent6 11" xfId="363"/>
    <cellStyle name="40% - Accent6 12" xfId="364"/>
    <cellStyle name="40% - Accent6 13" xfId="365"/>
    <cellStyle name="40% - Accent6 14" xfId="366"/>
    <cellStyle name="40% - Accent6 15" xfId="367"/>
    <cellStyle name="40% - Accent6 16" xfId="368"/>
    <cellStyle name="40% - Accent6 17" xfId="369"/>
    <cellStyle name="40% - Accent6 18" xfId="370"/>
    <cellStyle name="40% - Accent6 19" xfId="371"/>
    <cellStyle name="40% - Accent6 2" xfId="372"/>
    <cellStyle name="40% - Accent6 20" xfId="373"/>
    <cellStyle name="40% - Accent6 21" xfId="374"/>
    <cellStyle name="40% - Accent6 3" xfId="375"/>
    <cellStyle name="40% - Accent6 4" xfId="376"/>
    <cellStyle name="40% - Accent6 5" xfId="377"/>
    <cellStyle name="40% - Accent6 6" xfId="378"/>
    <cellStyle name="40% - Accent6 7" xfId="379"/>
    <cellStyle name="40% - Accent6 8" xfId="380"/>
    <cellStyle name="40% - Accent6 9" xfId="381"/>
    <cellStyle name="60% - Accent1 10" xfId="382"/>
    <cellStyle name="60% - Accent1 11" xfId="383"/>
    <cellStyle name="60% - Accent1 12" xfId="384"/>
    <cellStyle name="60% - Accent1 13" xfId="385"/>
    <cellStyle name="60% - Accent1 14" xfId="386"/>
    <cellStyle name="60% - Accent1 15" xfId="387"/>
    <cellStyle name="60% - Accent1 16" xfId="388"/>
    <cellStyle name="60% - Accent1 17" xfId="389"/>
    <cellStyle name="60% - Accent1 18" xfId="390"/>
    <cellStyle name="60% - Accent1 19" xfId="391"/>
    <cellStyle name="60% - Accent1 2" xfId="392"/>
    <cellStyle name="60% - Accent1 20" xfId="393"/>
    <cellStyle name="60% - Accent1 21" xfId="394"/>
    <cellStyle name="60% - Accent1 3" xfId="395"/>
    <cellStyle name="60% - Accent1 4" xfId="396"/>
    <cellStyle name="60% - Accent1 5" xfId="397"/>
    <cellStyle name="60% - Accent1 6" xfId="398"/>
    <cellStyle name="60% - Accent1 7" xfId="399"/>
    <cellStyle name="60% - Accent1 8" xfId="400"/>
    <cellStyle name="60% - Accent1 9" xfId="401"/>
    <cellStyle name="60% - Accent2 10" xfId="402"/>
    <cellStyle name="60% - Accent2 11" xfId="403"/>
    <cellStyle name="60% - Accent2 12" xfId="404"/>
    <cellStyle name="60% - Accent2 13" xfId="405"/>
    <cellStyle name="60% - Accent2 14" xfId="406"/>
    <cellStyle name="60% - Accent2 15" xfId="407"/>
    <cellStyle name="60% - Accent2 16" xfId="408"/>
    <cellStyle name="60% - Accent2 17" xfId="409"/>
    <cellStyle name="60% - Accent2 18" xfId="410"/>
    <cellStyle name="60% - Accent2 19" xfId="411"/>
    <cellStyle name="60% - Accent2 2" xfId="412"/>
    <cellStyle name="60% - Accent2 20" xfId="413"/>
    <cellStyle name="60% - Accent2 21" xfId="414"/>
    <cellStyle name="60% - Accent2 3" xfId="415"/>
    <cellStyle name="60% - Accent2 4" xfId="416"/>
    <cellStyle name="60% - Accent2 5" xfId="417"/>
    <cellStyle name="60% - Accent2 6" xfId="418"/>
    <cellStyle name="60% - Accent2 7" xfId="419"/>
    <cellStyle name="60% - Accent2 8" xfId="420"/>
    <cellStyle name="60% - Accent2 9" xfId="421"/>
    <cellStyle name="60% - Accent3 10" xfId="422"/>
    <cellStyle name="60% - Accent3 11" xfId="423"/>
    <cellStyle name="60% - Accent3 12" xfId="424"/>
    <cellStyle name="60% - Accent3 13" xfId="425"/>
    <cellStyle name="60% - Accent3 14" xfId="426"/>
    <cellStyle name="60% - Accent3 15" xfId="427"/>
    <cellStyle name="60% - Accent3 16" xfId="428"/>
    <cellStyle name="60% - Accent3 17" xfId="429"/>
    <cellStyle name="60% - Accent3 18" xfId="430"/>
    <cellStyle name="60% - Accent3 19" xfId="431"/>
    <cellStyle name="60% - Accent3 2" xfId="432"/>
    <cellStyle name="60% - Accent3 20" xfId="433"/>
    <cellStyle name="60% - Accent3 21" xfId="434"/>
    <cellStyle name="60% - Accent3 3" xfId="435"/>
    <cellStyle name="60% - Accent3 4" xfId="436"/>
    <cellStyle name="60% - Accent3 5" xfId="437"/>
    <cellStyle name="60% - Accent3 6" xfId="438"/>
    <cellStyle name="60% - Accent3 7" xfId="439"/>
    <cellStyle name="60% - Accent3 8" xfId="440"/>
    <cellStyle name="60% - Accent3 9" xfId="441"/>
    <cellStyle name="60% - Accent4 10" xfId="442"/>
    <cellStyle name="60% - Accent4 11" xfId="443"/>
    <cellStyle name="60% - Accent4 12" xfId="444"/>
    <cellStyle name="60% - Accent4 13" xfId="445"/>
    <cellStyle name="60% - Accent4 14" xfId="446"/>
    <cellStyle name="60% - Accent4 15" xfId="447"/>
    <cellStyle name="60% - Accent4 16" xfId="448"/>
    <cellStyle name="60% - Accent4 17" xfId="449"/>
    <cellStyle name="60% - Accent4 18" xfId="450"/>
    <cellStyle name="60% - Accent4 19" xfId="451"/>
    <cellStyle name="60% - Accent4 2" xfId="452"/>
    <cellStyle name="60% - Accent4 20" xfId="453"/>
    <cellStyle name="60% - Accent4 21" xfId="454"/>
    <cellStyle name="60% - Accent4 3" xfId="455"/>
    <cellStyle name="60% - Accent4 4" xfId="456"/>
    <cellStyle name="60% - Accent4 5" xfId="457"/>
    <cellStyle name="60% - Accent4 6" xfId="458"/>
    <cellStyle name="60% - Accent4 7" xfId="459"/>
    <cellStyle name="60% - Accent4 8" xfId="460"/>
    <cellStyle name="60% - Accent4 9" xfId="461"/>
    <cellStyle name="60% - Accent5 10" xfId="462"/>
    <cellStyle name="60% - Accent5 11" xfId="463"/>
    <cellStyle name="60% - Accent5 12" xfId="464"/>
    <cellStyle name="60% - Accent5 13" xfId="465"/>
    <cellStyle name="60% - Accent5 14" xfId="466"/>
    <cellStyle name="60% - Accent5 15" xfId="467"/>
    <cellStyle name="60% - Accent5 16" xfId="468"/>
    <cellStyle name="60% - Accent5 17" xfId="469"/>
    <cellStyle name="60% - Accent5 18" xfId="470"/>
    <cellStyle name="60% - Accent5 19" xfId="471"/>
    <cellStyle name="60% - Accent5 2" xfId="472"/>
    <cellStyle name="60% - Accent5 20" xfId="473"/>
    <cellStyle name="60% - Accent5 21" xfId="474"/>
    <cellStyle name="60% - Accent5 3" xfId="475"/>
    <cellStyle name="60% - Accent5 4" xfId="476"/>
    <cellStyle name="60% - Accent5 5" xfId="477"/>
    <cellStyle name="60% - Accent5 6" xfId="478"/>
    <cellStyle name="60% - Accent5 7" xfId="479"/>
    <cellStyle name="60% - Accent5 8" xfId="480"/>
    <cellStyle name="60% - Accent5 9" xfId="481"/>
    <cellStyle name="60% - Accent6 10" xfId="482"/>
    <cellStyle name="60% - Accent6 11" xfId="483"/>
    <cellStyle name="60% - Accent6 12" xfId="484"/>
    <cellStyle name="60% - Accent6 13" xfId="485"/>
    <cellStyle name="60% - Accent6 14" xfId="486"/>
    <cellStyle name="60% - Accent6 15" xfId="487"/>
    <cellStyle name="60% - Accent6 16" xfId="488"/>
    <cellStyle name="60% - Accent6 17" xfId="489"/>
    <cellStyle name="60% - Accent6 18" xfId="490"/>
    <cellStyle name="60% - Accent6 19" xfId="491"/>
    <cellStyle name="60% - Accent6 2" xfId="492"/>
    <cellStyle name="60% - Accent6 20" xfId="493"/>
    <cellStyle name="60% - Accent6 21" xfId="494"/>
    <cellStyle name="60% - Accent6 3" xfId="495"/>
    <cellStyle name="60% - Accent6 4" xfId="496"/>
    <cellStyle name="60% - Accent6 5" xfId="497"/>
    <cellStyle name="60% - Accent6 6" xfId="498"/>
    <cellStyle name="60% - Accent6 7" xfId="499"/>
    <cellStyle name="60% - Accent6 8" xfId="500"/>
    <cellStyle name="60% - Accent6 9" xfId="501"/>
    <cellStyle name="Accent1 10" xfId="502"/>
    <cellStyle name="Accent1 11" xfId="503"/>
    <cellStyle name="Accent1 12" xfId="504"/>
    <cellStyle name="Accent1 13" xfId="505"/>
    <cellStyle name="Accent1 14" xfId="506"/>
    <cellStyle name="Accent1 15" xfId="507"/>
    <cellStyle name="Accent1 16" xfId="508"/>
    <cellStyle name="Accent1 17" xfId="509"/>
    <cellStyle name="Accent1 18" xfId="510"/>
    <cellStyle name="Accent1 19" xfId="511"/>
    <cellStyle name="Accent1 2" xfId="512"/>
    <cellStyle name="Accent1 20" xfId="513"/>
    <cellStyle name="Accent1 21" xfId="514"/>
    <cellStyle name="Accent1 3" xfId="515"/>
    <cellStyle name="Accent1 4" xfId="516"/>
    <cellStyle name="Accent1 5" xfId="517"/>
    <cellStyle name="Accent1 6" xfId="518"/>
    <cellStyle name="Accent1 7" xfId="519"/>
    <cellStyle name="Accent1 8" xfId="520"/>
    <cellStyle name="Accent1 9" xfId="521"/>
    <cellStyle name="Accent2 10" xfId="522"/>
    <cellStyle name="Accent2 11" xfId="523"/>
    <cellStyle name="Accent2 12" xfId="524"/>
    <cellStyle name="Accent2 13" xfId="525"/>
    <cellStyle name="Accent2 14" xfId="526"/>
    <cellStyle name="Accent2 15" xfId="527"/>
    <cellStyle name="Accent2 16" xfId="528"/>
    <cellStyle name="Accent2 17" xfId="529"/>
    <cellStyle name="Accent2 18" xfId="530"/>
    <cellStyle name="Accent2 19" xfId="531"/>
    <cellStyle name="Accent2 2" xfId="532"/>
    <cellStyle name="Accent2 20" xfId="533"/>
    <cellStyle name="Accent2 21" xfId="534"/>
    <cellStyle name="Accent2 3" xfId="535"/>
    <cellStyle name="Accent2 4" xfId="536"/>
    <cellStyle name="Accent2 5" xfId="537"/>
    <cellStyle name="Accent2 6" xfId="538"/>
    <cellStyle name="Accent2 7" xfId="539"/>
    <cellStyle name="Accent2 8" xfId="540"/>
    <cellStyle name="Accent2 9" xfId="541"/>
    <cellStyle name="Accent3 10" xfId="542"/>
    <cellStyle name="Accent3 11" xfId="543"/>
    <cellStyle name="Accent3 12" xfId="544"/>
    <cellStyle name="Accent3 13" xfId="545"/>
    <cellStyle name="Accent3 14" xfId="546"/>
    <cellStyle name="Accent3 15" xfId="547"/>
    <cellStyle name="Accent3 16" xfId="548"/>
    <cellStyle name="Accent3 17" xfId="549"/>
    <cellStyle name="Accent3 18" xfId="550"/>
    <cellStyle name="Accent3 19" xfId="551"/>
    <cellStyle name="Accent3 2" xfId="552"/>
    <cellStyle name="Accent3 20" xfId="553"/>
    <cellStyle name="Accent3 21" xfId="554"/>
    <cellStyle name="Accent3 3" xfId="555"/>
    <cellStyle name="Accent3 4" xfId="556"/>
    <cellStyle name="Accent3 5" xfId="557"/>
    <cellStyle name="Accent3 6" xfId="558"/>
    <cellStyle name="Accent3 7" xfId="559"/>
    <cellStyle name="Accent3 8" xfId="560"/>
    <cellStyle name="Accent3 9" xfId="561"/>
    <cellStyle name="Accent4 10" xfId="562"/>
    <cellStyle name="Accent4 11" xfId="563"/>
    <cellStyle name="Accent4 12" xfId="564"/>
    <cellStyle name="Accent4 13" xfId="565"/>
    <cellStyle name="Accent4 14" xfId="566"/>
    <cellStyle name="Accent4 15" xfId="567"/>
    <cellStyle name="Accent4 16" xfId="568"/>
    <cellStyle name="Accent4 17" xfId="569"/>
    <cellStyle name="Accent4 18" xfId="570"/>
    <cellStyle name="Accent4 19" xfId="571"/>
    <cellStyle name="Accent4 2" xfId="572"/>
    <cellStyle name="Accent4 20" xfId="573"/>
    <cellStyle name="Accent4 21" xfId="574"/>
    <cellStyle name="Accent4 3" xfId="575"/>
    <cellStyle name="Accent4 4" xfId="576"/>
    <cellStyle name="Accent4 5" xfId="577"/>
    <cellStyle name="Accent4 6" xfId="578"/>
    <cellStyle name="Accent4 7" xfId="579"/>
    <cellStyle name="Accent4 8" xfId="580"/>
    <cellStyle name="Accent4 9" xfId="581"/>
    <cellStyle name="Accent5 10" xfId="582"/>
    <cellStyle name="Accent5 11" xfId="583"/>
    <cellStyle name="Accent5 12" xfId="584"/>
    <cellStyle name="Accent5 13" xfId="585"/>
    <cellStyle name="Accent5 14" xfId="586"/>
    <cellStyle name="Accent5 15" xfId="587"/>
    <cellStyle name="Accent5 16" xfId="588"/>
    <cellStyle name="Accent5 17" xfId="589"/>
    <cellStyle name="Accent5 18" xfId="590"/>
    <cellStyle name="Accent5 19" xfId="591"/>
    <cellStyle name="Accent5 2" xfId="592"/>
    <cellStyle name="Accent5 20" xfId="593"/>
    <cellStyle name="Accent5 21" xfId="594"/>
    <cellStyle name="Accent5 3" xfId="595"/>
    <cellStyle name="Accent5 4" xfId="596"/>
    <cellStyle name="Accent5 5" xfId="597"/>
    <cellStyle name="Accent5 6" xfId="598"/>
    <cellStyle name="Accent5 7" xfId="599"/>
    <cellStyle name="Accent5 8" xfId="600"/>
    <cellStyle name="Accent5 9" xfId="601"/>
    <cellStyle name="Accent6 10" xfId="602"/>
    <cellStyle name="Accent6 11" xfId="603"/>
    <cellStyle name="Accent6 12" xfId="604"/>
    <cellStyle name="Accent6 13" xfId="605"/>
    <cellStyle name="Accent6 14" xfId="606"/>
    <cellStyle name="Accent6 15" xfId="607"/>
    <cellStyle name="Accent6 16" xfId="608"/>
    <cellStyle name="Accent6 17" xfId="609"/>
    <cellStyle name="Accent6 18" xfId="610"/>
    <cellStyle name="Accent6 19" xfId="611"/>
    <cellStyle name="Accent6 2" xfId="612"/>
    <cellStyle name="Accent6 20" xfId="613"/>
    <cellStyle name="Accent6 21" xfId="614"/>
    <cellStyle name="Accent6 3" xfId="615"/>
    <cellStyle name="Accent6 4" xfId="616"/>
    <cellStyle name="Accent6 5" xfId="617"/>
    <cellStyle name="Accent6 6" xfId="618"/>
    <cellStyle name="Accent6 7" xfId="619"/>
    <cellStyle name="Accent6 8" xfId="620"/>
    <cellStyle name="Accent6 9" xfId="621"/>
    <cellStyle name="Actual Date" xfId="622"/>
    <cellStyle name="ariel 7" xfId="623"/>
    <cellStyle name="Bad 10" xfId="624"/>
    <cellStyle name="Bad 11" xfId="625"/>
    <cellStyle name="Bad 12" xfId="626"/>
    <cellStyle name="Bad 13" xfId="627"/>
    <cellStyle name="Bad 14" xfId="628"/>
    <cellStyle name="Bad 15" xfId="629"/>
    <cellStyle name="Bad 16" xfId="630"/>
    <cellStyle name="Bad 17" xfId="631"/>
    <cellStyle name="Bad 18" xfId="632"/>
    <cellStyle name="Bad 19" xfId="633"/>
    <cellStyle name="Bad 2" xfId="634"/>
    <cellStyle name="Bad 20" xfId="635"/>
    <cellStyle name="Bad 21" xfId="636"/>
    <cellStyle name="Bad 3" xfId="637"/>
    <cellStyle name="Bad 4" xfId="638"/>
    <cellStyle name="Bad 5" xfId="639"/>
    <cellStyle name="Bad 6" xfId="640"/>
    <cellStyle name="Bad 7" xfId="641"/>
    <cellStyle name="Bad 8" xfId="642"/>
    <cellStyle name="Bad 9" xfId="643"/>
    <cellStyle name="Calc Currency (0)" xfId="644"/>
    <cellStyle name="Calculation 10" xfId="645"/>
    <cellStyle name="Calculation 11" xfId="646"/>
    <cellStyle name="Calculation 12" xfId="647"/>
    <cellStyle name="Calculation 13" xfId="648"/>
    <cellStyle name="Calculation 14" xfId="649"/>
    <cellStyle name="Calculation 15" xfId="650"/>
    <cellStyle name="Calculation 16" xfId="651"/>
    <cellStyle name="Calculation 17" xfId="652"/>
    <cellStyle name="Calculation 18" xfId="653"/>
    <cellStyle name="Calculation 19" xfId="654"/>
    <cellStyle name="Calculation 2" xfId="655"/>
    <cellStyle name="Calculation 20" xfId="656"/>
    <cellStyle name="Calculation 21" xfId="657"/>
    <cellStyle name="Calculation 3" xfId="658"/>
    <cellStyle name="Calculation 4" xfId="659"/>
    <cellStyle name="Calculation 5" xfId="660"/>
    <cellStyle name="Calculation 6" xfId="661"/>
    <cellStyle name="Calculation 7" xfId="662"/>
    <cellStyle name="Calculation 8" xfId="663"/>
    <cellStyle name="Calculation 9" xfId="664"/>
    <cellStyle name="Check Cell 10" xfId="665"/>
    <cellStyle name="Check Cell 11" xfId="666"/>
    <cellStyle name="Check Cell 12" xfId="667"/>
    <cellStyle name="Check Cell 13" xfId="668"/>
    <cellStyle name="Check Cell 14" xfId="669"/>
    <cellStyle name="Check Cell 15" xfId="670"/>
    <cellStyle name="Check Cell 16" xfId="671"/>
    <cellStyle name="Check Cell 17" xfId="672"/>
    <cellStyle name="Check Cell 18" xfId="673"/>
    <cellStyle name="Check Cell 19" xfId="674"/>
    <cellStyle name="Check Cell 2" xfId="675"/>
    <cellStyle name="Check Cell 20" xfId="676"/>
    <cellStyle name="Check Cell 21" xfId="677"/>
    <cellStyle name="Check Cell 3" xfId="678"/>
    <cellStyle name="Check Cell 4" xfId="679"/>
    <cellStyle name="Check Cell 5" xfId="680"/>
    <cellStyle name="Check Cell 6" xfId="681"/>
    <cellStyle name="Check Cell 7" xfId="682"/>
    <cellStyle name="Check Cell 8" xfId="683"/>
    <cellStyle name="Check Cell 9" xfId="684"/>
    <cellStyle name="Column.Head" xfId="685"/>
    <cellStyle name="Comma" xfId="1" builtinId="3"/>
    <cellStyle name="Comma  - Style1" xfId="686"/>
    <cellStyle name="Comma  - Style2" xfId="687"/>
    <cellStyle name="Comma  - Style3" xfId="688"/>
    <cellStyle name="Comma  - Style4" xfId="689"/>
    <cellStyle name="Comma  - Style5" xfId="690"/>
    <cellStyle name="Comma  - Style6" xfId="691"/>
    <cellStyle name="Comma  - Style7" xfId="692"/>
    <cellStyle name="Comma  - Style8" xfId="693"/>
    <cellStyle name="Comma [1]" xfId="694"/>
    <cellStyle name="Comma [2]" xfId="695"/>
    <cellStyle name="Comma [3]" xfId="696"/>
    <cellStyle name="Comma 10" xfId="697"/>
    <cellStyle name="Comma 100" xfId="698"/>
    <cellStyle name="Comma 101" xfId="699"/>
    <cellStyle name="Comma 102" xfId="700"/>
    <cellStyle name="Comma 11" xfId="701"/>
    <cellStyle name="Comma 12" xfId="702"/>
    <cellStyle name="Comma 13" xfId="703"/>
    <cellStyle name="Comma 14" xfId="704"/>
    <cellStyle name="Comma 15" xfId="705"/>
    <cellStyle name="Comma 16" xfId="706"/>
    <cellStyle name="Comma 17" xfId="707"/>
    <cellStyle name="Comma 18" xfId="708"/>
    <cellStyle name="Comma 19" xfId="709"/>
    <cellStyle name="Comma 2" xfId="4"/>
    <cellStyle name="Comma 2 10" xfId="710"/>
    <cellStyle name="Comma 2 11" xfId="711"/>
    <cellStyle name="Comma 2 12" xfId="712"/>
    <cellStyle name="Comma 2 12 2" xfId="713"/>
    <cellStyle name="Comma 2 13" xfId="714"/>
    <cellStyle name="Comma 2 14" xfId="715"/>
    <cellStyle name="Comma 2 15" xfId="716"/>
    <cellStyle name="Comma 2 2" xfId="717"/>
    <cellStyle name="Comma 2 2 2" xfId="718"/>
    <cellStyle name="Comma 2 3" xfId="719"/>
    <cellStyle name="Comma 2 4" xfId="720"/>
    <cellStyle name="Comma 2 5" xfId="721"/>
    <cellStyle name="Comma 2 6" xfId="722"/>
    <cellStyle name="Comma 2 7" xfId="723"/>
    <cellStyle name="Comma 2 8" xfId="724"/>
    <cellStyle name="Comma 2 9" xfId="725"/>
    <cellStyle name="Comma 20" xfId="726"/>
    <cellStyle name="Comma 21" xfId="727"/>
    <cellStyle name="Comma 22" xfId="728"/>
    <cellStyle name="Comma 23" xfId="729"/>
    <cellStyle name="Comma 24" xfId="730"/>
    <cellStyle name="Comma 25" xfId="731"/>
    <cellStyle name="Comma 26" xfId="732"/>
    <cellStyle name="Comma 27" xfId="733"/>
    <cellStyle name="Comma 28" xfId="734"/>
    <cellStyle name="Comma 29" xfId="735"/>
    <cellStyle name="Comma 3" xfId="736"/>
    <cellStyle name="Comma 3 2" xfId="737"/>
    <cellStyle name="Comma 30" xfId="738"/>
    <cellStyle name="Comma 31" xfId="739"/>
    <cellStyle name="Comma 32" xfId="740"/>
    <cellStyle name="Comma 33" xfId="741"/>
    <cellStyle name="Comma 34" xfId="742"/>
    <cellStyle name="Comma 35" xfId="743"/>
    <cellStyle name="Comma 36" xfId="744"/>
    <cellStyle name="Comma 37" xfId="745"/>
    <cellStyle name="Comma 38" xfId="746"/>
    <cellStyle name="Comma 39" xfId="747"/>
    <cellStyle name="Comma 4" xfId="748"/>
    <cellStyle name="Comma 40" xfId="749"/>
    <cellStyle name="Comma 41" xfId="750"/>
    <cellStyle name="Comma 42" xfId="751"/>
    <cellStyle name="Comma 43" xfId="752"/>
    <cellStyle name="Comma 44" xfId="753"/>
    <cellStyle name="Comma 45" xfId="754"/>
    <cellStyle name="Comma 46" xfId="755"/>
    <cellStyle name="Comma 47" xfId="756"/>
    <cellStyle name="Comma 48" xfId="757"/>
    <cellStyle name="Comma 49" xfId="758"/>
    <cellStyle name="Comma 5" xfId="759"/>
    <cellStyle name="Comma 50" xfId="760"/>
    <cellStyle name="Comma 51" xfId="761"/>
    <cellStyle name="Comma 52" xfId="762"/>
    <cellStyle name="Comma 53" xfId="763"/>
    <cellStyle name="Comma 54" xfId="764"/>
    <cellStyle name="Comma 55" xfId="765"/>
    <cellStyle name="Comma 56" xfId="766"/>
    <cellStyle name="Comma 57" xfId="767"/>
    <cellStyle name="Comma 58" xfId="768"/>
    <cellStyle name="Comma 59" xfId="769"/>
    <cellStyle name="Comma 6" xfId="770"/>
    <cellStyle name="Comma 60" xfId="771"/>
    <cellStyle name="Comma 61" xfId="772"/>
    <cellStyle name="Comma 62" xfId="773"/>
    <cellStyle name="Comma 63" xfId="774"/>
    <cellStyle name="Comma 64" xfId="775"/>
    <cellStyle name="Comma 65" xfId="776"/>
    <cellStyle name="Comma 66" xfId="777"/>
    <cellStyle name="Comma 67" xfId="778"/>
    <cellStyle name="Comma 68" xfId="779"/>
    <cellStyle name="Comma 69" xfId="780"/>
    <cellStyle name="Comma 7" xfId="781"/>
    <cellStyle name="Comma 70" xfId="782"/>
    <cellStyle name="Comma 71" xfId="783"/>
    <cellStyle name="Comma 72" xfId="784"/>
    <cellStyle name="Comma 73" xfId="785"/>
    <cellStyle name="Comma 74" xfId="786"/>
    <cellStyle name="Comma 75" xfId="787"/>
    <cellStyle name="Comma 76" xfId="788"/>
    <cellStyle name="Comma 77" xfId="789"/>
    <cellStyle name="Comma 78" xfId="790"/>
    <cellStyle name="Comma 79" xfId="791"/>
    <cellStyle name="Comma 8" xfId="792"/>
    <cellStyle name="Comma 80" xfId="793"/>
    <cellStyle name="Comma 81" xfId="794"/>
    <cellStyle name="Comma 82" xfId="795"/>
    <cellStyle name="Comma 83" xfId="796"/>
    <cellStyle name="Comma 84" xfId="797"/>
    <cellStyle name="Comma 85" xfId="798"/>
    <cellStyle name="Comma 86" xfId="799"/>
    <cellStyle name="Comma 87" xfId="800"/>
    <cellStyle name="Comma 88" xfId="801"/>
    <cellStyle name="Comma 89" xfId="802"/>
    <cellStyle name="Comma 9" xfId="803"/>
    <cellStyle name="Comma 90" xfId="804"/>
    <cellStyle name="Comma 91" xfId="805"/>
    <cellStyle name="Comma 92" xfId="806"/>
    <cellStyle name="Comma 93" xfId="807"/>
    <cellStyle name="Comma 94" xfId="808"/>
    <cellStyle name="Comma 95" xfId="809"/>
    <cellStyle name="Comma 96" xfId="810"/>
    <cellStyle name="Comma 97" xfId="811"/>
    <cellStyle name="Comma 98" xfId="812"/>
    <cellStyle name="Comma 99" xfId="813"/>
    <cellStyle name="comma, 0" xfId="814"/>
    <cellStyle name="Comma0" xfId="815"/>
    <cellStyle name="Comma0 2" xfId="816"/>
    <cellStyle name="Comma0 3" xfId="817"/>
    <cellStyle name="Comma0 4" xfId="818"/>
    <cellStyle name="Comma0 5" xfId="819"/>
    <cellStyle name="Comma0 6" xfId="820"/>
    <cellStyle name="Comma0 7" xfId="821"/>
    <cellStyle name="Config Data" xfId="822"/>
    <cellStyle name="Copied" xfId="823"/>
    <cellStyle name="cost_per_kw" xfId="824"/>
    <cellStyle name="Currency [2]" xfId="825"/>
    <cellStyle name="Currency [3]" xfId="826"/>
    <cellStyle name="Currency 10" xfId="827"/>
    <cellStyle name="Currency 11" xfId="828"/>
    <cellStyle name="Currency 2" xfId="23"/>
    <cellStyle name="Currency 2 10" xfId="829"/>
    <cellStyle name="Currency 2 11" xfId="830"/>
    <cellStyle name="Currency 2 2" xfId="831"/>
    <cellStyle name="Currency 2 3" xfId="832"/>
    <cellStyle name="Currency 2 4" xfId="833"/>
    <cellStyle name="Currency 2 5" xfId="834"/>
    <cellStyle name="Currency 2 6" xfId="835"/>
    <cellStyle name="Currency 2 7" xfId="836"/>
    <cellStyle name="Currency 2 8" xfId="837"/>
    <cellStyle name="Currency 2 9" xfId="838"/>
    <cellStyle name="Currency 3" xfId="839"/>
    <cellStyle name="Currency 4" xfId="840"/>
    <cellStyle name="Currency 4 2" xfId="841"/>
    <cellStyle name="Currency 5" xfId="842"/>
    <cellStyle name="Currency 6" xfId="843"/>
    <cellStyle name="Currency 7" xfId="844"/>
    <cellStyle name="Currency 8" xfId="845"/>
    <cellStyle name="Currency 9" xfId="846"/>
    <cellStyle name="Currency.oo" xfId="847"/>
    <cellStyle name="Currency0" xfId="848"/>
    <cellStyle name="Currency0 2" xfId="849"/>
    <cellStyle name="Currency0 3" xfId="850"/>
    <cellStyle name="Currency0 4" xfId="851"/>
    <cellStyle name="Currency0 5" xfId="852"/>
    <cellStyle name="Currency0 6" xfId="853"/>
    <cellStyle name="Currency0 7" xfId="854"/>
    <cellStyle name="Date" xfId="855"/>
    <cellStyle name="Date 2" xfId="856"/>
    <cellStyle name="Date 3" xfId="857"/>
    <cellStyle name="Date 4" xfId="858"/>
    <cellStyle name="Date 5" xfId="859"/>
    <cellStyle name="Date 6" xfId="860"/>
    <cellStyle name="Date 7" xfId="861"/>
    <cellStyle name="Dot" xfId="862"/>
    <cellStyle name="Entered" xfId="863"/>
    <cellStyle name="Escalation" xfId="864"/>
    <cellStyle name="Explanatory Text 10" xfId="865"/>
    <cellStyle name="Explanatory Text 11" xfId="866"/>
    <cellStyle name="Explanatory Text 12" xfId="867"/>
    <cellStyle name="Explanatory Text 13" xfId="868"/>
    <cellStyle name="Explanatory Text 14" xfId="869"/>
    <cellStyle name="Explanatory Text 15" xfId="870"/>
    <cellStyle name="Explanatory Text 16" xfId="871"/>
    <cellStyle name="Explanatory Text 17" xfId="872"/>
    <cellStyle name="Explanatory Text 18" xfId="873"/>
    <cellStyle name="Explanatory Text 19" xfId="874"/>
    <cellStyle name="Explanatory Text 2" xfId="875"/>
    <cellStyle name="Explanatory Text 20" xfId="876"/>
    <cellStyle name="Explanatory Text 21" xfId="877"/>
    <cellStyle name="Explanatory Text 3" xfId="878"/>
    <cellStyle name="Explanatory Text 4" xfId="879"/>
    <cellStyle name="Explanatory Text 5" xfId="880"/>
    <cellStyle name="Explanatory Text 6" xfId="881"/>
    <cellStyle name="Explanatory Text 7" xfId="882"/>
    <cellStyle name="Explanatory Text 8" xfId="883"/>
    <cellStyle name="Explanatory Text 9" xfId="884"/>
    <cellStyle name="Fixed" xfId="885"/>
    <cellStyle name="Fixed 2" xfId="886"/>
    <cellStyle name="Fixed 3" xfId="887"/>
    <cellStyle name="Fixed 4" xfId="888"/>
    <cellStyle name="Fixed 5" xfId="889"/>
    <cellStyle name="Fixed 6" xfId="890"/>
    <cellStyle name="Fixed 7" xfId="891"/>
    <cellStyle name="FRxAmtStyle" xfId="892"/>
    <cellStyle name="FRxAmtStyle 2" xfId="893"/>
    <cellStyle name="FRxCurrStyle" xfId="894"/>
    <cellStyle name="FRxPcntStyle" xfId="895"/>
    <cellStyle name="Good 10" xfId="896"/>
    <cellStyle name="Good 11" xfId="897"/>
    <cellStyle name="Good 12" xfId="898"/>
    <cellStyle name="Good 13" xfId="899"/>
    <cellStyle name="Good 14" xfId="900"/>
    <cellStyle name="Good 15" xfId="901"/>
    <cellStyle name="Good 16" xfId="902"/>
    <cellStyle name="Good 17" xfId="903"/>
    <cellStyle name="Good 18" xfId="904"/>
    <cellStyle name="Good 19" xfId="905"/>
    <cellStyle name="Good 2" xfId="906"/>
    <cellStyle name="Good 20" xfId="907"/>
    <cellStyle name="Good 21" xfId="908"/>
    <cellStyle name="Good 3" xfId="909"/>
    <cellStyle name="Good 4" xfId="910"/>
    <cellStyle name="Good 5" xfId="911"/>
    <cellStyle name="Good 6" xfId="912"/>
    <cellStyle name="Good 7" xfId="913"/>
    <cellStyle name="Good 8" xfId="914"/>
    <cellStyle name="Good 9" xfId="915"/>
    <cellStyle name="Grey" xfId="916"/>
    <cellStyle name="HEADER" xfId="917"/>
    <cellStyle name="Header1" xfId="918"/>
    <cellStyle name="Header2" xfId="919"/>
    <cellStyle name="Heading 1 10" xfId="920"/>
    <cellStyle name="Heading 1 11" xfId="921"/>
    <cellStyle name="Heading 1 12" xfId="922"/>
    <cellStyle name="Heading 1 13" xfId="923"/>
    <cellStyle name="Heading 1 14" xfId="924"/>
    <cellStyle name="Heading 1 15" xfId="925"/>
    <cellStyle name="Heading 1 16" xfId="926"/>
    <cellStyle name="Heading 1 17" xfId="927"/>
    <cellStyle name="Heading 1 18" xfId="928"/>
    <cellStyle name="Heading 1 19" xfId="929"/>
    <cellStyle name="Heading 1 2" xfId="930"/>
    <cellStyle name="Heading 1 2 2" xfId="931"/>
    <cellStyle name="Heading 1 2 3" xfId="932"/>
    <cellStyle name="Heading 1 2 4" xfId="933"/>
    <cellStyle name="Heading 1 20" xfId="934"/>
    <cellStyle name="Heading 1 21" xfId="935"/>
    <cellStyle name="Heading 1 3" xfId="936"/>
    <cellStyle name="Heading 1 3 2" xfId="937"/>
    <cellStyle name="Heading 1 3 3" xfId="938"/>
    <cellStyle name="Heading 1 3 4" xfId="939"/>
    <cellStyle name="Heading 1 4" xfId="940"/>
    <cellStyle name="Heading 1 4 2" xfId="941"/>
    <cellStyle name="Heading 1 4 3" xfId="942"/>
    <cellStyle name="Heading 1 4 4" xfId="943"/>
    <cellStyle name="Heading 1 5" xfId="944"/>
    <cellStyle name="Heading 1 6" xfId="945"/>
    <cellStyle name="Heading 1 7" xfId="946"/>
    <cellStyle name="Heading 1 8" xfId="947"/>
    <cellStyle name="Heading 1 9" xfId="948"/>
    <cellStyle name="Heading 2 10" xfId="949"/>
    <cellStyle name="Heading 2 11" xfId="950"/>
    <cellStyle name="Heading 2 12" xfId="951"/>
    <cellStyle name="Heading 2 13" xfId="952"/>
    <cellStyle name="Heading 2 14" xfId="953"/>
    <cellStyle name="Heading 2 15" xfId="954"/>
    <cellStyle name="Heading 2 16" xfId="955"/>
    <cellStyle name="Heading 2 17" xfId="956"/>
    <cellStyle name="Heading 2 18" xfId="957"/>
    <cellStyle name="Heading 2 19" xfId="958"/>
    <cellStyle name="Heading 2 2" xfId="959"/>
    <cellStyle name="Heading 2 2 2" xfId="960"/>
    <cellStyle name="Heading 2 2 3" xfId="961"/>
    <cellStyle name="Heading 2 2 4" xfId="962"/>
    <cellStyle name="Heading 2 20" xfId="963"/>
    <cellStyle name="Heading 2 21" xfId="964"/>
    <cellStyle name="Heading 2 3" xfId="965"/>
    <cellStyle name="Heading 2 3 2" xfId="966"/>
    <cellStyle name="Heading 2 3 3" xfId="967"/>
    <cellStyle name="Heading 2 3 4" xfId="968"/>
    <cellStyle name="Heading 2 4" xfId="969"/>
    <cellStyle name="Heading 2 4 2" xfId="970"/>
    <cellStyle name="Heading 2 4 3" xfId="971"/>
    <cellStyle name="Heading 2 4 4" xfId="972"/>
    <cellStyle name="Heading 2 5" xfId="973"/>
    <cellStyle name="Heading 2 6" xfId="974"/>
    <cellStyle name="Heading 2 7" xfId="975"/>
    <cellStyle name="Heading 2 8" xfId="976"/>
    <cellStyle name="Heading 2 9" xfId="977"/>
    <cellStyle name="Heading 3 10" xfId="978"/>
    <cellStyle name="Heading 3 11" xfId="979"/>
    <cellStyle name="Heading 3 12" xfId="980"/>
    <cellStyle name="Heading 3 13" xfId="981"/>
    <cellStyle name="Heading 3 14" xfId="982"/>
    <cellStyle name="Heading 3 15" xfId="983"/>
    <cellStyle name="Heading 3 16" xfId="984"/>
    <cellStyle name="Heading 3 17" xfId="985"/>
    <cellStyle name="Heading 3 18" xfId="986"/>
    <cellStyle name="Heading 3 19" xfId="987"/>
    <cellStyle name="Heading 3 2" xfId="988"/>
    <cellStyle name="Heading 3 20" xfId="989"/>
    <cellStyle name="Heading 3 21" xfId="990"/>
    <cellStyle name="Heading 3 3" xfId="991"/>
    <cellStyle name="Heading 3 4" xfId="992"/>
    <cellStyle name="Heading 3 5" xfId="993"/>
    <cellStyle name="Heading 3 6" xfId="994"/>
    <cellStyle name="Heading 3 7" xfId="995"/>
    <cellStyle name="Heading 3 8" xfId="996"/>
    <cellStyle name="Heading 3 9" xfId="997"/>
    <cellStyle name="Heading 4 10" xfId="998"/>
    <cellStyle name="Heading 4 11" xfId="999"/>
    <cellStyle name="Heading 4 12" xfId="1000"/>
    <cellStyle name="Heading 4 13" xfId="1001"/>
    <cellStyle name="Heading 4 14" xfId="1002"/>
    <cellStyle name="Heading 4 15" xfId="1003"/>
    <cellStyle name="Heading 4 16" xfId="1004"/>
    <cellStyle name="Heading 4 17" xfId="1005"/>
    <cellStyle name="Heading 4 18" xfId="1006"/>
    <cellStyle name="Heading 4 19" xfId="1007"/>
    <cellStyle name="Heading 4 2" xfId="1008"/>
    <cellStyle name="Heading 4 20" xfId="1009"/>
    <cellStyle name="Heading 4 21" xfId="1010"/>
    <cellStyle name="Heading 4 3" xfId="1011"/>
    <cellStyle name="Heading 4 4" xfId="1012"/>
    <cellStyle name="Heading 4 5" xfId="1013"/>
    <cellStyle name="Heading 4 6" xfId="1014"/>
    <cellStyle name="Heading 4 7" xfId="1015"/>
    <cellStyle name="Heading 4 8" xfId="1016"/>
    <cellStyle name="Heading 4 9" xfId="1017"/>
    <cellStyle name="Heading1" xfId="1018"/>
    <cellStyle name="Heading2" xfId="1019"/>
    <cellStyle name="Hidden" xfId="1020"/>
    <cellStyle name="HIGHLIGHT" xfId="1021"/>
    <cellStyle name="Input [yellow]" xfId="1022"/>
    <cellStyle name="Input 10" xfId="1023"/>
    <cellStyle name="Input 11" xfId="1024"/>
    <cellStyle name="Input 12" xfId="1025"/>
    <cellStyle name="Input 13" xfId="1026"/>
    <cellStyle name="Input 14" xfId="1027"/>
    <cellStyle name="Input 15" xfId="1028"/>
    <cellStyle name="Input 16" xfId="1029"/>
    <cellStyle name="Input 17" xfId="1030"/>
    <cellStyle name="Input 18" xfId="1031"/>
    <cellStyle name="Input 19" xfId="1032"/>
    <cellStyle name="Input 2" xfId="1033"/>
    <cellStyle name="Input 20" xfId="1034"/>
    <cellStyle name="Input 21" xfId="1035"/>
    <cellStyle name="Input 3" xfId="1036"/>
    <cellStyle name="Input 4" xfId="1037"/>
    <cellStyle name="Input 5" xfId="1038"/>
    <cellStyle name="Input 6" xfId="1039"/>
    <cellStyle name="Input 7" xfId="1040"/>
    <cellStyle name="Input 8" xfId="1041"/>
    <cellStyle name="Input 9" xfId="1042"/>
    <cellStyle name="kwh_centered" xfId="1043"/>
    <cellStyle name="Linked Cell 10" xfId="1044"/>
    <cellStyle name="Linked Cell 11" xfId="1045"/>
    <cellStyle name="Linked Cell 12" xfId="1046"/>
    <cellStyle name="Linked Cell 13" xfId="1047"/>
    <cellStyle name="Linked Cell 14" xfId="1048"/>
    <cellStyle name="Linked Cell 15" xfId="1049"/>
    <cellStyle name="Linked Cell 16" xfId="1050"/>
    <cellStyle name="Linked Cell 17" xfId="1051"/>
    <cellStyle name="Linked Cell 18" xfId="1052"/>
    <cellStyle name="Linked Cell 19" xfId="1053"/>
    <cellStyle name="Linked Cell 2" xfId="1054"/>
    <cellStyle name="Linked Cell 20" xfId="1055"/>
    <cellStyle name="Linked Cell 21" xfId="1056"/>
    <cellStyle name="Linked Cell 3" xfId="1057"/>
    <cellStyle name="Linked Cell 4" xfId="1058"/>
    <cellStyle name="Linked Cell 5" xfId="1059"/>
    <cellStyle name="Linked Cell 6" xfId="1060"/>
    <cellStyle name="Linked Cell 7" xfId="1061"/>
    <cellStyle name="Linked Cell 8" xfId="1062"/>
    <cellStyle name="Linked Cell 9" xfId="1063"/>
    <cellStyle name="m/d/yy" xfId="1064"/>
    <cellStyle name="Month" xfId="1065"/>
    <cellStyle name="Month-long" xfId="1066"/>
    <cellStyle name="Month-short" xfId="1067"/>
    <cellStyle name="Mon-yr" xfId="1068"/>
    <cellStyle name="n" xfId="1069"/>
    <cellStyle name="n_2009 FF1 FPL Transmission Formula Draft(with source documents)04202010" xfId="1070"/>
    <cellStyle name="n_2009 FPL Transmission Formula (03182010)" xfId="1071"/>
    <cellStyle name="n_2010_TR_Denominator_Data_March_11_2010 (2)" xfId="1072"/>
    <cellStyle name="n_Accum Depr  Depr Exp (Updated)" xfId="1073"/>
    <cellStyle name="n_FERC Inputs - 2009 - Don Moss" xfId="1074"/>
    <cellStyle name="n_FERC Inputs - 2009 - Don Moss (3)" xfId="1075"/>
    <cellStyle name="n_Forecasting Input Requirements w Templates" xfId="1076"/>
    <cellStyle name="n_FPL Transmission Formula (2009ff1data)" xfId="1077"/>
    <cellStyle name="n_FPL Transmission Formula 01122009(pm)" xfId="1078"/>
    <cellStyle name="n_FPL Transmission Formula 01142009" xfId="1079"/>
    <cellStyle name="n_FPL Transmission Formula 03182010" xfId="1080"/>
    <cellStyle name="n_Reg Accounting Inputs w Templates (2009info)" xfId="1081"/>
    <cellStyle name="n_Seminole Pricing_Cost Analysis 04-28-09(For Filing) (2)" xfId="1082"/>
    <cellStyle name="Neutral 10" xfId="1083"/>
    <cellStyle name="Neutral 11" xfId="1084"/>
    <cellStyle name="Neutral 12" xfId="1085"/>
    <cellStyle name="Neutral 13" xfId="1086"/>
    <cellStyle name="Neutral 14" xfId="1087"/>
    <cellStyle name="Neutral 15" xfId="1088"/>
    <cellStyle name="Neutral 16" xfId="1089"/>
    <cellStyle name="Neutral 17" xfId="1090"/>
    <cellStyle name="Neutral 18" xfId="1091"/>
    <cellStyle name="Neutral 19" xfId="1092"/>
    <cellStyle name="Neutral 2" xfId="1093"/>
    <cellStyle name="Neutral 20" xfId="1094"/>
    <cellStyle name="Neutral 21" xfId="1095"/>
    <cellStyle name="Neutral 3" xfId="1096"/>
    <cellStyle name="Neutral 4" xfId="1097"/>
    <cellStyle name="Neutral 5" xfId="1098"/>
    <cellStyle name="Neutral 6" xfId="1099"/>
    <cellStyle name="Neutral 7" xfId="1100"/>
    <cellStyle name="Neutral 8" xfId="1101"/>
    <cellStyle name="Neutral 9" xfId="1102"/>
    <cellStyle name="no dec" xfId="1103"/>
    <cellStyle name="Normal" xfId="0" builtinId="0"/>
    <cellStyle name="Normal - Style1" xfId="1104"/>
    <cellStyle name="Normal 10" xfId="2"/>
    <cellStyle name="Normal 100" xfId="1105"/>
    <cellStyle name="Normal 101" xfId="1106"/>
    <cellStyle name="Normal 102" xfId="1107"/>
    <cellStyle name="Normal 103" xfId="1108"/>
    <cellStyle name="Normal 104" xfId="1109"/>
    <cellStyle name="Normal 105" xfId="1110"/>
    <cellStyle name="Normal 106" xfId="1111"/>
    <cellStyle name="Normal 107" xfId="1112"/>
    <cellStyle name="Normal 108" xfId="1113"/>
    <cellStyle name="Normal 109" xfId="1114"/>
    <cellStyle name="Normal 11" xfId="5"/>
    <cellStyle name="Normal 110" xfId="1115"/>
    <cellStyle name="Normal 111" xfId="1116"/>
    <cellStyle name="Normal 112" xfId="1117"/>
    <cellStyle name="Normal 113" xfId="1118"/>
    <cellStyle name="Normal 114" xfId="1119"/>
    <cellStyle name="Normal 115" xfId="1120"/>
    <cellStyle name="Normal 116" xfId="1121"/>
    <cellStyle name="Normal 117" xfId="1122"/>
    <cellStyle name="Normal 118" xfId="1123"/>
    <cellStyle name="Normal 119" xfId="1124"/>
    <cellStyle name="Normal 12" xfId="6"/>
    <cellStyle name="Normal 120" xfId="1125"/>
    <cellStyle name="Normal 121" xfId="1126"/>
    <cellStyle name="Normal 122" xfId="1127"/>
    <cellStyle name="Normal 123" xfId="1128"/>
    <cellStyle name="Normal 124" xfId="1129"/>
    <cellStyle name="Normal 125" xfId="1130"/>
    <cellStyle name="Normal 126" xfId="1131"/>
    <cellStyle name="Normal 127" xfId="1132"/>
    <cellStyle name="Normal 128" xfId="1133"/>
    <cellStyle name="Normal 129" xfId="1134"/>
    <cellStyle name="Normal 13" xfId="7"/>
    <cellStyle name="Normal 130" xfId="1135"/>
    <cellStyle name="Normal 131" xfId="1136"/>
    <cellStyle name="Normal 132" xfId="1137"/>
    <cellStyle name="Normal 133" xfId="1138"/>
    <cellStyle name="Normal 134" xfId="1139"/>
    <cellStyle name="Normal 135" xfId="1140"/>
    <cellStyle name="Normal 136" xfId="1141"/>
    <cellStyle name="Normal 137" xfId="1142"/>
    <cellStyle name="Normal 138" xfId="1143"/>
    <cellStyle name="Normal 139" xfId="1144"/>
    <cellStyle name="Normal 14" xfId="8"/>
    <cellStyle name="Normal 140" xfId="1145"/>
    <cellStyle name="Normal 141" xfId="1146"/>
    <cellStyle name="Normal 142" xfId="1147"/>
    <cellStyle name="Normal 15" xfId="9"/>
    <cellStyle name="Normal 16" xfId="10"/>
    <cellStyle name="Normal 17" xfId="11"/>
    <cellStyle name="Normal 18" xfId="12"/>
    <cellStyle name="Normal 19" xfId="13"/>
    <cellStyle name="Normal 2" xfId="3"/>
    <cellStyle name="Normal 2 10" xfId="1148"/>
    <cellStyle name="Normal 2 100" xfId="1149"/>
    <cellStyle name="Normal 2 101" xfId="1150"/>
    <cellStyle name="Normal 2 102" xfId="1151"/>
    <cellStyle name="Normal 2 103" xfId="1152"/>
    <cellStyle name="Normal 2 104" xfId="1153"/>
    <cellStyle name="Normal 2 105" xfId="1154"/>
    <cellStyle name="Normal 2 106" xfId="1155"/>
    <cellStyle name="Normal 2 107" xfId="1156"/>
    <cellStyle name="Normal 2 108" xfId="1157"/>
    <cellStyle name="Normal 2 109" xfId="1158"/>
    <cellStyle name="Normal 2 11" xfId="1159"/>
    <cellStyle name="Normal 2 110" xfId="1160"/>
    <cellStyle name="Normal 2 111" xfId="1161"/>
    <cellStyle name="Normal 2 112" xfId="1162"/>
    <cellStyle name="Normal 2 113" xfId="1163"/>
    <cellStyle name="Normal 2 114" xfId="1164"/>
    <cellStyle name="Normal 2 115" xfId="1165"/>
    <cellStyle name="Normal 2 116" xfId="1166"/>
    <cellStyle name="Normal 2 117" xfId="1167"/>
    <cellStyle name="Normal 2 118" xfId="1168"/>
    <cellStyle name="Normal 2 119" xfId="1169"/>
    <cellStyle name="Normal 2 12" xfId="1170"/>
    <cellStyle name="Normal 2 120" xfId="1171"/>
    <cellStyle name="Normal 2 121" xfId="1172"/>
    <cellStyle name="Normal 2 122" xfId="1173"/>
    <cellStyle name="Normal 2 123" xfId="1174"/>
    <cellStyle name="Normal 2 124" xfId="1175"/>
    <cellStyle name="Normal 2 125" xfId="1176"/>
    <cellStyle name="Normal 2 126" xfId="1177"/>
    <cellStyle name="Normal 2 127" xfId="1178"/>
    <cellStyle name="Normal 2 128" xfId="1179"/>
    <cellStyle name="Normal 2 129" xfId="1180"/>
    <cellStyle name="Normal 2 13" xfId="1181"/>
    <cellStyle name="Normal 2 130" xfId="1182"/>
    <cellStyle name="Normal 2 131" xfId="1183"/>
    <cellStyle name="Normal 2 132" xfId="1184"/>
    <cellStyle name="Normal 2 133" xfId="1185"/>
    <cellStyle name="Normal 2 14" xfId="1186"/>
    <cellStyle name="Normal 2 15" xfId="1187"/>
    <cellStyle name="Normal 2 16" xfId="1188"/>
    <cellStyle name="Normal 2 17" xfId="1189"/>
    <cellStyle name="Normal 2 18" xfId="1190"/>
    <cellStyle name="Normal 2 19" xfId="1191"/>
    <cellStyle name="Normal 2 2" xfId="22"/>
    <cellStyle name="Normal 2 2 10" xfId="1192"/>
    <cellStyle name="Normal 2 2 11" xfId="1193"/>
    <cellStyle name="Normal 2 2 12" xfId="1194"/>
    <cellStyle name="Normal 2 2 13" xfId="1195"/>
    <cellStyle name="Normal 2 2 2" xfId="1196"/>
    <cellStyle name="Normal 2 2 2 10" xfId="1197"/>
    <cellStyle name="Normal 2 2 2 11" xfId="1198"/>
    <cellStyle name="Normal 2 2 2 12" xfId="1199"/>
    <cellStyle name="Normal 2 2 2 13" xfId="1200"/>
    <cellStyle name="Normal 2 2 2 2" xfId="1201"/>
    <cellStyle name="Normal 2 2 2 3" xfId="1202"/>
    <cellStyle name="Normal 2 2 2 4" xfId="1203"/>
    <cellStyle name="Normal 2 2 2 5" xfId="1204"/>
    <cellStyle name="Normal 2 2 2 6" xfId="1205"/>
    <cellStyle name="Normal 2 2 2 7" xfId="1206"/>
    <cellStyle name="Normal 2 2 2 8" xfId="1207"/>
    <cellStyle name="Normal 2 2 2 9" xfId="1208"/>
    <cellStyle name="Normal 2 2 2_AFUDC WO depr calc (3)" xfId="1209"/>
    <cellStyle name="Normal 2 2 3" xfId="1210"/>
    <cellStyle name="Normal 2 2 4" xfId="1211"/>
    <cellStyle name="Normal 2 2 5" xfId="1212"/>
    <cellStyle name="Normal 2 2 6" xfId="1213"/>
    <cellStyle name="Normal 2 2 7" xfId="1214"/>
    <cellStyle name="Normal 2 2 8" xfId="1215"/>
    <cellStyle name="Normal 2 2 9" xfId="1216"/>
    <cellStyle name="Normal 2 20" xfId="1217"/>
    <cellStyle name="Normal 2 21" xfId="1218"/>
    <cellStyle name="Normal 2 22" xfId="1219"/>
    <cellStyle name="Normal 2 23" xfId="1220"/>
    <cellStyle name="Normal 2 24" xfId="1221"/>
    <cellStyle name="Normal 2 25" xfId="1222"/>
    <cellStyle name="Normal 2 26" xfId="1223"/>
    <cellStyle name="Normal 2 27" xfId="1224"/>
    <cellStyle name="Normal 2 28" xfId="1225"/>
    <cellStyle name="Normal 2 29" xfId="1226"/>
    <cellStyle name="Normal 2 3" xfId="1227"/>
    <cellStyle name="Normal 2 30" xfId="1228"/>
    <cellStyle name="Normal 2 31" xfId="1229"/>
    <cellStyle name="Normal 2 32" xfId="1230"/>
    <cellStyle name="Normal 2 33" xfId="1231"/>
    <cellStyle name="Normal 2 34" xfId="1232"/>
    <cellStyle name="Normal 2 35" xfId="1233"/>
    <cellStyle name="Normal 2 36" xfId="1234"/>
    <cellStyle name="Normal 2 37" xfId="1235"/>
    <cellStyle name="Normal 2 38" xfId="1236"/>
    <cellStyle name="Normal 2 39" xfId="1237"/>
    <cellStyle name="Normal 2 4" xfId="1238"/>
    <cellStyle name="Normal 2 40" xfId="1239"/>
    <cellStyle name="Normal 2 41" xfId="1240"/>
    <cellStyle name="Normal 2 42" xfId="1241"/>
    <cellStyle name="Normal 2 43" xfId="1242"/>
    <cellStyle name="Normal 2 44" xfId="1243"/>
    <cellStyle name="Normal 2 45" xfId="1244"/>
    <cellStyle name="Normal 2 46" xfId="1245"/>
    <cellStyle name="Normal 2 47" xfId="1246"/>
    <cellStyle name="Normal 2 48" xfId="1247"/>
    <cellStyle name="Normal 2 49" xfId="1248"/>
    <cellStyle name="Normal 2 5" xfId="1249"/>
    <cellStyle name="Normal 2 50" xfId="1250"/>
    <cellStyle name="Normal 2 51" xfId="1251"/>
    <cellStyle name="Normal 2 52" xfId="1252"/>
    <cellStyle name="Normal 2 53" xfId="1253"/>
    <cellStyle name="Normal 2 54" xfId="1254"/>
    <cellStyle name="Normal 2 55" xfId="1255"/>
    <cellStyle name="Normal 2 56" xfId="1256"/>
    <cellStyle name="Normal 2 57" xfId="1257"/>
    <cellStyle name="Normal 2 58" xfId="1258"/>
    <cellStyle name="Normal 2 59" xfId="1259"/>
    <cellStyle name="Normal 2 6" xfId="1260"/>
    <cellStyle name="Normal 2 60" xfId="1261"/>
    <cellStyle name="Normal 2 61" xfId="1262"/>
    <cellStyle name="Normal 2 62" xfId="1263"/>
    <cellStyle name="Normal 2 63" xfId="1264"/>
    <cellStyle name="Normal 2 64" xfId="1265"/>
    <cellStyle name="Normal 2 65" xfId="1266"/>
    <cellStyle name="Normal 2 66" xfId="1267"/>
    <cellStyle name="Normal 2 67" xfId="1268"/>
    <cellStyle name="Normal 2 68" xfId="1269"/>
    <cellStyle name="Normal 2 69" xfId="1270"/>
    <cellStyle name="Normal 2 7" xfId="1271"/>
    <cellStyle name="Normal 2 70" xfId="1272"/>
    <cellStyle name="Normal 2 71" xfId="1273"/>
    <cellStyle name="Normal 2 72" xfId="1274"/>
    <cellStyle name="Normal 2 73" xfId="1275"/>
    <cellStyle name="Normal 2 74" xfId="1276"/>
    <cellStyle name="Normal 2 75" xfId="1277"/>
    <cellStyle name="Normal 2 76" xfId="1278"/>
    <cellStyle name="Normal 2 77" xfId="1279"/>
    <cellStyle name="Normal 2 78" xfId="1280"/>
    <cellStyle name="Normal 2 79" xfId="1281"/>
    <cellStyle name="Normal 2 8" xfId="1282"/>
    <cellStyle name="Normal 2 80" xfId="1283"/>
    <cellStyle name="Normal 2 81" xfId="1284"/>
    <cellStyle name="Normal 2 82" xfId="1285"/>
    <cellStyle name="Normal 2 83" xfId="1286"/>
    <cellStyle name="Normal 2 84" xfId="1287"/>
    <cellStyle name="Normal 2 85" xfId="1288"/>
    <cellStyle name="Normal 2 86" xfId="1289"/>
    <cellStyle name="Normal 2 87" xfId="1290"/>
    <cellStyle name="Normal 2 88" xfId="1291"/>
    <cellStyle name="Normal 2 89" xfId="1292"/>
    <cellStyle name="Normal 2 9" xfId="1293"/>
    <cellStyle name="Normal 2 90" xfId="1294"/>
    <cellStyle name="Normal 2 91" xfId="1295"/>
    <cellStyle name="Normal 2 92" xfId="1296"/>
    <cellStyle name="Normal 2 93" xfId="1297"/>
    <cellStyle name="Normal 2 94" xfId="1298"/>
    <cellStyle name="Normal 2 95" xfId="1299"/>
    <cellStyle name="Normal 2 96" xfId="1300"/>
    <cellStyle name="Normal 2 97" xfId="1301"/>
    <cellStyle name="Normal 2 98" xfId="1302"/>
    <cellStyle name="Normal 2 99" xfId="1303"/>
    <cellStyle name="Normal 2_AFUDC WO depr calc without Dec 07 wo DG" xfId="1304"/>
    <cellStyle name="Normal 20" xfId="14"/>
    <cellStyle name="Normal 21" xfId="1305"/>
    <cellStyle name="Normal 22" xfId="1306"/>
    <cellStyle name="Normal 23" xfId="1307"/>
    <cellStyle name="Normal 24" xfId="1308"/>
    <cellStyle name="Normal 25" xfId="1309"/>
    <cellStyle name="Normal 26" xfId="1310"/>
    <cellStyle name="Normal 27" xfId="1311"/>
    <cellStyle name="Normal 28" xfId="1312"/>
    <cellStyle name="Normal 29" xfId="1313"/>
    <cellStyle name="Normal 3" xfId="15"/>
    <cellStyle name="Normal 3 10" xfId="1314"/>
    <cellStyle name="Normal 3 2" xfId="1315"/>
    <cellStyle name="Normal 3 3" xfId="1316"/>
    <cellStyle name="Normal 3 4" xfId="1317"/>
    <cellStyle name="Normal 3 5" xfId="1318"/>
    <cellStyle name="Normal 3 6" xfId="1319"/>
    <cellStyle name="Normal 3 7" xfId="1320"/>
    <cellStyle name="Normal 3 8" xfId="1321"/>
    <cellStyle name="Normal 3 9" xfId="1322"/>
    <cellStyle name="Normal 30" xfId="1323"/>
    <cellStyle name="Normal 31" xfId="1324"/>
    <cellStyle name="Normal 32" xfId="1325"/>
    <cellStyle name="Normal 33" xfId="1326"/>
    <cellStyle name="Normal 34" xfId="1327"/>
    <cellStyle name="Normal 35" xfId="1328"/>
    <cellStyle name="Normal 36" xfId="1329"/>
    <cellStyle name="Normal 37" xfId="1330"/>
    <cellStyle name="Normal 38" xfId="1331"/>
    <cellStyle name="Normal 39" xfId="1332"/>
    <cellStyle name="Normal 4" xfId="16"/>
    <cellStyle name="Normal 4 10" xfId="1333"/>
    <cellStyle name="Normal 4 2" xfId="1334"/>
    <cellStyle name="Normal 4 3" xfId="1335"/>
    <cellStyle name="Normal 4 4" xfId="1336"/>
    <cellStyle name="Normal 4 5" xfId="1337"/>
    <cellStyle name="Normal 4 6" xfId="1338"/>
    <cellStyle name="Normal 4 7" xfId="1339"/>
    <cellStyle name="Normal 4 8" xfId="1340"/>
    <cellStyle name="Normal 4 9" xfId="1341"/>
    <cellStyle name="Normal 40" xfId="1342"/>
    <cellStyle name="Normal 41" xfId="1343"/>
    <cellStyle name="Normal 42" xfId="1344"/>
    <cellStyle name="Normal 43" xfId="1345"/>
    <cellStyle name="Normal 44" xfId="1346"/>
    <cellStyle name="Normal 45" xfId="1347"/>
    <cellStyle name="Normal 46" xfId="1348"/>
    <cellStyle name="Normal 47" xfId="1349"/>
    <cellStyle name="Normal 48" xfId="1350"/>
    <cellStyle name="Normal 49" xfId="1351"/>
    <cellStyle name="Normal 5" xfId="17"/>
    <cellStyle name="Normal 5 2" xfId="1352"/>
    <cellStyle name="Normal 5 3" xfId="1353"/>
    <cellStyle name="Normal 5 4" xfId="1354"/>
    <cellStyle name="Normal 50" xfId="1355"/>
    <cellStyle name="Normal 51" xfId="1356"/>
    <cellStyle name="Normal 52" xfId="1357"/>
    <cellStyle name="Normal 53" xfId="1358"/>
    <cellStyle name="Normal 54" xfId="1359"/>
    <cellStyle name="Normal 55" xfId="1360"/>
    <cellStyle name="Normal 56" xfId="1361"/>
    <cellStyle name="Normal 57" xfId="1362"/>
    <cellStyle name="Normal 58" xfId="1363"/>
    <cellStyle name="Normal 59" xfId="1364"/>
    <cellStyle name="Normal 6" xfId="18"/>
    <cellStyle name="Normal 6 2" xfId="1365"/>
    <cellStyle name="Normal 6 3" xfId="1366"/>
    <cellStyle name="Normal 6 4" xfId="1367"/>
    <cellStyle name="Normal 60" xfId="1368"/>
    <cellStyle name="Normal 61" xfId="1369"/>
    <cellStyle name="Normal 62" xfId="1370"/>
    <cellStyle name="Normal 63" xfId="1371"/>
    <cellStyle name="Normal 64" xfId="1372"/>
    <cellStyle name="Normal 65" xfId="1373"/>
    <cellStyle name="Normal 66" xfId="1374"/>
    <cellStyle name="Normal 67" xfId="1375"/>
    <cellStyle name="Normal 68" xfId="1376"/>
    <cellStyle name="Normal 69" xfId="1377"/>
    <cellStyle name="Normal 7" xfId="19"/>
    <cellStyle name="Normal 70" xfId="1378"/>
    <cellStyle name="Normal 71" xfId="1379"/>
    <cellStyle name="Normal 72" xfId="1380"/>
    <cellStyle name="Normal 73" xfId="1381"/>
    <cellStyle name="Normal 74" xfId="1382"/>
    <cellStyle name="Normal 75" xfId="1383"/>
    <cellStyle name="Normal 76" xfId="1384"/>
    <cellStyle name="Normal 77" xfId="1385"/>
    <cellStyle name="Normal 78" xfId="1386"/>
    <cellStyle name="Normal 79" xfId="1387"/>
    <cellStyle name="Normal 8" xfId="20"/>
    <cellStyle name="Normal 80" xfId="1388"/>
    <cellStyle name="Normal 81" xfId="1389"/>
    <cellStyle name="Normal 82" xfId="1390"/>
    <cellStyle name="Normal 83" xfId="1391"/>
    <cellStyle name="Normal 84" xfId="1392"/>
    <cellStyle name="Normal 85" xfId="1393"/>
    <cellStyle name="Normal 86" xfId="1394"/>
    <cellStyle name="Normal 87" xfId="1395"/>
    <cellStyle name="Normal 88" xfId="1396"/>
    <cellStyle name="Normal 89" xfId="1397"/>
    <cellStyle name="Normal 9" xfId="21"/>
    <cellStyle name="Normal 9 2" xfId="1763"/>
    <cellStyle name="Normal 9 3" xfId="1764"/>
    <cellStyle name="Normal 90" xfId="1398"/>
    <cellStyle name="Normal 91" xfId="1399"/>
    <cellStyle name="Normal 92" xfId="1400"/>
    <cellStyle name="Normal 93" xfId="1401"/>
    <cellStyle name="Normal 94" xfId="1402"/>
    <cellStyle name="Normal 95" xfId="1403"/>
    <cellStyle name="Normal 96" xfId="1404"/>
    <cellStyle name="Normal 97" xfId="1405"/>
    <cellStyle name="Normal 98" xfId="1406"/>
    <cellStyle name="Normal 99" xfId="1407"/>
    <cellStyle name="Note 10" xfId="1408"/>
    <cellStyle name="Note 11" xfId="1409"/>
    <cellStyle name="Note 12" xfId="1410"/>
    <cellStyle name="Note 13" xfId="1411"/>
    <cellStyle name="Note 14" xfId="1412"/>
    <cellStyle name="Note 15" xfId="1413"/>
    <cellStyle name="Note 16" xfId="1414"/>
    <cellStyle name="Note 17" xfId="1415"/>
    <cellStyle name="Note 18" xfId="1416"/>
    <cellStyle name="Note 19" xfId="1417"/>
    <cellStyle name="Note 2" xfId="1418"/>
    <cellStyle name="Note 2 10" xfId="1419"/>
    <cellStyle name="Note 2 11" xfId="1420"/>
    <cellStyle name="Note 2 12" xfId="1421"/>
    <cellStyle name="Note 2 13" xfId="1422"/>
    <cellStyle name="Note 2 14" xfId="1423"/>
    <cellStyle name="Note 2 15" xfId="1424"/>
    <cellStyle name="Note 2 16" xfId="1425"/>
    <cellStyle name="Note 2 17" xfId="1426"/>
    <cellStyle name="Note 2 2" xfId="1427"/>
    <cellStyle name="Note 2 3" xfId="1428"/>
    <cellStyle name="Note 2 4" xfId="1429"/>
    <cellStyle name="Note 2 5" xfId="1430"/>
    <cellStyle name="Note 2 6" xfId="1431"/>
    <cellStyle name="Note 2 7" xfId="1432"/>
    <cellStyle name="Note 2 8" xfId="1433"/>
    <cellStyle name="Note 2 9" xfId="1434"/>
    <cellStyle name="Note 20" xfId="1435"/>
    <cellStyle name="Note 21" xfId="1436"/>
    <cellStyle name="Note 3" xfId="1437"/>
    <cellStyle name="Note 4" xfId="1438"/>
    <cellStyle name="Note 5" xfId="1439"/>
    <cellStyle name="Note 6" xfId="1440"/>
    <cellStyle name="Note 7" xfId="1441"/>
    <cellStyle name="Note 8" xfId="1442"/>
    <cellStyle name="Note 9" xfId="1443"/>
    <cellStyle name="nozero" xfId="1444"/>
    <cellStyle name="NUMBER" xfId="1445"/>
    <cellStyle name="Outlined" xfId="1446"/>
    <cellStyle name="Output 10" xfId="1447"/>
    <cellStyle name="Output 11" xfId="1448"/>
    <cellStyle name="Output 12" xfId="1449"/>
    <cellStyle name="Output 13" xfId="1450"/>
    <cellStyle name="Output 14" xfId="1451"/>
    <cellStyle name="Output 15" xfId="1452"/>
    <cellStyle name="Output 16" xfId="1453"/>
    <cellStyle name="Output 17" xfId="1454"/>
    <cellStyle name="Output 18" xfId="1455"/>
    <cellStyle name="Output 19" xfId="1456"/>
    <cellStyle name="Output 2" xfId="1457"/>
    <cellStyle name="Output 20" xfId="1458"/>
    <cellStyle name="Output 21" xfId="1459"/>
    <cellStyle name="Output 3" xfId="1460"/>
    <cellStyle name="Output 4" xfId="1461"/>
    <cellStyle name="Output 5" xfId="1462"/>
    <cellStyle name="Output 6" xfId="1463"/>
    <cellStyle name="Output 7" xfId="1464"/>
    <cellStyle name="Output 8" xfId="1465"/>
    <cellStyle name="Output 9" xfId="1466"/>
    <cellStyle name="Page Title" xfId="1467"/>
    <cellStyle name="Percent [0]" xfId="1468"/>
    <cellStyle name="Percent [1]" xfId="1469"/>
    <cellStyle name="Percent [2]" xfId="1470"/>
    <cellStyle name="Percent 10" xfId="1471"/>
    <cellStyle name="Percent 100" xfId="1472"/>
    <cellStyle name="Percent 101" xfId="1473"/>
    <cellStyle name="Percent 102" xfId="1474"/>
    <cellStyle name="Percent 103" xfId="1475"/>
    <cellStyle name="Percent 104" xfId="1476"/>
    <cellStyle name="Percent 105" xfId="1477"/>
    <cellStyle name="Percent 106" xfId="1478"/>
    <cellStyle name="Percent 107" xfId="1479"/>
    <cellStyle name="Percent 108" xfId="1480"/>
    <cellStyle name="Percent 109" xfId="1481"/>
    <cellStyle name="Percent 11" xfId="1482"/>
    <cellStyle name="Percent 110" xfId="1483"/>
    <cellStyle name="Percent 111" xfId="1484"/>
    <cellStyle name="Percent 112" xfId="1485"/>
    <cellStyle name="Percent 113" xfId="1486"/>
    <cellStyle name="Percent 114" xfId="1487"/>
    <cellStyle name="Percent 115" xfId="1488"/>
    <cellStyle name="Percent 116" xfId="1489"/>
    <cellStyle name="Percent 117" xfId="1490"/>
    <cellStyle name="Percent 118" xfId="1491"/>
    <cellStyle name="Percent 119" xfId="1492"/>
    <cellStyle name="Percent 12" xfId="1493"/>
    <cellStyle name="Percent 120" xfId="1494"/>
    <cellStyle name="Percent 121" xfId="1495"/>
    <cellStyle name="Percent 122" xfId="1496"/>
    <cellStyle name="Percent 123" xfId="1497"/>
    <cellStyle name="Percent 124" xfId="1498"/>
    <cellStyle name="Percent 125" xfId="1499"/>
    <cellStyle name="Percent 126" xfId="1500"/>
    <cellStyle name="Percent 127" xfId="1501"/>
    <cellStyle name="Percent 128" xfId="1502"/>
    <cellStyle name="Percent 129" xfId="1503"/>
    <cellStyle name="Percent 13" xfId="1504"/>
    <cellStyle name="Percent 130" xfId="1505"/>
    <cellStyle name="Percent 131" xfId="1506"/>
    <cellStyle name="Percent 132" xfId="1507"/>
    <cellStyle name="Percent 133" xfId="1508"/>
    <cellStyle name="Percent 14" xfId="1509"/>
    <cellStyle name="Percent 15" xfId="1510"/>
    <cellStyle name="Percent 16" xfId="1511"/>
    <cellStyle name="Percent 17" xfId="1512"/>
    <cellStyle name="Percent 18" xfId="1513"/>
    <cellStyle name="Percent 19" xfId="1514"/>
    <cellStyle name="Percent 2" xfId="24"/>
    <cellStyle name="Percent 2 10" xfId="1515"/>
    <cellStyle name="Percent 2 11" xfId="1516"/>
    <cellStyle name="Percent 2 12" xfId="1517"/>
    <cellStyle name="Percent 2 13" xfId="1518"/>
    <cellStyle name="Percent 2 14" xfId="1519"/>
    <cellStyle name="Percent 2 2" xfId="1520"/>
    <cellStyle name="Percent 2 3" xfId="1521"/>
    <cellStyle name="Percent 2 4" xfId="1522"/>
    <cellStyle name="Percent 2 5" xfId="1523"/>
    <cellStyle name="Percent 2 6" xfId="1524"/>
    <cellStyle name="Percent 2 7" xfId="1525"/>
    <cellStyle name="Percent 2 8" xfId="1526"/>
    <cellStyle name="Percent 2 9" xfId="1527"/>
    <cellStyle name="Percent 20" xfId="1528"/>
    <cellStyle name="Percent 21" xfId="1529"/>
    <cellStyle name="Percent 22" xfId="1530"/>
    <cellStyle name="Percent 23" xfId="1531"/>
    <cellStyle name="Percent 24" xfId="1532"/>
    <cellStyle name="Percent 25" xfId="1533"/>
    <cellStyle name="Percent 26" xfId="1534"/>
    <cellStyle name="Percent 27" xfId="1535"/>
    <cellStyle name="Percent 28" xfId="1536"/>
    <cellStyle name="Percent 29" xfId="1537"/>
    <cellStyle name="Percent 3" xfId="1538"/>
    <cellStyle name="Percent 3 2" xfId="1765"/>
    <cellStyle name="Percent 30" xfId="1539"/>
    <cellStyle name="Percent 31" xfId="1540"/>
    <cellStyle name="Percent 32" xfId="1541"/>
    <cellStyle name="Percent 33" xfId="1542"/>
    <cellStyle name="Percent 34" xfId="1543"/>
    <cellStyle name="Percent 35" xfId="1544"/>
    <cellStyle name="Percent 36" xfId="1545"/>
    <cellStyle name="Percent 37" xfId="1546"/>
    <cellStyle name="Percent 38" xfId="1547"/>
    <cellStyle name="Percent 39" xfId="1548"/>
    <cellStyle name="Percent 4" xfId="1549"/>
    <cellStyle name="Percent 40" xfId="1550"/>
    <cellStyle name="Percent 41" xfId="1551"/>
    <cellStyle name="Percent 42" xfId="1552"/>
    <cellStyle name="Percent 43" xfId="1553"/>
    <cellStyle name="Percent 44" xfId="1554"/>
    <cellStyle name="Percent 45" xfId="1555"/>
    <cellStyle name="Percent 46" xfId="1556"/>
    <cellStyle name="Percent 47" xfId="1557"/>
    <cellStyle name="Percent 48" xfId="1558"/>
    <cellStyle name="Percent 49" xfId="1559"/>
    <cellStyle name="Percent 5" xfId="1560"/>
    <cellStyle name="Percent 5 2" xfId="1561"/>
    <cellStyle name="Percent 50" xfId="1562"/>
    <cellStyle name="Percent 51" xfId="1563"/>
    <cellStyle name="Percent 52" xfId="1564"/>
    <cellStyle name="Percent 53" xfId="1565"/>
    <cellStyle name="Percent 54" xfId="1566"/>
    <cellStyle name="Percent 55" xfId="1567"/>
    <cellStyle name="Percent 56" xfId="1568"/>
    <cellStyle name="Percent 57" xfId="1569"/>
    <cellStyle name="Percent 58" xfId="1570"/>
    <cellStyle name="Percent 59" xfId="1571"/>
    <cellStyle name="Percent 6" xfId="1572"/>
    <cellStyle name="Percent 60" xfId="1573"/>
    <cellStyle name="Percent 61" xfId="1574"/>
    <cellStyle name="Percent 62" xfId="1575"/>
    <cellStyle name="Percent 63" xfId="1576"/>
    <cellStyle name="Percent 64" xfId="1577"/>
    <cellStyle name="Percent 65" xfId="1578"/>
    <cellStyle name="Percent 66" xfId="1579"/>
    <cellStyle name="Percent 67" xfId="1580"/>
    <cellStyle name="Percent 68" xfId="1581"/>
    <cellStyle name="Percent 69" xfId="1582"/>
    <cellStyle name="Percent 7" xfId="1583"/>
    <cellStyle name="Percent 70" xfId="1584"/>
    <cellStyle name="Percent 71" xfId="1585"/>
    <cellStyle name="Percent 72" xfId="1586"/>
    <cellStyle name="Percent 73" xfId="1587"/>
    <cellStyle name="Percent 74" xfId="1588"/>
    <cellStyle name="Percent 75" xfId="1589"/>
    <cellStyle name="Percent 76" xfId="1590"/>
    <cellStyle name="Percent 77" xfId="1591"/>
    <cellStyle name="Percent 78" xfId="1592"/>
    <cellStyle name="Percent 79" xfId="1593"/>
    <cellStyle name="Percent 8" xfId="1594"/>
    <cellStyle name="Percent 80" xfId="1595"/>
    <cellStyle name="Percent 81" xfId="1596"/>
    <cellStyle name="Percent 82" xfId="1597"/>
    <cellStyle name="Percent 83" xfId="1598"/>
    <cellStyle name="Percent 84" xfId="1599"/>
    <cellStyle name="Percent 85" xfId="1600"/>
    <cellStyle name="Percent 86" xfId="1601"/>
    <cellStyle name="Percent 87" xfId="1602"/>
    <cellStyle name="Percent 88" xfId="1603"/>
    <cellStyle name="Percent 89" xfId="1604"/>
    <cellStyle name="Percent 9" xfId="1605"/>
    <cellStyle name="Percent 90" xfId="1606"/>
    <cellStyle name="Percent 91" xfId="1607"/>
    <cellStyle name="Percent 92" xfId="1608"/>
    <cellStyle name="Percent 93" xfId="1609"/>
    <cellStyle name="Percent 94" xfId="1610"/>
    <cellStyle name="Percent 95" xfId="1611"/>
    <cellStyle name="Percent 96" xfId="1612"/>
    <cellStyle name="Percent 97" xfId="1613"/>
    <cellStyle name="Percent 98" xfId="1614"/>
    <cellStyle name="Percent 99" xfId="1615"/>
    <cellStyle name="Percent[1]" xfId="1616"/>
    <cellStyle name="Power Price" xfId="1617"/>
    <cellStyle name="Present Value" xfId="1618"/>
    <cellStyle name="PSChar" xfId="1619"/>
    <cellStyle name="PSDate" xfId="1620"/>
    <cellStyle name="PSDec" xfId="1621"/>
    <cellStyle name="PSHeading" xfId="1622"/>
    <cellStyle name="PSInt" xfId="1623"/>
    <cellStyle name="PSSpacer" xfId="1624"/>
    <cellStyle name="RangeBelow" xfId="1625"/>
    <cellStyle name="RevList" xfId="1626"/>
    <cellStyle name="SAPBEXaggData" xfId="1627"/>
    <cellStyle name="SAPBEXaggDataEmph" xfId="1628"/>
    <cellStyle name="SAPBEXaggItem" xfId="1629"/>
    <cellStyle name="SAPBEXaggItemX" xfId="1630"/>
    <cellStyle name="SAPBEXchaText" xfId="1631"/>
    <cellStyle name="SAPBEXexcBad7" xfId="1632"/>
    <cellStyle name="SAPBEXexcBad7 2" xfId="1766"/>
    <cellStyle name="SAPBEXexcBad8" xfId="1633"/>
    <cellStyle name="SAPBEXexcBad8 2" xfId="1767"/>
    <cellStyle name="SAPBEXexcBad9" xfId="1634"/>
    <cellStyle name="SAPBEXexcBad9 2" xfId="1768"/>
    <cellStyle name="SAPBEXexcCritical4" xfId="1635"/>
    <cellStyle name="SAPBEXexcCritical4 2" xfId="1769"/>
    <cellStyle name="SAPBEXexcCritical5" xfId="1636"/>
    <cellStyle name="SAPBEXexcCritical5 2" xfId="1770"/>
    <cellStyle name="SAPBEXexcCritical6" xfId="1637"/>
    <cellStyle name="SAPBEXexcCritical6 2" xfId="1771"/>
    <cellStyle name="SAPBEXexcGood1" xfId="1638"/>
    <cellStyle name="SAPBEXexcGood1 2" xfId="1772"/>
    <cellStyle name="SAPBEXexcGood2" xfId="1639"/>
    <cellStyle name="SAPBEXexcGood2 2" xfId="1773"/>
    <cellStyle name="SAPBEXexcGood3" xfId="1640"/>
    <cellStyle name="SAPBEXexcGood3 2" xfId="1774"/>
    <cellStyle name="SAPBEXfilterDrill" xfId="1641"/>
    <cellStyle name="SAPBEXfilterDrill 2" xfId="1775"/>
    <cellStyle name="SAPBEXfilterDrill_Feb 12 Revenue Trend (2)" xfId="1776"/>
    <cellStyle name="SAPBEXfilterItem" xfId="1642"/>
    <cellStyle name="SAPBEXfilterItem 2" xfId="1777"/>
    <cellStyle name="SAPBEXfilterText" xfId="1643"/>
    <cellStyle name="SAPBEXformats" xfId="1644"/>
    <cellStyle name="SAPBEXformats 2" xfId="1778"/>
    <cellStyle name="SAPBEXheaderItem" xfId="1645"/>
    <cellStyle name="SAPBEXheaderItem 2" xfId="1779"/>
    <cellStyle name="SAPBEXheaderItem 3" xfId="1780"/>
    <cellStyle name="SAPBEXheaderItem 4" xfId="1781"/>
    <cellStyle name="SAPBEXheaderItem 5" xfId="1782"/>
    <cellStyle name="SAPBEXheaderItem 6" xfId="1783"/>
    <cellStyle name="SAPBEXheaderItem 7" xfId="1784"/>
    <cellStyle name="SAPBEXheaderItem 8" xfId="1785"/>
    <cellStyle name="SAPBEXheaderText" xfId="1646"/>
    <cellStyle name="SAPBEXheaderText 2" xfId="1786"/>
    <cellStyle name="SAPBEXheaderText 3" xfId="1787"/>
    <cellStyle name="SAPBEXheaderText 4" xfId="1788"/>
    <cellStyle name="SAPBEXheaderText 5" xfId="1789"/>
    <cellStyle name="SAPBEXheaderText 6" xfId="1790"/>
    <cellStyle name="SAPBEXheaderText 7" xfId="1791"/>
    <cellStyle name="SAPBEXheaderText 8" xfId="1792"/>
    <cellStyle name="SAPBEXHLevel0" xfId="1647"/>
    <cellStyle name="SAPBEXHLevel0X" xfId="1648"/>
    <cellStyle name="SAPBEXHLevel1" xfId="1649"/>
    <cellStyle name="SAPBEXHLevel1 2" xfId="1793"/>
    <cellStyle name="SAPBEXHLevel1_Feb 12 Revenue Trend (2)" xfId="1794"/>
    <cellStyle name="SAPBEXHLevel1X" xfId="1650"/>
    <cellStyle name="SAPBEXHLevel2" xfId="1651"/>
    <cellStyle name="SAPBEXHLevel2 2" xfId="1795"/>
    <cellStyle name="SAPBEXHLevel2 3" xfId="1796"/>
    <cellStyle name="SAPBEXHLevel2_Feb 12 Revenue Trend (2)" xfId="1797"/>
    <cellStyle name="SAPBEXHLevel2X" xfId="1652"/>
    <cellStyle name="SAPBEXHLevel3" xfId="1653"/>
    <cellStyle name="SAPBEXHLevel3X" xfId="1654"/>
    <cellStyle name="SAPBEXinputData" xfId="1798"/>
    <cellStyle name="SAPBEXresData" xfId="1655"/>
    <cellStyle name="SAPBEXresData 2" xfId="1799"/>
    <cellStyle name="SAPBEXresDataEmph" xfId="1656"/>
    <cellStyle name="SAPBEXresItem" xfId="1657"/>
    <cellStyle name="SAPBEXresItem 2" xfId="1800"/>
    <cellStyle name="SAPBEXresItemX" xfId="1658"/>
    <cellStyle name="SAPBEXresItemX 2" xfId="1801"/>
    <cellStyle name="SAPBEXstdData" xfId="1659"/>
    <cellStyle name="SAPBEXstdData 2" xfId="1802"/>
    <cellStyle name="SAPBEXstdData 3" xfId="1803"/>
    <cellStyle name="SAPBEXstdData_Feb 12 Revenue Trend (2)" xfId="1804"/>
    <cellStyle name="SAPBEXstdDataEmph" xfId="1660"/>
    <cellStyle name="SAPBEXstdItem" xfId="1661"/>
    <cellStyle name="SAPBEXstdItemX" xfId="1662"/>
    <cellStyle name="SAPBEXtitle" xfId="1663"/>
    <cellStyle name="SAPBEXundefined" xfId="1664"/>
    <cellStyle name="SAPBEXundefined 2" xfId="1805"/>
    <cellStyle name="SECTION" xfId="1665"/>
    <cellStyle name="Section Heading-Large" xfId="1666"/>
    <cellStyle name="Section Heading-Small" xfId="1667"/>
    <cellStyle name="SEM-BPS-data" xfId="1668"/>
    <cellStyle name="SEM-BPS-head" xfId="1669"/>
    <cellStyle name="SEM-BPS-headdata" xfId="1670"/>
    <cellStyle name="SEM-BPS-headkey" xfId="1671"/>
    <cellStyle name="SEM-BPS-input-on" xfId="1672"/>
    <cellStyle name="SEM-BPS-key" xfId="1673"/>
    <cellStyle name="SEM-BPS-sub1" xfId="1674"/>
    <cellStyle name="SEM-BPS-total" xfId="1675"/>
    <cellStyle name="Style 1" xfId="1676"/>
    <cellStyle name="Style 1 2" xfId="1677"/>
    <cellStyle name="Style 1 3" xfId="1678"/>
    <cellStyle name="Style 1 4" xfId="1679"/>
    <cellStyle name="Style 1 5" xfId="1680"/>
    <cellStyle name="STYLE1" xfId="1681"/>
    <cellStyle name="SubRoutine" xfId="1682"/>
    <cellStyle name="Subtotal" xfId="1683"/>
    <cellStyle name="System Defined" xfId="1684"/>
    <cellStyle name="þ(Î'_x000c_ïþ÷_x000c_âþÖ_x0006__x0002_Þ”_x0013__x0007__x0001__x0001_" xfId="1685"/>
    <cellStyle name="Thousands" xfId="1686"/>
    <cellStyle name="Thousands1" xfId="1687"/>
    <cellStyle name="Times New Roman" xfId="1688"/>
    <cellStyle name="Title 10" xfId="1689"/>
    <cellStyle name="Title 11" xfId="1690"/>
    <cellStyle name="Title 12" xfId="1691"/>
    <cellStyle name="Title 13" xfId="1692"/>
    <cellStyle name="Title 14" xfId="1693"/>
    <cellStyle name="Title 15" xfId="1694"/>
    <cellStyle name="Title 16" xfId="1695"/>
    <cellStyle name="Title 17" xfId="1696"/>
    <cellStyle name="Title 18" xfId="1697"/>
    <cellStyle name="Title 19" xfId="1698"/>
    <cellStyle name="Title 2" xfId="1699"/>
    <cellStyle name="Title 20" xfId="1700"/>
    <cellStyle name="Title 21" xfId="1701"/>
    <cellStyle name="Title 3" xfId="1702"/>
    <cellStyle name="Title 4" xfId="1703"/>
    <cellStyle name="Title 5" xfId="1704"/>
    <cellStyle name="Title 6" xfId="1705"/>
    <cellStyle name="Title 7" xfId="1706"/>
    <cellStyle name="Title 8" xfId="1707"/>
    <cellStyle name="Title 9" xfId="1708"/>
    <cellStyle name="Total 10" xfId="1709"/>
    <cellStyle name="Total 11" xfId="1710"/>
    <cellStyle name="Total 12" xfId="1711"/>
    <cellStyle name="Total 13" xfId="1712"/>
    <cellStyle name="Total 14" xfId="1713"/>
    <cellStyle name="Total 15" xfId="1714"/>
    <cellStyle name="Total 16" xfId="1715"/>
    <cellStyle name="Total 17" xfId="1716"/>
    <cellStyle name="Total 18" xfId="1717"/>
    <cellStyle name="Total 19" xfId="1718"/>
    <cellStyle name="Total 2" xfId="1719"/>
    <cellStyle name="Total 2 2" xfId="1720"/>
    <cellStyle name="Total 2 3" xfId="1721"/>
    <cellStyle name="Total 2 4" xfId="1722"/>
    <cellStyle name="Total 20" xfId="1723"/>
    <cellStyle name="Total 21" xfId="1724"/>
    <cellStyle name="Total 3" xfId="1725"/>
    <cellStyle name="Total 3 2" xfId="1726"/>
    <cellStyle name="Total 3 3" xfId="1727"/>
    <cellStyle name="Total 3 4" xfId="1728"/>
    <cellStyle name="Total 4" xfId="1729"/>
    <cellStyle name="Total 4 2" xfId="1730"/>
    <cellStyle name="Total 4 3" xfId="1731"/>
    <cellStyle name="Total 4 4" xfId="1732"/>
    <cellStyle name="Total 5" xfId="1733"/>
    <cellStyle name="Total 6" xfId="1734"/>
    <cellStyle name="Total 7" xfId="1735"/>
    <cellStyle name="Total 8" xfId="1736"/>
    <cellStyle name="Total 9" xfId="1737"/>
    <cellStyle name="Unprot" xfId="1738"/>
    <cellStyle name="Unprot$" xfId="1739"/>
    <cellStyle name="Unprot_2007 Actual Illustrative LCEC Formula Rate Final 07_02_08" xfId="1740"/>
    <cellStyle name="Unprotect" xfId="1741"/>
    <cellStyle name="Warning Text 10" xfId="1742"/>
    <cellStyle name="Warning Text 11" xfId="1743"/>
    <cellStyle name="Warning Text 12" xfId="1744"/>
    <cellStyle name="Warning Text 13" xfId="1745"/>
    <cellStyle name="Warning Text 14" xfId="1746"/>
    <cellStyle name="Warning Text 15" xfId="1747"/>
    <cellStyle name="Warning Text 16" xfId="1748"/>
    <cellStyle name="Warning Text 17" xfId="1749"/>
    <cellStyle name="Warning Text 18" xfId="1750"/>
    <cellStyle name="Warning Text 19" xfId="1751"/>
    <cellStyle name="Warning Text 2" xfId="1752"/>
    <cellStyle name="Warning Text 20" xfId="1753"/>
    <cellStyle name="Warning Text 21" xfId="1754"/>
    <cellStyle name="Warning Text 3" xfId="1755"/>
    <cellStyle name="Warning Text 4" xfId="1756"/>
    <cellStyle name="Warning Text 5" xfId="1757"/>
    <cellStyle name="Warning Text 6" xfId="1758"/>
    <cellStyle name="Warning Text 7" xfId="1759"/>
    <cellStyle name="Warning Text 8" xfId="1760"/>
    <cellStyle name="Warning Text 9" xfId="1761"/>
    <cellStyle name="Year" xfId="176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5.xml"/><Relationship Id="rId18" Type="http://schemas.openxmlformats.org/officeDocument/2006/relationships/externalLink" Target="externalLinks/externalLink10.xml"/><Relationship Id="rId26" Type="http://schemas.openxmlformats.org/officeDocument/2006/relationships/externalLink" Target="externalLinks/externalLink18.xml"/><Relationship Id="rId39" Type="http://schemas.openxmlformats.org/officeDocument/2006/relationships/externalLink" Target="externalLinks/externalLink3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3.xml"/><Relationship Id="rId34" Type="http://schemas.openxmlformats.org/officeDocument/2006/relationships/externalLink" Target="externalLinks/externalLink26.xml"/><Relationship Id="rId42" Type="http://schemas.openxmlformats.org/officeDocument/2006/relationships/externalLink" Target="externalLinks/externalLink34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externalLink" Target="externalLinks/externalLink9.xml"/><Relationship Id="rId25" Type="http://schemas.openxmlformats.org/officeDocument/2006/relationships/externalLink" Target="externalLinks/externalLink17.xml"/><Relationship Id="rId33" Type="http://schemas.openxmlformats.org/officeDocument/2006/relationships/externalLink" Target="externalLinks/externalLink25.xml"/><Relationship Id="rId38" Type="http://schemas.openxmlformats.org/officeDocument/2006/relationships/externalLink" Target="externalLinks/externalLink30.xml"/><Relationship Id="rId46" Type="http://schemas.openxmlformats.org/officeDocument/2006/relationships/externalLink" Target="externalLinks/externalLink38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8.xml"/><Relationship Id="rId20" Type="http://schemas.openxmlformats.org/officeDocument/2006/relationships/externalLink" Target="externalLinks/externalLink12.xml"/><Relationship Id="rId29" Type="http://schemas.openxmlformats.org/officeDocument/2006/relationships/externalLink" Target="externalLinks/externalLink21.xml"/><Relationship Id="rId41" Type="http://schemas.openxmlformats.org/officeDocument/2006/relationships/externalLink" Target="externalLinks/externalLink3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24" Type="http://schemas.openxmlformats.org/officeDocument/2006/relationships/externalLink" Target="externalLinks/externalLink16.xml"/><Relationship Id="rId32" Type="http://schemas.openxmlformats.org/officeDocument/2006/relationships/externalLink" Target="externalLinks/externalLink24.xml"/><Relationship Id="rId37" Type="http://schemas.openxmlformats.org/officeDocument/2006/relationships/externalLink" Target="externalLinks/externalLink29.xml"/><Relationship Id="rId40" Type="http://schemas.openxmlformats.org/officeDocument/2006/relationships/externalLink" Target="externalLinks/externalLink32.xml"/><Relationship Id="rId45" Type="http://schemas.openxmlformats.org/officeDocument/2006/relationships/externalLink" Target="externalLinks/externalLink37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7.xml"/><Relationship Id="rId23" Type="http://schemas.openxmlformats.org/officeDocument/2006/relationships/externalLink" Target="externalLinks/externalLink15.xml"/><Relationship Id="rId28" Type="http://schemas.openxmlformats.org/officeDocument/2006/relationships/externalLink" Target="externalLinks/externalLink20.xml"/><Relationship Id="rId36" Type="http://schemas.openxmlformats.org/officeDocument/2006/relationships/externalLink" Target="externalLinks/externalLink28.xml"/><Relationship Id="rId49" Type="http://schemas.openxmlformats.org/officeDocument/2006/relationships/sharedStrings" Target="sharedStrings.xml"/><Relationship Id="rId10" Type="http://schemas.openxmlformats.org/officeDocument/2006/relationships/externalLink" Target="externalLinks/externalLink2.xml"/><Relationship Id="rId19" Type="http://schemas.openxmlformats.org/officeDocument/2006/relationships/externalLink" Target="externalLinks/externalLink11.xml"/><Relationship Id="rId31" Type="http://schemas.openxmlformats.org/officeDocument/2006/relationships/externalLink" Target="externalLinks/externalLink23.xml"/><Relationship Id="rId44" Type="http://schemas.openxmlformats.org/officeDocument/2006/relationships/externalLink" Target="externalLinks/externalLink3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Relationship Id="rId22" Type="http://schemas.openxmlformats.org/officeDocument/2006/relationships/externalLink" Target="externalLinks/externalLink14.xml"/><Relationship Id="rId27" Type="http://schemas.openxmlformats.org/officeDocument/2006/relationships/externalLink" Target="externalLinks/externalLink19.xml"/><Relationship Id="rId30" Type="http://schemas.openxmlformats.org/officeDocument/2006/relationships/externalLink" Target="externalLinks/externalLink22.xml"/><Relationship Id="rId35" Type="http://schemas.openxmlformats.org/officeDocument/2006/relationships/externalLink" Target="externalLinks/externalLink27.xml"/><Relationship Id="rId43" Type="http://schemas.openxmlformats.org/officeDocument/2006/relationships/externalLink" Target="externalLinks/externalLink35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rp\SharedData\TaxSrvcs\INCOME\1998\1998ftr\PSC1\sched_m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NPCPSS01\Home\te594\Dassler\AR-FIT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lue\team\INCTAX\93RTN\FEDERAL\NSP(MN)\93GLD2A.XLW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rp\SharedData\TaxSrvcs\TaxDepr\fit00\Psc\psc.xlw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sp_bdc1\SHARED\RATES\FERC\SPS%20200012%20COS\Tx%20COSS-1\File%20Not%20Linked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rp\SharedData\TaxSrvcs\INCOME\1997\ACCRUAL\CHY97ACC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SP-SS\REVREQ\EXCEL\Surv2005\12%202005\Dec05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SP-SS\REVREQ\EXCEL\ROR03\BU0306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bbcs01\Local%20Settings\Temporary%20Internet%20Files\OLK1632\FINANC\AFUDC\AFUDC%202002\AFUDC2002%20Forecast%20All%20Cos%20Act.%20thru%20Mar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te594\Local%20Settings\Temporary%20Internet%20Files\OLK13\TaxSrvcs\INCOME\1998\tax_pymts\summary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OXSF01\VOL1\ACG\CLAUSES\FUEL\OCTMAR96\TU_O_M9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OXSF01\VOL1\USERS\URRRRCN\EXCEL\WORKBOOK\1194WORK.XLW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lan\Local%20Settings\Temporary%20Internet%20Files\OLK10\200012%20COS\200012%20RateBase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te594\Local%20Settings\Temporary%20Internet%20Files\OLK13\ERICA\SFAS109\MAY94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lients\66120\2002\pen\ss\FAS%2087\2002%20Expense\March%202002\Change%205%20-%20South%20Actual%20Elections%20-%20Starting%20Point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lan\Local%20Settings\Temporary%20Internet%20Files\OLK10\200012%20COS\200012%20Expenses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VREQ\EXCEL\FERC\Cos1998\9812RB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2746\CLOSE\96\PSC96ACC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rp\SharedData\TaxSrvcs\TaxDepr\fe00\chy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RP\SharedData\SSP-SS\RATES\PSCo%202002%20Rate%20Case\Settlement\PSC0112-S8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SP-SS\REVREQ\EXCEL\FERC\SPS%20COSS%20for%202003\December%202003\BK%20Input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T\RATES\ASERRA\RETAIL%20IMPACT%20ANALYSES\2012%20Analyses\20120110%20Lake%20Worth%20-%20LW5\Cost%20Support%20Analysis\Cost%20Support%20(based%20on%202010%20Actuals)%20-%20LW5%202012031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rp\SharedData\PROPACCT\PACON\PPE\PJUN\PP695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T\RATES\JASON%20C\Seminole%20PPA%20Cost%20Support\Final%20File%20sent%20to%20FERC\Seminole%20Pricing_Cost%20Analysis%2004-28-09(Non%20-%20Public%20File)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OXSF01\VOL1\USERS\URRRRCN\EXCEL\WORKBOOK\OBF.XLW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te594\Local%20Settings\Temporary%20Internet%20Files\OLK13\T1088\EXCELDOC\1997_SPS_Tax\SFAS109\LIBDEPR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1A%20FUEL\Filings%202008\Fuel_Est_Act_2008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rp\SharedData\SSP-SS\TaxSrvcs\INCOME\2001\2001ftr\SPS\tax_je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SP-SS\REVREQ\EXCEL\FERC\Cos%202002\0212%20A%20Statements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lue\team\INCTAX\PROVIS\96ACTUAL\1ST_QTR\CEDEF96.XLW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BK-XCEL%20COSS%20092601Fc1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XXX%20Prior%20to%202002\2001%20%20Fuel%20Trueup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OXSF01\VOL1\USERS\URRRRCN\EXCEL\WORKBOOK\0595JV.XLW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COMBCYC\PMG\performance\UNIT4PRF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SP-SS\REVREQ\EXCEL\Surv2003\09%202003\Sep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OXSF01\VOL1\USERS\UACGCAS\EXCEL\WORKBOOK\0396JV.XLW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oxsf27\RT\RATES\ASERRA\COST%20OF%20SERVICE\2008%20ACTUAL%20COS\BSAS%20Inputs\Change%20Cases\Load%20Control\2008%20Load%20Control%20Impact%20on%20Demand%20and%20Energy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SP-SS\REVREQ\EXCEL\FERC\SPS%20COSS%20for%202003\December%202003\December%2031,%202003%20A%20Statement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urch software &lt;25k"/>
    </sheetNames>
    <sheetDataSet>
      <sheetData sheetId="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-FIT"/>
    </sheetNames>
    <sheetDataSet>
      <sheetData sheetId="0">
        <row r="1">
          <cell r="A1" t="str">
            <v>Southwestern Public Service Company</v>
          </cell>
        </row>
        <row r="2">
          <cell r="A2" t="str">
            <v>Federal Tax Adjustments</v>
          </cell>
        </row>
        <row r="3">
          <cell r="A3" t="str">
            <v>For Twelve Months Ending December 31, 2004</v>
          </cell>
        </row>
        <row r="7">
          <cell r="A7" t="str">
            <v>LINE</v>
          </cell>
          <cell r="C7" t="str">
            <v>Account</v>
          </cell>
        </row>
        <row r="8">
          <cell r="A8" t="str">
            <v>No.</v>
          </cell>
          <cell r="C8" t="str">
            <v>No.</v>
          </cell>
          <cell r="G8" t="str">
            <v>Account 410</v>
          </cell>
          <cell r="I8" t="str">
            <v>Account 411</v>
          </cell>
        </row>
        <row r="10">
          <cell r="A10" t="str">
            <v>1</v>
          </cell>
          <cell r="D10" t="str">
            <v>Production Related - Energy</v>
          </cell>
        </row>
        <row r="11">
          <cell r="A11">
            <v>2</v>
          </cell>
          <cell r="C11" t="str">
            <v>190</v>
          </cell>
          <cell r="E11" t="str">
            <v>Amortization - Coal Slurry Patent</v>
          </cell>
          <cell r="G11">
            <v>46087</v>
          </cell>
          <cell r="I11">
            <v>-111</v>
          </cell>
        </row>
        <row r="12">
          <cell r="A12">
            <v>3</v>
          </cell>
          <cell r="D12" t="str">
            <v>Total Production Related - Energy</v>
          </cell>
          <cell r="G12">
            <v>46087</v>
          </cell>
          <cell r="H12">
            <v>0</v>
          </cell>
          <cell r="I12">
            <v>-111</v>
          </cell>
        </row>
        <row r="13">
          <cell r="A13">
            <v>4</v>
          </cell>
        </row>
        <row r="14">
          <cell r="A14">
            <v>5</v>
          </cell>
          <cell r="D14" t="str">
            <v>Production Related - Demand</v>
          </cell>
        </row>
        <row r="15">
          <cell r="A15">
            <v>6</v>
          </cell>
          <cell r="C15" t="str">
            <v>190</v>
          </cell>
          <cell r="E15" t="str">
            <v>Demand Side Management</v>
          </cell>
          <cell r="G15">
            <v>-406036</v>
          </cell>
          <cell r="I15">
            <v>-75886</v>
          </cell>
        </row>
        <row r="16">
          <cell r="A16">
            <v>7</v>
          </cell>
          <cell r="D16" t="str">
            <v>Total Production Related - Energy</v>
          </cell>
          <cell r="G16">
            <v>-406036</v>
          </cell>
          <cell r="H16">
            <v>0</v>
          </cell>
          <cell r="I16">
            <v>-75886</v>
          </cell>
        </row>
        <row r="17">
          <cell r="A17">
            <v>8</v>
          </cell>
        </row>
        <row r="18">
          <cell r="A18">
            <v>9</v>
          </cell>
          <cell r="D18" t="str">
            <v>Plant Related</v>
          </cell>
        </row>
        <row r="19">
          <cell r="A19">
            <v>10</v>
          </cell>
          <cell r="C19">
            <v>190</v>
          </cell>
          <cell r="E19" t="str">
            <v>Basis Differences</v>
          </cell>
          <cell r="G19">
            <v>0</v>
          </cell>
          <cell r="I19">
            <v>-1417546</v>
          </cell>
        </row>
        <row r="20">
          <cell r="A20">
            <v>11</v>
          </cell>
          <cell r="C20">
            <v>281</v>
          </cell>
          <cell r="E20" t="str">
            <v>Pollution Control Facilities</v>
          </cell>
          <cell r="G20">
            <v>0</v>
          </cell>
          <cell r="I20">
            <v>0</v>
          </cell>
        </row>
        <row r="21">
          <cell r="A21">
            <v>12</v>
          </cell>
          <cell r="C21">
            <v>282</v>
          </cell>
          <cell r="E21" t="str">
            <v>Liberalized Depreciation</v>
          </cell>
          <cell r="G21">
            <v>23221173</v>
          </cell>
          <cell r="I21">
            <v>-1886819</v>
          </cell>
        </row>
        <row r="22">
          <cell r="A22">
            <v>13</v>
          </cell>
          <cell r="C22">
            <v>283</v>
          </cell>
          <cell r="E22" t="str">
            <v>Book Unamortized Cost of Reaquired Debt</v>
          </cell>
          <cell r="G22">
            <v>-807736</v>
          </cell>
          <cell r="I22">
            <v>-1244968</v>
          </cell>
        </row>
        <row r="23">
          <cell r="A23">
            <v>14</v>
          </cell>
          <cell r="C23">
            <v>283</v>
          </cell>
          <cell r="E23" t="str">
            <v>Liberalized Depreciation - Software</v>
          </cell>
          <cell r="G23">
            <v>1871175</v>
          </cell>
          <cell r="I23">
            <v>0</v>
          </cell>
        </row>
        <row r="24">
          <cell r="A24">
            <v>15</v>
          </cell>
          <cell r="D24" t="str">
            <v>Total Plant Related</v>
          </cell>
          <cell r="G24">
            <v>24284612</v>
          </cell>
          <cell r="H24">
            <v>0</v>
          </cell>
          <cell r="I24">
            <v>-4549333</v>
          </cell>
        </row>
        <row r="25">
          <cell r="A25">
            <v>16</v>
          </cell>
        </row>
        <row r="26">
          <cell r="A26">
            <v>17</v>
          </cell>
          <cell r="D26" t="str">
            <v>Labor Related</v>
          </cell>
        </row>
        <row r="27">
          <cell r="A27">
            <v>18</v>
          </cell>
          <cell r="C27">
            <v>283</v>
          </cell>
          <cell r="E27" t="str">
            <v>Supplemental Executive Retirement (SERP)</v>
          </cell>
          <cell r="G27">
            <v>-308502</v>
          </cell>
          <cell r="I27">
            <v>-2431</v>
          </cell>
        </row>
        <row r="28">
          <cell r="A28">
            <v>19</v>
          </cell>
          <cell r="C28">
            <v>190</v>
          </cell>
          <cell r="E28" t="str">
            <v>Employee Incentive Plans</v>
          </cell>
          <cell r="G28">
            <v>6035</v>
          </cell>
          <cell r="I28">
            <v>-9</v>
          </cell>
        </row>
        <row r="29">
          <cell r="A29">
            <v>20</v>
          </cell>
          <cell r="C29">
            <v>283</v>
          </cell>
          <cell r="E29" t="str">
            <v>Executive Incentive Plans</v>
          </cell>
          <cell r="G29">
            <v>327475</v>
          </cell>
          <cell r="I29">
            <v>-53605</v>
          </cell>
        </row>
        <row r="30">
          <cell r="A30">
            <v>21</v>
          </cell>
          <cell r="C30">
            <v>283</v>
          </cell>
          <cell r="E30" t="str">
            <v>Vacation Accrual</v>
          </cell>
          <cell r="G30">
            <v>-592093</v>
          </cell>
          <cell r="I30">
            <v>-156061</v>
          </cell>
        </row>
        <row r="31">
          <cell r="A31">
            <v>22</v>
          </cell>
          <cell r="C31">
            <v>283</v>
          </cell>
          <cell r="E31" t="str">
            <v>Incentive Compensation - Stock Awards</v>
          </cell>
          <cell r="G31">
            <v>149667</v>
          </cell>
          <cell r="I31">
            <v>-86159</v>
          </cell>
        </row>
        <row r="32">
          <cell r="A32">
            <v>23</v>
          </cell>
          <cell r="C32">
            <v>190</v>
          </cell>
          <cell r="E32" t="str">
            <v>Post Employment Benefits - FAS 106</v>
          </cell>
          <cell r="G32">
            <v>216914</v>
          </cell>
          <cell r="I32">
            <v>-439559</v>
          </cell>
        </row>
        <row r="33">
          <cell r="A33">
            <v>24</v>
          </cell>
          <cell r="C33">
            <v>283</v>
          </cell>
          <cell r="E33" t="str">
            <v>Post Employment Benefits - FAS 112</v>
          </cell>
          <cell r="G33">
            <v>132124</v>
          </cell>
          <cell r="I33">
            <v>-408887</v>
          </cell>
        </row>
        <row r="34">
          <cell r="A34">
            <v>25</v>
          </cell>
          <cell r="C34">
            <v>283</v>
          </cell>
          <cell r="E34" t="str">
            <v>Board of Directors' Retirement Benefit</v>
          </cell>
          <cell r="G34">
            <v>23935</v>
          </cell>
          <cell r="I34">
            <v>-160485</v>
          </cell>
        </row>
        <row r="35">
          <cell r="A35">
            <v>26</v>
          </cell>
          <cell r="C35">
            <v>283</v>
          </cell>
          <cell r="E35" t="str">
            <v>Contributions Carryover</v>
          </cell>
          <cell r="G35">
            <v>0</v>
          </cell>
          <cell r="I35">
            <v>-376801</v>
          </cell>
        </row>
        <row r="36">
          <cell r="A36">
            <v>27</v>
          </cell>
          <cell r="C36">
            <v>283</v>
          </cell>
          <cell r="E36" t="str">
            <v>Severance Accrual</v>
          </cell>
          <cell r="G36">
            <v>90347</v>
          </cell>
          <cell r="I36">
            <v>-141</v>
          </cell>
        </row>
        <row r="37">
          <cell r="A37">
            <v>28</v>
          </cell>
          <cell r="C37">
            <v>283</v>
          </cell>
          <cell r="E37" t="str">
            <v>Pension Expense</v>
          </cell>
          <cell r="G37">
            <v>4972067</v>
          </cell>
          <cell r="I37">
            <v>0</v>
          </cell>
        </row>
        <row r="38">
          <cell r="A38">
            <v>29</v>
          </cell>
          <cell r="C38">
            <v>283</v>
          </cell>
          <cell r="E38" t="str">
            <v>Profit Sharing</v>
          </cell>
          <cell r="G38">
            <v>66433</v>
          </cell>
          <cell r="I38">
            <v>-104</v>
          </cell>
        </row>
        <row r="39">
          <cell r="A39">
            <v>30</v>
          </cell>
          <cell r="C39">
            <v>283</v>
          </cell>
          <cell r="E39" t="str">
            <v>VEBA</v>
          </cell>
          <cell r="G39">
            <v>156913</v>
          </cell>
          <cell r="I39">
            <v>-156913</v>
          </cell>
        </row>
        <row r="40">
          <cell r="A40">
            <v>31</v>
          </cell>
          <cell r="C40">
            <v>283</v>
          </cell>
          <cell r="E40" t="str">
            <v>Deferred Compensation Plan Reserve</v>
          </cell>
          <cell r="G40">
            <v>262897</v>
          </cell>
          <cell r="I40">
            <v>-233480</v>
          </cell>
        </row>
        <row r="41">
          <cell r="A41">
            <v>32</v>
          </cell>
          <cell r="D41" t="str">
            <v>Total Labor Related</v>
          </cell>
          <cell r="G41">
            <v>5504212</v>
          </cell>
          <cell r="H41">
            <v>0</v>
          </cell>
          <cell r="I41">
            <v>-2074635</v>
          </cell>
        </row>
        <row r="42">
          <cell r="A42">
            <v>33</v>
          </cell>
        </row>
        <row r="43">
          <cell r="A43">
            <v>34</v>
          </cell>
          <cell r="D43" t="str">
            <v>Retail Related</v>
          </cell>
        </row>
        <row r="44">
          <cell r="A44">
            <v>35</v>
          </cell>
          <cell r="C44">
            <v>283</v>
          </cell>
          <cell r="E44" t="str">
            <v>Customer Advances - Construction</v>
          </cell>
          <cell r="G44">
            <v>47923</v>
          </cell>
          <cell r="I44">
            <v>-48439</v>
          </cell>
        </row>
        <row r="45">
          <cell r="A45">
            <v>36</v>
          </cell>
          <cell r="C45">
            <v>190</v>
          </cell>
          <cell r="E45" t="str">
            <v>Interest Expense - Deferred Fuel Revenue</v>
          </cell>
          <cell r="G45">
            <v>-175208</v>
          </cell>
          <cell r="I45">
            <v>-61162</v>
          </cell>
        </row>
        <row r="46">
          <cell r="A46">
            <v>37</v>
          </cell>
          <cell r="C46">
            <v>190</v>
          </cell>
          <cell r="E46" t="str">
            <v>Unbilled Revenue</v>
          </cell>
          <cell r="G46">
            <v>6063886</v>
          </cell>
          <cell r="I46">
            <v>-5729107</v>
          </cell>
        </row>
        <row r="47">
          <cell r="A47">
            <v>38</v>
          </cell>
          <cell r="C47">
            <v>283</v>
          </cell>
          <cell r="E47" t="str">
            <v>Rate Case / Restructuring Expense</v>
          </cell>
          <cell r="G47">
            <v>1265239</v>
          </cell>
          <cell r="I47">
            <v>-400936</v>
          </cell>
        </row>
        <row r="48">
          <cell r="A48">
            <v>39</v>
          </cell>
          <cell r="C48">
            <v>283</v>
          </cell>
          <cell r="E48" t="str">
            <v>Rate Refund</v>
          </cell>
          <cell r="G48">
            <v>948573</v>
          </cell>
          <cell r="I48">
            <v>-10513844</v>
          </cell>
        </row>
        <row r="49">
          <cell r="A49">
            <v>40</v>
          </cell>
          <cell r="C49">
            <v>190</v>
          </cell>
          <cell r="E49" t="str">
            <v>Bad Debts</v>
          </cell>
          <cell r="G49">
            <v>108904</v>
          </cell>
          <cell r="I49">
            <v>-388114</v>
          </cell>
        </row>
        <row r="50">
          <cell r="A50">
            <v>41</v>
          </cell>
          <cell r="C50">
            <v>190</v>
          </cell>
          <cell r="E50" t="str">
            <v>Basis Differences - CIAC</v>
          </cell>
          <cell r="G50">
            <v>0</v>
          </cell>
          <cell r="I50">
            <v>0</v>
          </cell>
        </row>
        <row r="51">
          <cell r="A51">
            <v>42</v>
          </cell>
          <cell r="C51">
            <v>283</v>
          </cell>
          <cell r="E51" t="str">
            <v>Deferred Costs</v>
          </cell>
          <cell r="G51">
            <v>17703581</v>
          </cell>
          <cell r="I51">
            <v>-3764320</v>
          </cell>
        </row>
        <row r="52">
          <cell r="A52">
            <v>43</v>
          </cell>
          <cell r="C52">
            <v>283</v>
          </cell>
          <cell r="E52" t="str">
            <v>State Income / Franchise Tax</v>
          </cell>
          <cell r="G52">
            <v>229031</v>
          </cell>
          <cell r="I52">
            <v>-884978</v>
          </cell>
        </row>
        <row r="53">
          <cell r="A53">
            <v>44</v>
          </cell>
          <cell r="C53">
            <v>283</v>
          </cell>
          <cell r="E53" t="str">
            <v>State Tax Deduction Cash vs. Accrual</v>
          </cell>
          <cell r="G53">
            <v>219088</v>
          </cell>
          <cell r="I53">
            <v>-176839</v>
          </cell>
        </row>
        <row r="54">
          <cell r="A54">
            <v>45</v>
          </cell>
          <cell r="D54" t="str">
            <v>Total Retail Related</v>
          </cell>
          <cell r="G54">
            <v>26411017</v>
          </cell>
          <cell r="H54">
            <v>0</v>
          </cell>
          <cell r="I54">
            <v>-21967739</v>
          </cell>
        </row>
        <row r="55">
          <cell r="A55">
            <v>46</v>
          </cell>
        </row>
        <row r="56">
          <cell r="A56">
            <v>47</v>
          </cell>
          <cell r="D56" t="str">
            <v>Other Related</v>
          </cell>
        </row>
        <row r="57">
          <cell r="A57">
            <v>48</v>
          </cell>
          <cell r="C57">
            <v>190</v>
          </cell>
          <cell r="E57" t="str">
            <v>Clearing Account Adjustment</v>
          </cell>
          <cell r="G57">
            <v>-22142</v>
          </cell>
          <cell r="I57">
            <v>-1358</v>
          </cell>
        </row>
        <row r="58">
          <cell r="A58">
            <v>49</v>
          </cell>
          <cell r="C58">
            <v>190</v>
          </cell>
          <cell r="E58" t="str">
            <v>Amortization - Start up Costs</v>
          </cell>
          <cell r="G58">
            <v>378831</v>
          </cell>
          <cell r="I58">
            <v>-708</v>
          </cell>
        </row>
        <row r="59">
          <cell r="A59">
            <v>50</v>
          </cell>
          <cell r="C59">
            <v>190</v>
          </cell>
          <cell r="E59" t="str">
            <v>Inventory Reserve</v>
          </cell>
          <cell r="G59">
            <v>0</v>
          </cell>
          <cell r="I59">
            <v>-57379</v>
          </cell>
        </row>
        <row r="60">
          <cell r="A60">
            <v>51</v>
          </cell>
          <cell r="D60" t="str">
            <v>Total Other Related</v>
          </cell>
          <cell r="G60">
            <v>356689</v>
          </cell>
          <cell r="H60">
            <v>0</v>
          </cell>
          <cell r="I60">
            <v>-59445</v>
          </cell>
        </row>
        <row r="61">
          <cell r="A61">
            <v>52</v>
          </cell>
        </row>
        <row r="62">
          <cell r="A62">
            <v>53</v>
          </cell>
          <cell r="D62" t="str">
            <v>TOTAL DEFERRED TAX EXPENSE</v>
          </cell>
          <cell r="G62">
            <v>56196581</v>
          </cell>
          <cell r="I62">
            <v>-28727149</v>
          </cell>
        </row>
        <row r="63">
          <cell r="A63">
            <v>54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BASE"/>
      <sheetName val="Reconcil"/>
      <sheetName val="SCH C"/>
      <sheetName val="01-04"/>
      <sheetName val="UB ACC"/>
      <sheetName val="UB 481(a)"/>
      <sheetName val="01-06"/>
      <sheetName val="01-11"/>
      <sheetName val="04-01"/>
      <sheetName val="05-01"/>
      <sheetName val="06-01"/>
      <sheetName val="09-01"/>
      <sheetName val="09-02"/>
      <sheetName val="09-05"/>
      <sheetName val="09-06"/>
      <sheetName val="09-07"/>
      <sheetName val="09-09"/>
      <sheetName val="10-02"/>
      <sheetName val="10-03"/>
      <sheetName val="10-04"/>
      <sheetName val="13-02"/>
      <sheetName val="MGR SEV"/>
      <sheetName val="NONMGR SEV"/>
      <sheetName val="13-03"/>
      <sheetName val="ST OPT RECAP"/>
      <sheetName val="13-04"/>
      <sheetName val="13-07"/>
      <sheetName val="VAC ACC"/>
      <sheetName val="13-08"/>
      <sheetName val="17-05"/>
      <sheetName val="FUEL CR"/>
      <sheetName val="18-02"/>
      <sheetName val="18-06"/>
      <sheetName val="18-07"/>
      <sheetName val="19-01"/>
      <sheetName val="CHAR CONT-BLMT"/>
      <sheetName val="19-02"/>
      <sheetName val="20-01"/>
      <sheetName val="20-03"/>
      <sheetName val="RAR - 87_88"/>
      <sheetName val="20-07"/>
      <sheetName val="25-03"/>
      <sheetName val="FAS106"/>
      <sheetName val="25-07"/>
      <sheetName val="26-02"/>
      <sheetName val="LCM"/>
      <sheetName val="26-04"/>
      <sheetName val="26-05"/>
      <sheetName val="LOBBY GROSS-UP"/>
      <sheetName val="26-06"/>
      <sheetName val="26-08"/>
      <sheetName val="26-11"/>
      <sheetName val="26-13"/>
      <sheetName val="LIC AMORT"/>
      <sheetName val="26-14 | 05-04"/>
      <sheetName val="PRIVATE FUEL "/>
      <sheetName val="26-17"/>
      <sheetName val="START-UP AMORT"/>
      <sheetName val="SEREN"/>
      <sheetName val="26-20"/>
      <sheetName val="26-22"/>
      <sheetName val="26-26"/>
      <sheetName val="CIP notes"/>
      <sheetName val="26-31 | 05-06 | 18-11"/>
      <sheetName val="ELEC CIP"/>
      <sheetName val="CIP REC"/>
      <sheetName val="CIP INC STMT"/>
      <sheetName val="CIP BAL SHT"/>
      <sheetName val="26-32 | 05-07 | 18-12"/>
      <sheetName val="GAS CIP"/>
      <sheetName val="26-33"/>
      <sheetName val="26-37"/>
      <sheetName val="26-38"/>
      <sheetName val="26-39"/>
      <sheetName val="TEMP"/>
      <sheetName val="Module1"/>
      <sheetName val="YE DEFN"/>
      <sheetName val="REPORT"/>
      <sheetName val="WORKPAPER1"/>
      <sheetName val="Macro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 refreshError="1"/>
      <sheetData sheetId="76"/>
      <sheetData sheetId="77"/>
      <sheetData sheetId="78"/>
      <sheetData sheetId="79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IAC Detail by Month"/>
      <sheetName val="METERS_&amp;_TRANSFORMERS"/>
      <sheetName val="Table of Contents"/>
      <sheetName val="Job Order Review"/>
      <sheetName val="Job Order Requests"/>
      <sheetName val="Job Order Requests Status"/>
      <sheetName val="PSC_PPE"/>
      <sheetName val="1999 P2A"/>
      <sheetName val="1998 P2A"/>
      <sheetName val="PSC_TAX_BASIS_ADDITIONS"/>
      <sheetName val="Hayden Poll Control Summary"/>
      <sheetName val="Hayden Poll Control-Unit 1 Detl"/>
      <sheetName val="Hayden Poll Control-Com Detail"/>
      <sheetName val="CIACS_&amp;_CUST_ADV_PSC"/>
      <sheetName val="ProjDetl Elec 11_99"/>
      <sheetName val="ProjDetl Elec 12_99"/>
      <sheetName val="ProjDetl Gas 03_99"/>
      <sheetName val="ProjDetl Gas 06_99"/>
      <sheetName val="ProjDetl Gas 08_99"/>
      <sheetName val="ProjDetl Gas 10_99"/>
      <sheetName val="ProjDetl Gas 11_99"/>
      <sheetName val="ProjDetl Gas 12_99"/>
      <sheetName val="tax overheads"/>
      <sheetName val="ptrep10d"/>
      <sheetName val="book overheads"/>
      <sheetName val="pm10dy99"/>
      <sheetName val="PSC_DEPR_CAP_ANAL"/>
      <sheetName val="DEPR_CAP_ANAL"/>
      <sheetName val="voucher #6 anlysis"/>
      <sheetName val="voucher #9 analysis"/>
      <sheetName val="Use Taxes Capitalized"/>
      <sheetName val="Use Tax Summary"/>
      <sheetName val="meals cap"/>
      <sheetName val="meals99"/>
      <sheetName val="RELOCATION_PYMTS"/>
      <sheetName val="elec meters exchanged"/>
      <sheetName val="NEW METERS"/>
      <sheetName val="1999LRGS"/>
      <sheetName val="Gas Regulator Report"/>
      <sheetName val="Contributions Restored to Basis"/>
      <sheetName val="Ponnequin Wind Power Project"/>
      <sheetName val="PLT_TRFS_BETWEEN_FGROUPS"/>
      <sheetName val="PLT_TRFS_BY FUNCGRP_BY_VINTAGE"/>
      <sheetName val="undergnr_storg_detail_analysis"/>
      <sheetName val="LEYDON_UNGND_STORAGE LIFO ADJ"/>
      <sheetName val="WGS_UNGND_STORAGE LIFO ADJ"/>
      <sheetName val="Tax Software Summary"/>
      <sheetName val="Tax Software Amort 1999 Detail"/>
      <sheetName val="FSV ANALYSI"/>
      <sheetName val="PSC_DCAS"/>
      <sheetName val="PSC_Tax_Basis_Recon"/>
      <sheetName val="Retirement Corrections"/>
      <sheetName val="Cost of Removal Analysiis"/>
      <sheetName val="EMER_FAC"/>
      <sheetName val="POLL_CONT_RETIRE"/>
      <sheetName val="Gain_Loss Detail"/>
      <sheetName val="RAR1"/>
      <sheetName val="RAR6"/>
      <sheetName val="CO_EZone_Credit_Qual_Prop"/>
      <sheetName val="CO_EZone_Credit_Lookup_Table"/>
      <sheetName val="EZone 01"/>
      <sheetName val="EZone 02"/>
      <sheetName val="EZone 02 revised"/>
      <sheetName val="EZone 06"/>
      <sheetName val="EZone 07"/>
      <sheetName val="Ezone 07 - FSV Additions"/>
      <sheetName val="EZone 08"/>
      <sheetName val="EZone 10"/>
      <sheetName val="EZone 11"/>
      <sheetName val="EZone 13"/>
      <sheetName val="EZone 13-Upper Arkansas Valley"/>
      <sheetName val="EZone 13 - San Luis Valley"/>
      <sheetName val="EZone 14"/>
      <sheetName val="EZone 15"/>
      <sheetName val="EZone 16"/>
      <sheetName val="EZone 17"/>
      <sheetName val="EZONE SUMMARY"/>
      <sheetName val="EZONE summary payroll info"/>
      <sheetName val="EZone original payroll info"/>
      <sheetName val="BOOK_DEPR RATES"/>
      <sheetName val="MASTER LEASE BOOK DEPR RATES"/>
      <sheetName val="GENERAL PROPERTY BOOK DEPR RATE"/>
      <sheetName val="Module1"/>
      <sheetName val="Module2"/>
    </sheetNames>
    <sheetDataSet>
      <sheetData sheetId="0"/>
      <sheetData sheetId="1">
        <row r="324">
          <cell r="AB324" t="str">
            <v>1995 TAX RETURN</v>
          </cell>
        </row>
        <row r="326">
          <cell r="AC326" t="str">
            <v>ELECTRIC</v>
          </cell>
          <cell r="AD326" t="str">
            <v>ELECTRIC</v>
          </cell>
          <cell r="AE326" t="str">
            <v>TOTAL</v>
          </cell>
          <cell r="AF326" t="str">
            <v>GAS</v>
          </cell>
          <cell r="AG326" t="str">
            <v>GAS</v>
          </cell>
          <cell r="AH326" t="str">
            <v>TOTAL</v>
          </cell>
        </row>
        <row r="327">
          <cell r="AB327">
            <v>1994</v>
          </cell>
          <cell r="AC327" t="str">
            <v>METERS</v>
          </cell>
          <cell r="AD327" t="str">
            <v>TRANSFORMERS</v>
          </cell>
          <cell r="AE327" t="str">
            <v>ELECTRIC</v>
          </cell>
          <cell r="AF327" t="str">
            <v>METERS</v>
          </cell>
          <cell r="AG327" t="str">
            <v>REGULATORS</v>
          </cell>
          <cell r="AH327" t="str">
            <v>GAS</v>
          </cell>
        </row>
        <row r="329">
          <cell r="AB329" t="str">
            <v>Year Additions</v>
          </cell>
          <cell r="AC329">
            <v>2819353</v>
          </cell>
          <cell r="AD329">
            <v>5758789</v>
          </cell>
          <cell r="AF329">
            <v>2377989</v>
          </cell>
          <cell r="AG329">
            <v>744442</v>
          </cell>
        </row>
        <row r="331">
          <cell r="AB331" t="str">
            <v xml:space="preserve">% Percent Remaining </v>
          </cell>
        </row>
        <row r="332">
          <cell r="AB332" t="str">
            <v>In Inventory</v>
          </cell>
          <cell r="AC332">
            <v>0.23150000000000004</v>
          </cell>
          <cell r="AD332">
            <v>0.4849</v>
          </cell>
          <cell r="AF332">
            <v>5.7400000000000007E-2</v>
          </cell>
          <cell r="AG332">
            <v>9.2199999999999949E-2</v>
          </cell>
        </row>
        <row r="334">
          <cell r="AB334" t="str">
            <v>Additions in Inventory</v>
          </cell>
          <cell r="AC334">
            <v>652680</v>
          </cell>
          <cell r="AD334">
            <v>2792437</v>
          </cell>
          <cell r="AE334">
            <v>3445117</v>
          </cell>
          <cell r="AF334">
            <v>136497</v>
          </cell>
          <cell r="AG334">
            <v>68638</v>
          </cell>
          <cell r="AH334">
            <v>205135</v>
          </cell>
        </row>
        <row r="338">
          <cell r="AC338" t="str">
            <v>ELECTRIC</v>
          </cell>
          <cell r="AD338" t="str">
            <v>ELECTRIC</v>
          </cell>
          <cell r="AE338" t="str">
            <v>TOTAL</v>
          </cell>
          <cell r="AF338" t="str">
            <v>GAS</v>
          </cell>
          <cell r="AG338" t="str">
            <v>GAS</v>
          </cell>
          <cell r="AH338" t="str">
            <v>TOTAL</v>
          </cell>
        </row>
        <row r="339">
          <cell r="AB339">
            <v>1995</v>
          </cell>
          <cell r="AC339" t="str">
            <v>METERS</v>
          </cell>
          <cell r="AD339" t="str">
            <v>TRANSFORMERS</v>
          </cell>
          <cell r="AE339" t="str">
            <v>ELECTRIC</v>
          </cell>
          <cell r="AF339" t="str">
            <v>METERS</v>
          </cell>
          <cell r="AG339" t="str">
            <v>REGULATORS</v>
          </cell>
          <cell r="AH339" t="str">
            <v>GAS</v>
          </cell>
        </row>
        <row r="341">
          <cell r="AB341" t="str">
            <v xml:space="preserve">Year Additions </v>
          </cell>
          <cell r="AC341">
            <v>8312225</v>
          </cell>
          <cell r="AD341">
            <v>7173940</v>
          </cell>
          <cell r="AF341">
            <v>2715057</v>
          </cell>
          <cell r="AG341">
            <v>821256</v>
          </cell>
        </row>
        <row r="343">
          <cell r="AB343" t="str">
            <v xml:space="preserve">% Percent Remaining </v>
          </cell>
        </row>
        <row r="344">
          <cell r="AB344" t="str">
            <v>In Inventory</v>
          </cell>
          <cell r="AC344">
            <v>0.19720000000000004</v>
          </cell>
          <cell r="AD344">
            <v>0.39659999999999995</v>
          </cell>
          <cell r="AF344">
            <v>4.6000000000000041E-2</v>
          </cell>
          <cell r="AG344">
            <v>0.10099999999999998</v>
          </cell>
        </row>
        <row r="346">
          <cell r="AB346" t="str">
            <v>Additions in Inventory</v>
          </cell>
          <cell r="AC346">
            <v>1639171</v>
          </cell>
          <cell r="AD346">
            <v>2845185</v>
          </cell>
          <cell r="AE346">
            <v>4484356</v>
          </cell>
          <cell r="AF346">
            <v>124893</v>
          </cell>
          <cell r="AG346">
            <v>82947</v>
          </cell>
          <cell r="AH346">
            <v>207840</v>
          </cell>
        </row>
        <row r="349">
          <cell r="AB349" t="str">
            <v>IMPACT ON TAX RETURN</v>
          </cell>
          <cell r="AD349">
            <v>1994</v>
          </cell>
          <cell r="AE349">
            <v>1995</v>
          </cell>
          <cell r="AG349">
            <v>1994</v>
          </cell>
          <cell r="AH349">
            <v>1995</v>
          </cell>
        </row>
        <row r="351">
          <cell r="AB351" t="str">
            <v>Adjustment to Basis</v>
          </cell>
          <cell r="AD351">
            <v>-3445117</v>
          </cell>
          <cell r="AE351">
            <v>-4484356</v>
          </cell>
          <cell r="AG351">
            <v>-205135</v>
          </cell>
          <cell r="AH351">
            <v>-207840</v>
          </cell>
        </row>
        <row r="352">
          <cell r="AB352" t="str">
            <v>Add Back Prior Year Adjustment</v>
          </cell>
          <cell r="AE352">
            <v>3445117</v>
          </cell>
          <cell r="AH352">
            <v>205135</v>
          </cell>
        </row>
        <row r="354">
          <cell r="AB354" t="str">
            <v>NET ADJUSTMENT TO BASIS</v>
          </cell>
          <cell r="AE354">
            <v>-1039239</v>
          </cell>
          <cell r="AH354">
            <v>-2705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 refreshError="1"/>
      <sheetData sheetId="8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le Not Linked"/>
      <sheetName val="Sheet1"/>
      <sheetName val="allocIndv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  <sheetName val="YTD"/>
      <sheetName val="CHY97ACC"/>
    </sheetNames>
    <definedNames>
      <definedName name="Cosum"/>
      <definedName name="Module1.Deferred"/>
      <definedName name="Module1.Print_Income1"/>
      <definedName name="YTDREPORT"/>
    </definedNames>
    <sheetDataSet>
      <sheetData sheetId="0" refreshError="1">
        <row r="46">
          <cell r="H46" t="str">
            <v>ELECINC</v>
          </cell>
          <cell r="I46" t="str">
            <v>ELEC</v>
          </cell>
          <cell r="J46" t="str">
            <v>GASBAL</v>
          </cell>
          <cell r="K46" t="str">
            <v>GASINC</v>
          </cell>
          <cell r="L46" t="str">
            <v>GAS</v>
          </cell>
          <cell r="M46" t="str">
            <v>NONBAL</v>
          </cell>
          <cell r="N46" t="str">
            <v>NONINC</v>
          </cell>
          <cell r="O46" t="str">
            <v>OTHER</v>
          </cell>
        </row>
        <row r="47">
          <cell r="M47">
            <v>23611</v>
          </cell>
          <cell r="N47">
            <v>40988</v>
          </cell>
        </row>
        <row r="48">
          <cell r="H48">
            <v>40910</v>
          </cell>
          <cell r="I48">
            <v>157802</v>
          </cell>
          <cell r="J48">
            <v>23611</v>
          </cell>
          <cell r="K48">
            <v>40950</v>
          </cell>
          <cell r="L48">
            <v>-177766</v>
          </cell>
          <cell r="M48">
            <v>23611</v>
          </cell>
          <cell r="N48">
            <v>40980</v>
          </cell>
          <cell r="O48">
            <v>1047</v>
          </cell>
        </row>
        <row r="50">
          <cell r="H50">
            <v>40918</v>
          </cell>
          <cell r="I50">
            <v>0</v>
          </cell>
          <cell r="J50">
            <v>23611</v>
          </cell>
          <cell r="K50">
            <v>40958</v>
          </cell>
          <cell r="L50">
            <v>0</v>
          </cell>
          <cell r="M50">
            <v>23611</v>
          </cell>
          <cell r="N50">
            <v>40988</v>
          </cell>
          <cell r="O50">
            <v>0</v>
          </cell>
        </row>
        <row r="51">
          <cell r="I51">
            <v>0</v>
          </cell>
          <cell r="L51">
            <v>0</v>
          </cell>
          <cell r="O51">
            <v>0</v>
          </cell>
        </row>
        <row r="53">
          <cell r="I53">
            <v>157802</v>
          </cell>
          <cell r="L53">
            <v>-177766</v>
          </cell>
          <cell r="O53">
            <v>1047</v>
          </cell>
        </row>
        <row r="55">
          <cell r="H55">
            <v>40910</v>
          </cell>
          <cell r="I55">
            <v>0</v>
          </cell>
          <cell r="J55">
            <v>23611</v>
          </cell>
          <cell r="K55">
            <v>40950</v>
          </cell>
          <cell r="L55">
            <v>0</v>
          </cell>
          <cell r="M55">
            <v>23611</v>
          </cell>
          <cell r="N55">
            <v>40980</v>
          </cell>
          <cell r="O55">
            <v>0</v>
          </cell>
        </row>
        <row r="57">
          <cell r="I57">
            <v>157802</v>
          </cell>
          <cell r="L57">
            <v>-177766</v>
          </cell>
          <cell r="O57">
            <v>1047</v>
          </cell>
        </row>
        <row r="58">
          <cell r="H58">
            <v>41118</v>
          </cell>
          <cell r="J58">
            <v>19098</v>
          </cell>
          <cell r="K58">
            <v>41158</v>
          </cell>
          <cell r="M58">
            <v>19098</v>
          </cell>
          <cell r="N58">
            <v>41088</v>
          </cell>
        </row>
        <row r="59">
          <cell r="H59">
            <v>41118</v>
          </cell>
          <cell r="J59">
            <v>19098</v>
          </cell>
          <cell r="K59">
            <v>41158</v>
          </cell>
        </row>
        <row r="62">
          <cell r="G62" t="str">
            <v>ELECBAL</v>
          </cell>
          <cell r="H62" t="str">
            <v>ACCTE</v>
          </cell>
          <cell r="I62" t="str">
            <v>ELEC</v>
          </cell>
          <cell r="J62" t="str">
            <v>GASBAL</v>
          </cell>
          <cell r="K62" t="str">
            <v>ACCTG</v>
          </cell>
          <cell r="L62" t="str">
            <v>GAS</v>
          </cell>
          <cell r="M62" t="str">
            <v>NONBAL</v>
          </cell>
          <cell r="N62" t="str">
            <v>ACCTO</v>
          </cell>
          <cell r="O62" t="str">
            <v>OTHER</v>
          </cell>
        </row>
        <row r="65">
          <cell r="I65" t="str">
            <v xml:space="preserve"> </v>
          </cell>
          <cell r="K65">
            <v>41150</v>
          </cell>
          <cell r="L65">
            <v>0</v>
          </cell>
          <cell r="N65">
            <v>41180</v>
          </cell>
          <cell r="O65">
            <v>0</v>
          </cell>
        </row>
        <row r="66">
          <cell r="G66">
            <v>28210</v>
          </cell>
          <cell r="H66">
            <v>41010</v>
          </cell>
          <cell r="I66">
            <v>25100</v>
          </cell>
          <cell r="J66">
            <v>28250</v>
          </cell>
          <cell r="K66">
            <v>41050</v>
          </cell>
          <cell r="L66">
            <v>19100</v>
          </cell>
          <cell r="M66">
            <v>28280</v>
          </cell>
          <cell r="N66">
            <v>41180</v>
          </cell>
        </row>
        <row r="67">
          <cell r="G67">
            <v>28210</v>
          </cell>
          <cell r="H67">
            <v>41110</v>
          </cell>
          <cell r="I67">
            <v>-11100</v>
          </cell>
          <cell r="J67">
            <v>28250</v>
          </cell>
          <cell r="K67">
            <v>41150</v>
          </cell>
          <cell r="L67">
            <v>-3700</v>
          </cell>
        </row>
        <row r="68">
          <cell r="G68">
            <v>19012</v>
          </cell>
          <cell r="H68">
            <v>41010</v>
          </cell>
          <cell r="I68">
            <v>2500</v>
          </cell>
          <cell r="J68">
            <v>19052</v>
          </cell>
          <cell r="K68">
            <v>41050</v>
          </cell>
          <cell r="L68">
            <v>1200</v>
          </cell>
        </row>
        <row r="69">
          <cell r="G69">
            <v>19012</v>
          </cell>
          <cell r="H69">
            <v>41110</v>
          </cell>
          <cell r="I69">
            <v>0</v>
          </cell>
          <cell r="J69">
            <v>19052</v>
          </cell>
          <cell r="K69">
            <v>41150</v>
          </cell>
          <cell r="L69">
            <v>0</v>
          </cell>
        </row>
        <row r="70">
          <cell r="G70">
            <v>28210</v>
          </cell>
          <cell r="H70">
            <v>41010</v>
          </cell>
          <cell r="I70">
            <v>16800</v>
          </cell>
          <cell r="J70">
            <v>28250</v>
          </cell>
          <cell r="K70">
            <v>41050</v>
          </cell>
          <cell r="L70">
            <v>21910</v>
          </cell>
          <cell r="M70">
            <v>28280</v>
          </cell>
          <cell r="N70">
            <v>41180</v>
          </cell>
        </row>
        <row r="71">
          <cell r="G71">
            <v>28210</v>
          </cell>
          <cell r="H71">
            <v>41110</v>
          </cell>
          <cell r="I71">
            <v>-47527</v>
          </cell>
          <cell r="J71">
            <v>28250</v>
          </cell>
          <cell r="K71">
            <v>41150</v>
          </cell>
          <cell r="L71">
            <v>-22271</v>
          </cell>
          <cell r="M71">
            <v>28280</v>
          </cell>
          <cell r="N71">
            <v>41180</v>
          </cell>
          <cell r="O71">
            <v>0</v>
          </cell>
        </row>
        <row r="72">
          <cell r="G72">
            <v>28210</v>
          </cell>
          <cell r="H72">
            <v>41110</v>
          </cell>
          <cell r="I72">
            <v>0</v>
          </cell>
          <cell r="J72">
            <v>28250</v>
          </cell>
          <cell r="K72">
            <v>41150</v>
          </cell>
          <cell r="L72">
            <v>0</v>
          </cell>
          <cell r="M72">
            <v>28280</v>
          </cell>
          <cell r="N72">
            <v>41180</v>
          </cell>
          <cell r="O72">
            <v>0</v>
          </cell>
        </row>
        <row r="73">
          <cell r="G73">
            <v>28210</v>
          </cell>
          <cell r="H73">
            <v>41110</v>
          </cell>
          <cell r="I73">
            <v>-1550</v>
          </cell>
          <cell r="J73">
            <v>28250</v>
          </cell>
          <cell r="K73">
            <v>41150</v>
          </cell>
          <cell r="L73">
            <v>-1397</v>
          </cell>
          <cell r="M73">
            <v>28280</v>
          </cell>
          <cell r="N73">
            <v>41180</v>
          </cell>
          <cell r="O73">
            <v>0</v>
          </cell>
        </row>
        <row r="74">
          <cell r="G74">
            <v>19012</v>
          </cell>
          <cell r="H74">
            <v>41110</v>
          </cell>
          <cell r="I74">
            <v>0</v>
          </cell>
          <cell r="J74">
            <v>19052</v>
          </cell>
          <cell r="K74">
            <v>41150</v>
          </cell>
          <cell r="L74">
            <v>0</v>
          </cell>
          <cell r="M74">
            <v>19082</v>
          </cell>
          <cell r="N74">
            <v>41180</v>
          </cell>
          <cell r="O74">
            <v>0</v>
          </cell>
        </row>
        <row r="75">
          <cell r="G75">
            <v>28210</v>
          </cell>
          <cell r="H75">
            <v>41010</v>
          </cell>
          <cell r="I75">
            <v>1765</v>
          </cell>
          <cell r="J75">
            <v>28250</v>
          </cell>
          <cell r="K75">
            <v>41050</v>
          </cell>
          <cell r="L75">
            <v>503</v>
          </cell>
          <cell r="M75">
            <v>28280</v>
          </cell>
          <cell r="N75">
            <v>41180</v>
          </cell>
          <cell r="O75">
            <v>0</v>
          </cell>
        </row>
        <row r="76">
          <cell r="G76">
            <v>28210</v>
          </cell>
          <cell r="H76">
            <v>41010</v>
          </cell>
          <cell r="I76">
            <v>1964</v>
          </cell>
          <cell r="J76">
            <v>28250</v>
          </cell>
          <cell r="K76">
            <v>41150</v>
          </cell>
          <cell r="L76">
            <v>-875</v>
          </cell>
          <cell r="M76">
            <v>28280</v>
          </cell>
          <cell r="N76">
            <v>41180</v>
          </cell>
          <cell r="O76">
            <v>0</v>
          </cell>
        </row>
        <row r="77">
          <cell r="G77">
            <v>28210</v>
          </cell>
          <cell r="H77">
            <v>41110</v>
          </cell>
          <cell r="I77">
            <v>-333</v>
          </cell>
          <cell r="J77">
            <v>28250</v>
          </cell>
          <cell r="K77">
            <v>41150</v>
          </cell>
          <cell r="L77">
            <v>-211</v>
          </cell>
          <cell r="M77">
            <v>28280</v>
          </cell>
          <cell r="N77">
            <v>41180</v>
          </cell>
          <cell r="O77">
            <v>0</v>
          </cell>
        </row>
        <row r="78">
          <cell r="G78">
            <v>28210</v>
          </cell>
          <cell r="H78">
            <v>41110</v>
          </cell>
          <cell r="I78">
            <v>-2422</v>
          </cell>
          <cell r="J78">
            <v>28250</v>
          </cell>
          <cell r="K78">
            <v>41150</v>
          </cell>
          <cell r="L78">
            <v>-774</v>
          </cell>
          <cell r="M78">
            <v>28280</v>
          </cell>
          <cell r="N78">
            <v>41180</v>
          </cell>
          <cell r="O78">
            <v>0</v>
          </cell>
        </row>
        <row r="79">
          <cell r="G79">
            <v>28210</v>
          </cell>
          <cell r="H79">
            <v>41010</v>
          </cell>
          <cell r="I79">
            <v>8026</v>
          </cell>
          <cell r="J79">
            <v>28250</v>
          </cell>
          <cell r="K79">
            <v>41050</v>
          </cell>
          <cell r="L79">
            <v>6837</v>
          </cell>
          <cell r="M79">
            <v>28280</v>
          </cell>
          <cell r="N79">
            <v>41180</v>
          </cell>
          <cell r="O79">
            <v>0</v>
          </cell>
        </row>
        <row r="80">
          <cell r="G80">
            <v>28210</v>
          </cell>
          <cell r="H80">
            <v>41110</v>
          </cell>
          <cell r="I80">
            <v>-2010</v>
          </cell>
          <cell r="J80">
            <v>28250</v>
          </cell>
          <cell r="K80">
            <v>41150</v>
          </cell>
          <cell r="L80">
            <v>-1664</v>
          </cell>
          <cell r="M80">
            <v>28280</v>
          </cell>
          <cell r="N80">
            <v>41180</v>
          </cell>
          <cell r="O80">
            <v>0</v>
          </cell>
        </row>
        <row r="81">
          <cell r="G81">
            <v>28210</v>
          </cell>
          <cell r="H81">
            <v>41110</v>
          </cell>
          <cell r="I81">
            <v>-13103</v>
          </cell>
          <cell r="J81">
            <v>28250</v>
          </cell>
          <cell r="K81">
            <v>41150</v>
          </cell>
          <cell r="L81">
            <v>-12214</v>
          </cell>
          <cell r="M81">
            <v>28280</v>
          </cell>
          <cell r="N81">
            <v>41180</v>
          </cell>
          <cell r="O81">
            <v>0</v>
          </cell>
        </row>
        <row r="82">
          <cell r="G82" t="str">
            <v>PERM</v>
          </cell>
          <cell r="I82">
            <v>0</v>
          </cell>
          <cell r="J82" t="str">
            <v>PERM</v>
          </cell>
          <cell r="K82">
            <v>41150</v>
          </cell>
          <cell r="L82">
            <v>0</v>
          </cell>
          <cell r="M82" t="str">
            <v>PERM</v>
          </cell>
          <cell r="N82">
            <v>41180</v>
          </cell>
          <cell r="O82">
            <v>0</v>
          </cell>
        </row>
        <row r="83">
          <cell r="G83">
            <v>28210</v>
          </cell>
          <cell r="H83">
            <v>41110</v>
          </cell>
          <cell r="I83">
            <v>0</v>
          </cell>
          <cell r="J83">
            <v>28250</v>
          </cell>
          <cell r="K83">
            <v>41150</v>
          </cell>
          <cell r="L83">
            <v>0</v>
          </cell>
          <cell r="M83">
            <v>28280</v>
          </cell>
          <cell r="N83">
            <v>41080</v>
          </cell>
          <cell r="O83">
            <v>3022</v>
          </cell>
        </row>
        <row r="84">
          <cell r="G84" t="str">
            <v>plant</v>
          </cell>
          <cell r="H84" t="str">
            <v>plant</v>
          </cell>
          <cell r="I84">
            <v>-21890</v>
          </cell>
          <cell r="J84" t="str">
            <v>plant</v>
          </cell>
          <cell r="K84" t="str">
            <v>plant</v>
          </cell>
          <cell r="L84">
            <v>6444</v>
          </cell>
          <cell r="M84" t="str">
            <v>plant</v>
          </cell>
          <cell r="N84" t="str">
            <v>plant</v>
          </cell>
          <cell r="O84">
            <v>3022</v>
          </cell>
        </row>
        <row r="85">
          <cell r="G85">
            <v>28312</v>
          </cell>
          <cell r="H85">
            <v>41110</v>
          </cell>
          <cell r="I85">
            <v>0</v>
          </cell>
          <cell r="J85">
            <v>28352</v>
          </cell>
          <cell r="K85">
            <v>41150</v>
          </cell>
          <cell r="L85">
            <v>0</v>
          </cell>
          <cell r="M85">
            <v>28382</v>
          </cell>
          <cell r="N85">
            <v>41180</v>
          </cell>
          <cell r="O85">
            <v>0</v>
          </cell>
        </row>
        <row r="86">
          <cell r="G86">
            <v>28312</v>
          </cell>
          <cell r="H86">
            <v>41110</v>
          </cell>
          <cell r="I86">
            <v>-6176</v>
          </cell>
          <cell r="J86">
            <v>28352</v>
          </cell>
          <cell r="K86">
            <v>41050</v>
          </cell>
          <cell r="L86">
            <v>43751</v>
          </cell>
          <cell r="M86">
            <v>28382</v>
          </cell>
          <cell r="N86">
            <v>41180</v>
          </cell>
          <cell r="O86">
            <v>0</v>
          </cell>
        </row>
        <row r="87">
          <cell r="G87">
            <v>28310</v>
          </cell>
          <cell r="H87">
            <v>41010</v>
          </cell>
          <cell r="I87">
            <v>286</v>
          </cell>
          <cell r="J87">
            <v>28350</v>
          </cell>
          <cell r="K87">
            <v>41050</v>
          </cell>
          <cell r="L87">
            <v>266</v>
          </cell>
          <cell r="M87">
            <v>28380</v>
          </cell>
          <cell r="N87">
            <v>41180</v>
          </cell>
          <cell r="O87">
            <v>0</v>
          </cell>
        </row>
        <row r="88">
          <cell r="G88" t="str">
            <v>PERM</v>
          </cell>
          <cell r="H88">
            <v>41110</v>
          </cell>
          <cell r="I88">
            <v>0</v>
          </cell>
          <cell r="J88" t="str">
            <v>PERM</v>
          </cell>
          <cell r="K88">
            <v>41150</v>
          </cell>
          <cell r="L88">
            <v>0</v>
          </cell>
          <cell r="M88" t="str">
            <v>PERM</v>
          </cell>
          <cell r="N88">
            <v>41180</v>
          </cell>
          <cell r="O88">
            <v>0</v>
          </cell>
        </row>
        <row r="89">
          <cell r="G89">
            <v>28310</v>
          </cell>
          <cell r="H89">
            <v>41110</v>
          </cell>
          <cell r="I89">
            <v>-59875</v>
          </cell>
          <cell r="J89">
            <v>28350</v>
          </cell>
          <cell r="K89">
            <v>41050</v>
          </cell>
          <cell r="L89">
            <v>178560</v>
          </cell>
          <cell r="M89">
            <v>28380</v>
          </cell>
          <cell r="N89">
            <v>41180</v>
          </cell>
          <cell r="O89">
            <v>0</v>
          </cell>
        </row>
        <row r="90">
          <cell r="G90">
            <v>28312</v>
          </cell>
          <cell r="H90">
            <v>41010</v>
          </cell>
          <cell r="I90">
            <v>3850</v>
          </cell>
          <cell r="J90">
            <v>28352</v>
          </cell>
          <cell r="K90">
            <v>41050</v>
          </cell>
          <cell r="L90">
            <v>3150</v>
          </cell>
          <cell r="M90">
            <v>28382</v>
          </cell>
          <cell r="N90">
            <v>41180</v>
          </cell>
          <cell r="O90">
            <v>0</v>
          </cell>
        </row>
        <row r="91">
          <cell r="G91">
            <v>28312</v>
          </cell>
          <cell r="H91">
            <v>41110</v>
          </cell>
          <cell r="I91">
            <v>-792</v>
          </cell>
          <cell r="J91">
            <v>28352</v>
          </cell>
          <cell r="K91">
            <v>41150</v>
          </cell>
          <cell r="L91">
            <v>-761</v>
          </cell>
          <cell r="M91">
            <v>28382</v>
          </cell>
          <cell r="N91">
            <v>41180</v>
          </cell>
          <cell r="O91">
            <v>0</v>
          </cell>
        </row>
        <row r="92">
          <cell r="G92">
            <v>28312</v>
          </cell>
          <cell r="H92">
            <v>41110</v>
          </cell>
          <cell r="I92">
            <v>-70</v>
          </cell>
          <cell r="J92">
            <v>28352</v>
          </cell>
          <cell r="K92">
            <v>41150</v>
          </cell>
          <cell r="L92">
            <v>-39</v>
          </cell>
          <cell r="M92">
            <v>28382</v>
          </cell>
          <cell r="N92">
            <v>41180</v>
          </cell>
          <cell r="O92">
            <v>0</v>
          </cell>
        </row>
        <row r="93">
          <cell r="G93">
            <v>28310</v>
          </cell>
          <cell r="H93">
            <v>41110</v>
          </cell>
          <cell r="I93">
            <v>4</v>
          </cell>
          <cell r="J93">
            <v>28352</v>
          </cell>
          <cell r="K93">
            <v>41050</v>
          </cell>
          <cell r="L93">
            <v>2</v>
          </cell>
          <cell r="M93">
            <v>28380</v>
          </cell>
          <cell r="N93">
            <v>41180</v>
          </cell>
          <cell r="O93">
            <v>0</v>
          </cell>
        </row>
        <row r="94">
          <cell r="G94" t="str">
            <v>PERM</v>
          </cell>
          <cell r="H94">
            <v>41110</v>
          </cell>
          <cell r="I94">
            <v>0</v>
          </cell>
          <cell r="J94" t="str">
            <v>PERM</v>
          </cell>
          <cell r="K94">
            <v>41150</v>
          </cell>
          <cell r="L94">
            <v>0</v>
          </cell>
          <cell r="M94" t="str">
            <v>PERM</v>
          </cell>
          <cell r="N94">
            <v>41180</v>
          </cell>
          <cell r="O94">
            <v>0</v>
          </cell>
        </row>
        <row r="95">
          <cell r="G95">
            <v>28210</v>
          </cell>
          <cell r="H95">
            <v>41110</v>
          </cell>
          <cell r="I95">
            <v>-1700</v>
          </cell>
          <cell r="J95">
            <v>28250</v>
          </cell>
          <cell r="K95">
            <v>41150</v>
          </cell>
          <cell r="L95">
            <v>-800</v>
          </cell>
        </row>
        <row r="96">
          <cell r="G96">
            <v>28210</v>
          </cell>
          <cell r="H96">
            <v>41010</v>
          </cell>
          <cell r="I96">
            <v>5409</v>
          </cell>
          <cell r="J96">
            <v>28250</v>
          </cell>
          <cell r="K96">
            <v>41150</v>
          </cell>
          <cell r="L96">
            <v>-448</v>
          </cell>
        </row>
        <row r="97">
          <cell r="G97">
            <v>28310</v>
          </cell>
          <cell r="H97">
            <v>41010</v>
          </cell>
          <cell r="I97">
            <v>154</v>
          </cell>
          <cell r="J97">
            <v>28352</v>
          </cell>
          <cell r="K97">
            <v>41050</v>
          </cell>
          <cell r="L97">
            <v>140</v>
          </cell>
        </row>
      </sheetData>
      <sheetData sheetId="1" refreshError="1">
        <row r="15">
          <cell r="H15">
            <v>-48600</v>
          </cell>
          <cell r="I15">
            <v>-48300</v>
          </cell>
          <cell r="J15">
            <v>-48300</v>
          </cell>
          <cell r="K15">
            <v>-48300</v>
          </cell>
          <cell r="L15">
            <v>-48300</v>
          </cell>
          <cell r="M15">
            <v>-48300</v>
          </cell>
          <cell r="N15">
            <v>-48300</v>
          </cell>
          <cell r="O15">
            <v>-48300</v>
          </cell>
          <cell r="P15">
            <v>-48300</v>
          </cell>
          <cell r="R15">
            <v>-19674</v>
          </cell>
          <cell r="V15">
            <v>-48000</v>
          </cell>
          <cell r="W15">
            <v>-48000</v>
          </cell>
          <cell r="X15">
            <v>-48000</v>
          </cell>
          <cell r="Y15">
            <v>-48000</v>
          </cell>
          <cell r="Z15">
            <v>-48000</v>
          </cell>
          <cell r="AA15">
            <v>-48000</v>
          </cell>
          <cell r="AB15">
            <v>-48000</v>
          </cell>
          <cell r="AC15">
            <v>-48000</v>
          </cell>
          <cell r="AD15">
            <v>-48000</v>
          </cell>
          <cell r="AF15">
            <v>13451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Q15">
            <v>0</v>
          </cell>
          <cell r="AR15">
            <v>0</v>
          </cell>
          <cell r="AT15">
            <v>0</v>
          </cell>
          <cell r="AX15">
            <v>-96600</v>
          </cell>
          <cell r="AY15">
            <v>-96300</v>
          </cell>
          <cell r="AZ15">
            <v>-96300</v>
          </cell>
          <cell r="BA15">
            <v>-96300</v>
          </cell>
          <cell r="BB15">
            <v>-96300</v>
          </cell>
          <cell r="BC15">
            <v>-96300</v>
          </cell>
          <cell r="BD15">
            <v>-96300</v>
          </cell>
          <cell r="BE15">
            <v>-96300</v>
          </cell>
          <cell r="BF15">
            <v>-96300</v>
          </cell>
          <cell r="BH15">
            <v>-6223</v>
          </cell>
        </row>
        <row r="16">
          <cell r="H16">
            <v>-225000</v>
          </cell>
          <cell r="I16">
            <v>-136500</v>
          </cell>
          <cell r="J16">
            <v>-136500</v>
          </cell>
          <cell r="K16">
            <v>-136500</v>
          </cell>
          <cell r="L16">
            <v>-136500</v>
          </cell>
          <cell r="M16">
            <v>-136500</v>
          </cell>
          <cell r="N16">
            <v>-136500</v>
          </cell>
          <cell r="O16">
            <v>-136500</v>
          </cell>
          <cell r="P16">
            <v>-136500</v>
          </cell>
          <cell r="R16">
            <v>-148213</v>
          </cell>
          <cell r="V16">
            <v>-62600</v>
          </cell>
          <cell r="W16">
            <v>-62600</v>
          </cell>
          <cell r="X16">
            <v>-62600</v>
          </cell>
          <cell r="Y16">
            <v>-62600</v>
          </cell>
          <cell r="Z16">
            <v>-62600</v>
          </cell>
          <cell r="AA16">
            <v>-62600</v>
          </cell>
          <cell r="AB16">
            <v>-62600</v>
          </cell>
          <cell r="AC16">
            <v>-62600</v>
          </cell>
          <cell r="AD16">
            <v>-62600</v>
          </cell>
          <cell r="AF16">
            <v>-42064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Q16">
            <v>0</v>
          </cell>
          <cell r="AR16">
            <v>0</v>
          </cell>
          <cell r="AT16">
            <v>0</v>
          </cell>
          <cell r="AX16">
            <v>-287600</v>
          </cell>
          <cell r="AY16">
            <v>-199100</v>
          </cell>
          <cell r="AZ16">
            <v>-199100</v>
          </cell>
          <cell r="BA16">
            <v>-199100</v>
          </cell>
          <cell r="BB16">
            <v>-199100</v>
          </cell>
          <cell r="BC16">
            <v>-199100</v>
          </cell>
          <cell r="BD16">
            <v>-199100</v>
          </cell>
          <cell r="BE16">
            <v>-199100</v>
          </cell>
          <cell r="BF16">
            <v>-199100</v>
          </cell>
          <cell r="BH16">
            <v>-190277</v>
          </cell>
        </row>
        <row r="17">
          <cell r="H17">
            <v>137000</v>
          </cell>
          <cell r="I17">
            <v>137000</v>
          </cell>
          <cell r="J17">
            <v>137000</v>
          </cell>
          <cell r="K17">
            <v>137000</v>
          </cell>
          <cell r="L17">
            <v>137000</v>
          </cell>
          <cell r="M17">
            <v>137000</v>
          </cell>
          <cell r="N17">
            <v>137000</v>
          </cell>
          <cell r="O17">
            <v>137000</v>
          </cell>
          <cell r="P17">
            <v>137000</v>
          </cell>
          <cell r="R17">
            <v>146642</v>
          </cell>
          <cell r="V17">
            <v>64200</v>
          </cell>
          <cell r="W17">
            <v>64200</v>
          </cell>
          <cell r="X17">
            <v>64200</v>
          </cell>
          <cell r="Y17">
            <v>64200</v>
          </cell>
          <cell r="Z17">
            <v>64200</v>
          </cell>
          <cell r="AA17">
            <v>64200</v>
          </cell>
          <cell r="AB17">
            <v>64200</v>
          </cell>
          <cell r="AC17">
            <v>64200</v>
          </cell>
          <cell r="AD17">
            <v>64200</v>
          </cell>
          <cell r="AF17">
            <v>52094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Q17">
            <v>0</v>
          </cell>
          <cell r="AR17">
            <v>0</v>
          </cell>
          <cell r="AT17">
            <v>0</v>
          </cell>
          <cell r="AX17">
            <v>201200</v>
          </cell>
          <cell r="AY17">
            <v>201200</v>
          </cell>
          <cell r="AZ17">
            <v>201200</v>
          </cell>
          <cell r="BA17">
            <v>201200</v>
          </cell>
          <cell r="BB17">
            <v>201200</v>
          </cell>
          <cell r="BC17">
            <v>201200</v>
          </cell>
          <cell r="BD17">
            <v>201200</v>
          </cell>
          <cell r="BE17">
            <v>201200</v>
          </cell>
          <cell r="BF17">
            <v>201200</v>
          </cell>
          <cell r="BH17">
            <v>198736</v>
          </cell>
        </row>
        <row r="18"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R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C18">
            <v>0</v>
          </cell>
          <cell r="AD18">
            <v>0</v>
          </cell>
          <cell r="AF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Q18">
            <v>0</v>
          </cell>
          <cell r="AR18">
            <v>0</v>
          </cell>
          <cell r="AT18">
            <v>0</v>
          </cell>
          <cell r="AX18">
            <v>0</v>
          </cell>
          <cell r="AY18">
            <v>0</v>
          </cell>
          <cell r="AZ18">
            <v>0</v>
          </cell>
          <cell r="BA18">
            <v>0</v>
          </cell>
          <cell r="BB18">
            <v>0</v>
          </cell>
          <cell r="BC18">
            <v>0</v>
          </cell>
          <cell r="BD18">
            <v>0</v>
          </cell>
          <cell r="BE18">
            <v>0</v>
          </cell>
          <cell r="BF18">
            <v>0</v>
          </cell>
          <cell r="BH18">
            <v>0</v>
          </cell>
        </row>
        <row r="19">
          <cell r="H19">
            <v>4449</v>
          </cell>
          <cell r="I19">
            <v>4473</v>
          </cell>
          <cell r="J19">
            <v>4457</v>
          </cell>
          <cell r="K19">
            <v>4431</v>
          </cell>
          <cell r="L19">
            <v>4318</v>
          </cell>
          <cell r="M19">
            <v>4380</v>
          </cell>
          <cell r="N19">
            <v>4356</v>
          </cell>
          <cell r="O19">
            <v>4220</v>
          </cell>
          <cell r="P19">
            <v>4229</v>
          </cell>
          <cell r="R19">
            <v>188</v>
          </cell>
          <cell r="V19">
            <v>4004</v>
          </cell>
          <cell r="W19">
            <v>4024</v>
          </cell>
          <cell r="X19">
            <v>4023</v>
          </cell>
          <cell r="Y19">
            <v>3967</v>
          </cell>
          <cell r="Z19">
            <v>3849</v>
          </cell>
          <cell r="AA19">
            <v>3921</v>
          </cell>
          <cell r="AB19">
            <v>3900</v>
          </cell>
          <cell r="AC19">
            <v>3755</v>
          </cell>
          <cell r="AD19">
            <v>3770</v>
          </cell>
          <cell r="AF19">
            <v>-552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Q19">
            <v>0</v>
          </cell>
          <cell r="AR19">
            <v>0</v>
          </cell>
          <cell r="AT19">
            <v>0</v>
          </cell>
          <cell r="AX19">
            <v>8453</v>
          </cell>
          <cell r="AY19">
            <v>8497</v>
          </cell>
          <cell r="AZ19">
            <v>8480</v>
          </cell>
          <cell r="BA19">
            <v>8398</v>
          </cell>
          <cell r="BB19">
            <v>8167</v>
          </cell>
          <cell r="BC19">
            <v>8301</v>
          </cell>
          <cell r="BD19">
            <v>8256</v>
          </cell>
          <cell r="BE19">
            <v>7975</v>
          </cell>
          <cell r="BF19">
            <v>7999</v>
          </cell>
          <cell r="BH19">
            <v>-364</v>
          </cell>
        </row>
        <row r="20"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R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C20">
            <v>0</v>
          </cell>
          <cell r="AD20">
            <v>0</v>
          </cell>
          <cell r="AF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  <cell r="AQ20">
            <v>0</v>
          </cell>
          <cell r="AR20">
            <v>0</v>
          </cell>
          <cell r="AT20">
            <v>0</v>
          </cell>
          <cell r="AX20">
            <v>0</v>
          </cell>
          <cell r="AY20">
            <v>0</v>
          </cell>
          <cell r="AZ20">
            <v>0</v>
          </cell>
          <cell r="BA20">
            <v>0</v>
          </cell>
          <cell r="BB20">
            <v>0</v>
          </cell>
          <cell r="BC20">
            <v>0</v>
          </cell>
          <cell r="BD20">
            <v>0</v>
          </cell>
          <cell r="BE20">
            <v>0</v>
          </cell>
          <cell r="BF20">
            <v>0</v>
          </cell>
          <cell r="BH20">
            <v>0</v>
          </cell>
        </row>
        <row r="21">
          <cell r="H21">
            <v>-4788</v>
          </cell>
          <cell r="I21">
            <v>-2381</v>
          </cell>
          <cell r="J21">
            <v>-24842</v>
          </cell>
          <cell r="K21">
            <v>-19345.64</v>
          </cell>
          <cell r="L21">
            <v>-13604.68</v>
          </cell>
          <cell r="M21">
            <v>-12225.18</v>
          </cell>
          <cell r="N21">
            <v>-18512.12</v>
          </cell>
          <cell r="O21">
            <v>-18788.73</v>
          </cell>
          <cell r="P21">
            <v>-23695.19</v>
          </cell>
          <cell r="R21">
            <v>-8687.14</v>
          </cell>
          <cell r="V21">
            <v>-2623</v>
          </cell>
          <cell r="W21">
            <v>-4007</v>
          </cell>
          <cell r="X21">
            <v>-7363</v>
          </cell>
          <cell r="Y21">
            <v>-2707.11</v>
          </cell>
          <cell r="Z21">
            <v>-6082.13</v>
          </cell>
          <cell r="AA21">
            <v>-18169.580000000002</v>
          </cell>
          <cell r="AB21">
            <v>-2164.7199999999998</v>
          </cell>
          <cell r="AC21">
            <v>-1887.8</v>
          </cell>
          <cell r="AD21">
            <v>-4149.93</v>
          </cell>
          <cell r="AF21">
            <v>-2998.7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Q21">
            <v>0</v>
          </cell>
          <cell r="AR21">
            <v>0</v>
          </cell>
          <cell r="AT21">
            <v>0</v>
          </cell>
          <cell r="AX21">
            <v>-7411</v>
          </cell>
          <cell r="AY21">
            <v>-6388</v>
          </cell>
          <cell r="AZ21">
            <v>-32205</v>
          </cell>
          <cell r="BA21">
            <v>-22052.75</v>
          </cell>
          <cell r="BB21">
            <v>-19686.810000000001</v>
          </cell>
          <cell r="BC21">
            <v>-30394.760000000002</v>
          </cell>
          <cell r="BD21">
            <v>-20676.84</v>
          </cell>
          <cell r="BE21">
            <v>-20676.53</v>
          </cell>
          <cell r="BF21">
            <v>-27845.119999999999</v>
          </cell>
          <cell r="BH21">
            <v>-11685.84</v>
          </cell>
        </row>
        <row r="22">
          <cell r="H22">
            <v>-12089</v>
          </cell>
          <cell r="I22">
            <v>954</v>
          </cell>
          <cell r="J22">
            <v>150118</v>
          </cell>
          <cell r="K22">
            <v>26306.3</v>
          </cell>
          <cell r="L22">
            <v>3996.1</v>
          </cell>
          <cell r="M22">
            <v>-3342</v>
          </cell>
          <cell r="N22">
            <v>2128</v>
          </cell>
          <cell r="O22">
            <v>-397</v>
          </cell>
          <cell r="P22">
            <v>-54847</v>
          </cell>
          <cell r="R22">
            <v>-7344.2</v>
          </cell>
          <cell r="V22">
            <v>-2575</v>
          </cell>
          <cell r="W22">
            <v>0</v>
          </cell>
          <cell r="X22">
            <v>2844</v>
          </cell>
          <cell r="Y22">
            <v>285.60000000000002</v>
          </cell>
          <cell r="Z22">
            <v>-955</v>
          </cell>
          <cell r="AA22">
            <v>-6406</v>
          </cell>
          <cell r="AB22">
            <v>23898</v>
          </cell>
          <cell r="AC22">
            <v>1170.8</v>
          </cell>
          <cell r="AD22">
            <v>-556</v>
          </cell>
          <cell r="AF22">
            <v>-2470.4299999999998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Q22">
            <v>0</v>
          </cell>
          <cell r="AR22">
            <v>0</v>
          </cell>
          <cell r="AT22">
            <v>0</v>
          </cell>
          <cell r="AX22">
            <v>-14664</v>
          </cell>
          <cell r="AY22">
            <v>954</v>
          </cell>
          <cell r="AZ22">
            <v>152962</v>
          </cell>
          <cell r="BA22">
            <v>26591.899999999998</v>
          </cell>
          <cell r="BB22">
            <v>3041.1</v>
          </cell>
          <cell r="BC22">
            <v>-9748</v>
          </cell>
          <cell r="BD22">
            <v>26026</v>
          </cell>
          <cell r="BE22">
            <v>773.8</v>
          </cell>
          <cell r="BF22">
            <v>-55403</v>
          </cell>
          <cell r="BH22">
            <v>-9814.6299999999992</v>
          </cell>
        </row>
        <row r="23">
          <cell r="H23">
            <v>1205</v>
          </cell>
          <cell r="I23">
            <v>986</v>
          </cell>
          <cell r="J23">
            <v>1206</v>
          </cell>
          <cell r="K23">
            <v>1844.12</v>
          </cell>
          <cell r="L23">
            <v>935.59999999999991</v>
          </cell>
          <cell r="M23">
            <v>1901.4499999999998</v>
          </cell>
          <cell r="N23">
            <v>1460.3</v>
          </cell>
          <cell r="O23">
            <v>1147.6299999999999</v>
          </cell>
          <cell r="P23">
            <v>1182.4000000000001</v>
          </cell>
          <cell r="R23">
            <v>1182</v>
          </cell>
          <cell r="V23">
            <v>262</v>
          </cell>
          <cell r="W23">
            <v>288</v>
          </cell>
          <cell r="X23">
            <v>245</v>
          </cell>
          <cell r="Y23">
            <v>377.75</v>
          </cell>
          <cell r="Z23">
            <v>1019.19</v>
          </cell>
          <cell r="AA23">
            <v>639.46</v>
          </cell>
          <cell r="AB23">
            <v>680.51</v>
          </cell>
          <cell r="AC23">
            <v>484.44</v>
          </cell>
          <cell r="AD23">
            <v>958.4</v>
          </cell>
          <cell r="AF23">
            <v>958</v>
          </cell>
          <cell r="AJ23">
            <v>0</v>
          </cell>
          <cell r="AK23">
            <v>0</v>
          </cell>
          <cell r="AL23">
            <v>0</v>
          </cell>
          <cell r="AM23">
            <v>1.88</v>
          </cell>
          <cell r="AN23">
            <v>-2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T23">
            <v>0</v>
          </cell>
          <cell r="AX23">
            <v>1467</v>
          </cell>
          <cell r="AY23">
            <v>1274</v>
          </cell>
          <cell r="AZ23">
            <v>1451</v>
          </cell>
          <cell r="BA23">
            <v>2223.75</v>
          </cell>
          <cell r="BB23">
            <v>1952.79</v>
          </cell>
          <cell r="BC23">
            <v>2540.91</v>
          </cell>
          <cell r="BD23">
            <v>2140.81</v>
          </cell>
          <cell r="BE23">
            <v>1632.07</v>
          </cell>
          <cell r="BF23">
            <v>2140.8000000000002</v>
          </cell>
          <cell r="BH23">
            <v>2140</v>
          </cell>
        </row>
        <row r="24">
          <cell r="H24">
            <v>7328</v>
          </cell>
          <cell r="I24">
            <v>3797</v>
          </cell>
          <cell r="J24">
            <v>4393</v>
          </cell>
          <cell r="K24">
            <v>11059.35</v>
          </cell>
          <cell r="L24">
            <v>5157.6900000000005</v>
          </cell>
          <cell r="M24">
            <v>9286.9699999999993</v>
          </cell>
          <cell r="N24">
            <v>8830.8000000000011</v>
          </cell>
          <cell r="O24">
            <v>3967.8900000000003</v>
          </cell>
          <cell r="P24">
            <v>8637.27</v>
          </cell>
          <cell r="R24">
            <v>8637</v>
          </cell>
          <cell r="V24">
            <v>1632</v>
          </cell>
          <cell r="W24">
            <v>1290</v>
          </cell>
          <cell r="X24">
            <v>1376</v>
          </cell>
          <cell r="Y24">
            <v>2623.81</v>
          </cell>
          <cell r="Z24">
            <v>7487.1</v>
          </cell>
          <cell r="AA24">
            <v>2470.37</v>
          </cell>
          <cell r="AB24">
            <v>2693.63</v>
          </cell>
          <cell r="AC24">
            <v>2258.67</v>
          </cell>
          <cell r="AD24">
            <v>4854.04</v>
          </cell>
          <cell r="AF24">
            <v>4854</v>
          </cell>
          <cell r="AJ24">
            <v>0</v>
          </cell>
          <cell r="AK24">
            <v>0</v>
          </cell>
          <cell r="AL24">
            <v>0</v>
          </cell>
          <cell r="AM24">
            <v>13.59</v>
          </cell>
          <cell r="AN24">
            <v>-14</v>
          </cell>
          <cell r="AO24">
            <v>0</v>
          </cell>
          <cell r="AP24">
            <v>0</v>
          </cell>
          <cell r="AQ24">
            <v>0</v>
          </cell>
          <cell r="AR24">
            <v>0</v>
          </cell>
          <cell r="AT24">
            <v>0</v>
          </cell>
          <cell r="AX24">
            <v>8960</v>
          </cell>
          <cell r="AY24">
            <v>5087</v>
          </cell>
          <cell r="AZ24">
            <v>5769</v>
          </cell>
          <cell r="BA24">
            <v>13696.75</v>
          </cell>
          <cell r="BB24">
            <v>12630.79</v>
          </cell>
          <cell r="BC24">
            <v>11757.34</v>
          </cell>
          <cell r="BD24">
            <v>11524.43</v>
          </cell>
          <cell r="BE24">
            <v>6226.56</v>
          </cell>
          <cell r="BF24">
            <v>13491.310000000001</v>
          </cell>
          <cell r="BH24">
            <v>13491</v>
          </cell>
        </row>
        <row r="25">
          <cell r="H25">
            <v>-26910</v>
          </cell>
          <cell r="I25">
            <v>-18885</v>
          </cell>
          <cell r="J25">
            <v>-24865</v>
          </cell>
          <cell r="K25">
            <v>-26078.799999999999</v>
          </cell>
          <cell r="L25">
            <v>-26881.360000000001</v>
          </cell>
          <cell r="M25">
            <v>-28275</v>
          </cell>
          <cell r="N25">
            <v>-29377.37</v>
          </cell>
          <cell r="O25">
            <v>-28869.98</v>
          </cell>
          <cell r="P25">
            <v>-27409.09</v>
          </cell>
          <cell r="R25">
            <v>-13340.18</v>
          </cell>
          <cell r="V25">
            <v>-22923</v>
          </cell>
          <cell r="W25">
            <v>-16087</v>
          </cell>
          <cell r="X25">
            <v>-21181</v>
          </cell>
          <cell r="Y25">
            <v>-22215.279999999999</v>
          </cell>
          <cell r="Z25">
            <v>-22898.94</v>
          </cell>
          <cell r="AA25">
            <v>-24086</v>
          </cell>
          <cell r="AB25">
            <v>-25025.17</v>
          </cell>
          <cell r="AC25">
            <v>-24592.95</v>
          </cell>
          <cell r="AD25">
            <v>-23348.48</v>
          </cell>
          <cell r="AF25">
            <v>-11363.85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Q25">
            <v>0</v>
          </cell>
          <cell r="AR25">
            <v>0</v>
          </cell>
          <cell r="AT25">
            <v>0</v>
          </cell>
          <cell r="AX25">
            <v>-49833</v>
          </cell>
          <cell r="AY25">
            <v>-34972</v>
          </cell>
          <cell r="AZ25">
            <v>-46046</v>
          </cell>
          <cell r="BA25">
            <v>-48294.080000000002</v>
          </cell>
          <cell r="BB25">
            <v>-49780.3</v>
          </cell>
          <cell r="BC25">
            <v>-52361</v>
          </cell>
          <cell r="BD25">
            <v>-54402.539999999994</v>
          </cell>
          <cell r="BE25">
            <v>-53462.93</v>
          </cell>
          <cell r="BF25">
            <v>-50757.57</v>
          </cell>
          <cell r="BH25">
            <v>-24704.03</v>
          </cell>
        </row>
        <row r="26">
          <cell r="H26">
            <v>3530</v>
          </cell>
          <cell r="I26">
            <v>1708</v>
          </cell>
          <cell r="J26">
            <v>2505</v>
          </cell>
          <cell r="K26">
            <v>2826.59</v>
          </cell>
          <cell r="L26">
            <v>2191.41</v>
          </cell>
          <cell r="M26">
            <v>4058.55</v>
          </cell>
          <cell r="N26">
            <v>3689.37</v>
          </cell>
          <cell r="O26">
            <v>3728.6499999999996</v>
          </cell>
          <cell r="P26">
            <v>2752</v>
          </cell>
          <cell r="R26">
            <v>3188.982</v>
          </cell>
          <cell r="V26">
            <v>4049</v>
          </cell>
          <cell r="W26">
            <v>731</v>
          </cell>
          <cell r="X26">
            <v>705</v>
          </cell>
          <cell r="Y26">
            <v>762.97</v>
          </cell>
          <cell r="Z26">
            <v>854.95</v>
          </cell>
          <cell r="AA26">
            <v>892.29</v>
          </cell>
          <cell r="AB26">
            <v>1222.05</v>
          </cell>
          <cell r="AC26">
            <v>971.18</v>
          </cell>
          <cell r="AD26">
            <v>1903</v>
          </cell>
          <cell r="AF26">
            <v>1489.9880000000001</v>
          </cell>
          <cell r="AJ26">
            <v>0</v>
          </cell>
          <cell r="AK26">
            <v>0</v>
          </cell>
          <cell r="AL26">
            <v>0</v>
          </cell>
          <cell r="AM26">
            <v>2.64</v>
          </cell>
          <cell r="AN26">
            <v>-3</v>
          </cell>
          <cell r="AO26">
            <v>0</v>
          </cell>
          <cell r="AQ26">
            <v>0</v>
          </cell>
          <cell r="AR26">
            <v>0</v>
          </cell>
          <cell r="AT26">
            <v>0</v>
          </cell>
          <cell r="AX26">
            <v>7579</v>
          </cell>
          <cell r="AY26">
            <v>2439</v>
          </cell>
          <cell r="AZ26">
            <v>3210</v>
          </cell>
          <cell r="BA26">
            <v>3592.2000000000003</v>
          </cell>
          <cell r="BB26">
            <v>3043.3599999999997</v>
          </cell>
          <cell r="BC26">
            <v>4950.84</v>
          </cell>
          <cell r="BD26">
            <v>4911.42</v>
          </cell>
          <cell r="BE26">
            <v>4699.83</v>
          </cell>
          <cell r="BF26">
            <v>4655</v>
          </cell>
          <cell r="BH26">
            <v>4678.97</v>
          </cell>
        </row>
        <row r="27">
          <cell r="H27">
            <v>37868</v>
          </cell>
          <cell r="I27">
            <v>34610</v>
          </cell>
          <cell r="J27">
            <v>50075</v>
          </cell>
          <cell r="K27">
            <v>39752.639999999999</v>
          </cell>
          <cell r="L27">
            <v>33065.480000000003</v>
          </cell>
          <cell r="M27">
            <v>46235.8</v>
          </cell>
          <cell r="N27">
            <v>30373.489999999998</v>
          </cell>
          <cell r="O27">
            <v>36284.299999999996</v>
          </cell>
          <cell r="P27">
            <v>36331.800000000003</v>
          </cell>
          <cell r="R27">
            <v>32407.5</v>
          </cell>
          <cell r="V27">
            <v>27635</v>
          </cell>
          <cell r="W27">
            <v>29326</v>
          </cell>
          <cell r="X27">
            <v>34121</v>
          </cell>
          <cell r="Y27">
            <v>26178.729999999996</v>
          </cell>
          <cell r="Z27">
            <v>29755.96</v>
          </cell>
          <cell r="AA27">
            <v>33110.76</v>
          </cell>
          <cell r="AB27">
            <v>36622.729999999996</v>
          </cell>
          <cell r="AC27">
            <v>31891.69</v>
          </cell>
          <cell r="AD27">
            <v>31543.59</v>
          </cell>
          <cell r="AF27">
            <v>32613.170000000002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Q27">
            <v>0</v>
          </cell>
          <cell r="AR27">
            <v>0</v>
          </cell>
          <cell r="AT27">
            <v>0</v>
          </cell>
          <cell r="AX27">
            <v>65503</v>
          </cell>
          <cell r="AY27">
            <v>63936</v>
          </cell>
          <cell r="AZ27">
            <v>84196</v>
          </cell>
          <cell r="BA27">
            <v>65931.37</v>
          </cell>
          <cell r="BB27">
            <v>62821.440000000002</v>
          </cell>
          <cell r="BC27">
            <v>79346.559999999998</v>
          </cell>
          <cell r="BD27">
            <v>66996.22</v>
          </cell>
          <cell r="BE27">
            <v>68175.989999999991</v>
          </cell>
          <cell r="BF27">
            <v>67875.39</v>
          </cell>
          <cell r="BH27">
            <v>65020.67</v>
          </cell>
        </row>
        <row r="28"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R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F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Q28">
            <v>0</v>
          </cell>
          <cell r="AR28">
            <v>0</v>
          </cell>
          <cell r="AT28">
            <v>0</v>
          </cell>
          <cell r="AX28">
            <v>0</v>
          </cell>
          <cell r="AY28">
            <v>0</v>
          </cell>
          <cell r="AZ28">
            <v>0</v>
          </cell>
          <cell r="BA28">
            <v>0</v>
          </cell>
          <cell r="BB28">
            <v>0</v>
          </cell>
          <cell r="BC28">
            <v>0</v>
          </cell>
          <cell r="BD28">
            <v>0</v>
          </cell>
          <cell r="BE28">
            <v>0</v>
          </cell>
          <cell r="BF28">
            <v>0</v>
          </cell>
          <cell r="BH28">
            <v>0</v>
          </cell>
        </row>
        <row r="29"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R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F29">
            <v>0</v>
          </cell>
          <cell r="AJ29">
            <v>-6234</v>
          </cell>
          <cell r="AK29">
            <v>-2013</v>
          </cell>
          <cell r="AL29">
            <v>-3102</v>
          </cell>
          <cell r="AM29">
            <v>-3407.79</v>
          </cell>
          <cell r="AN29">
            <v>-2916.55</v>
          </cell>
          <cell r="AO29">
            <v>-4711.71</v>
          </cell>
          <cell r="AP29">
            <v>-4669.79</v>
          </cell>
          <cell r="AQ29">
            <v>4469</v>
          </cell>
          <cell r="AR29">
            <v>4304.49</v>
          </cell>
          <cell r="AT29">
            <v>4351</v>
          </cell>
          <cell r="AX29">
            <v>-6234</v>
          </cell>
          <cell r="AY29">
            <v>-2013</v>
          </cell>
          <cell r="AZ29">
            <v>-3102</v>
          </cell>
          <cell r="BA29">
            <v>-3407.79</v>
          </cell>
          <cell r="BB29">
            <v>-2916.55</v>
          </cell>
          <cell r="BC29">
            <v>-4711.71</v>
          </cell>
          <cell r="BD29">
            <v>-4669.79</v>
          </cell>
          <cell r="BE29">
            <v>4469</v>
          </cell>
          <cell r="BF29">
            <v>4304.49</v>
          </cell>
          <cell r="BH29">
            <v>4351</v>
          </cell>
        </row>
        <row r="31"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R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E31">
            <v>0</v>
          </cell>
          <cell r="AF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Q31">
            <v>0</v>
          </cell>
          <cell r="AR31">
            <v>0</v>
          </cell>
          <cell r="AT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H31">
            <v>0</v>
          </cell>
        </row>
        <row r="32">
          <cell r="H32">
            <v>-191493</v>
          </cell>
          <cell r="I32">
            <v>-46212</v>
          </cell>
          <cell r="J32">
            <v>42215</v>
          </cell>
          <cell r="K32">
            <v>78543</v>
          </cell>
          <cell r="L32">
            <v>-175221</v>
          </cell>
          <cell r="M32">
            <v>116635</v>
          </cell>
          <cell r="N32">
            <v>53960</v>
          </cell>
          <cell r="O32">
            <v>-37977</v>
          </cell>
          <cell r="P32">
            <v>-44790</v>
          </cell>
          <cell r="R32">
            <v>49277</v>
          </cell>
          <cell r="V32">
            <v>357162</v>
          </cell>
          <cell r="W32">
            <v>-180253</v>
          </cell>
          <cell r="X32">
            <v>100457</v>
          </cell>
          <cell r="Y32">
            <v>-317144</v>
          </cell>
          <cell r="Z32">
            <v>-277961</v>
          </cell>
          <cell r="AA32">
            <v>32317</v>
          </cell>
          <cell r="AB32">
            <v>-77078</v>
          </cell>
          <cell r="AC32">
            <v>-20407</v>
          </cell>
          <cell r="AE32">
            <v>100969</v>
          </cell>
          <cell r="AF32">
            <v>609317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  <cell r="AQ32">
            <v>0</v>
          </cell>
          <cell r="AR32">
            <v>0</v>
          </cell>
          <cell r="AT32">
            <v>0</v>
          </cell>
          <cell r="AX32">
            <v>165669</v>
          </cell>
          <cell r="AY32">
            <v>-226465</v>
          </cell>
          <cell r="AZ32">
            <v>142672</v>
          </cell>
          <cell r="BA32">
            <v>-238601</v>
          </cell>
          <cell r="BB32">
            <v>-453182</v>
          </cell>
          <cell r="BC32">
            <v>148952</v>
          </cell>
          <cell r="BD32">
            <v>-23118</v>
          </cell>
          <cell r="BE32">
            <v>-58384</v>
          </cell>
          <cell r="BF32">
            <v>423751</v>
          </cell>
          <cell r="BH32">
            <v>658594</v>
          </cell>
        </row>
        <row r="33">
          <cell r="H33">
            <v>-739</v>
          </cell>
          <cell r="I33">
            <v>-783</v>
          </cell>
          <cell r="J33">
            <v>-798</v>
          </cell>
          <cell r="K33">
            <v>-857</v>
          </cell>
          <cell r="L33">
            <v>-821</v>
          </cell>
          <cell r="M33">
            <v>-834</v>
          </cell>
          <cell r="N33">
            <v>-815</v>
          </cell>
          <cell r="O33">
            <v>-780</v>
          </cell>
          <cell r="P33">
            <v>-792</v>
          </cell>
          <cell r="R33">
            <v>-771</v>
          </cell>
          <cell r="V33">
            <v>690</v>
          </cell>
          <cell r="W33">
            <v>-731</v>
          </cell>
          <cell r="X33">
            <v>-745</v>
          </cell>
          <cell r="Y33">
            <v>-800</v>
          </cell>
          <cell r="Z33">
            <v>-766</v>
          </cell>
          <cell r="AA33">
            <v>-778</v>
          </cell>
          <cell r="AB33">
            <v>-761</v>
          </cell>
          <cell r="AC33">
            <v>-727</v>
          </cell>
          <cell r="AE33">
            <v>-702</v>
          </cell>
          <cell r="AF33">
            <v>-719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Q33">
            <v>0</v>
          </cell>
          <cell r="AR33">
            <v>0</v>
          </cell>
          <cell r="AT33">
            <v>0</v>
          </cell>
          <cell r="AX33">
            <v>-49</v>
          </cell>
          <cell r="AY33">
            <v>-1514</v>
          </cell>
          <cell r="AZ33">
            <v>-1543</v>
          </cell>
          <cell r="BA33">
            <v>-1657</v>
          </cell>
          <cell r="BB33">
            <v>-1587</v>
          </cell>
          <cell r="BC33">
            <v>-1612</v>
          </cell>
          <cell r="BD33">
            <v>-1576</v>
          </cell>
          <cell r="BE33">
            <v>-1507</v>
          </cell>
          <cell r="BF33">
            <v>-1530</v>
          </cell>
          <cell r="BH33">
            <v>-1490</v>
          </cell>
        </row>
        <row r="34">
          <cell r="H34">
            <v>1350</v>
          </cell>
          <cell r="I34">
            <v>1350</v>
          </cell>
          <cell r="J34">
            <v>1350</v>
          </cell>
          <cell r="K34">
            <v>1350</v>
          </cell>
          <cell r="L34">
            <v>1350</v>
          </cell>
          <cell r="M34">
            <v>1350</v>
          </cell>
          <cell r="N34">
            <v>1350</v>
          </cell>
          <cell r="O34">
            <v>1350</v>
          </cell>
          <cell r="P34">
            <v>1350</v>
          </cell>
          <cell r="R34">
            <v>1350</v>
          </cell>
          <cell r="V34">
            <v>284</v>
          </cell>
          <cell r="W34">
            <v>284</v>
          </cell>
          <cell r="X34">
            <v>284</v>
          </cell>
          <cell r="Y34">
            <v>284</v>
          </cell>
          <cell r="Z34">
            <v>284</v>
          </cell>
          <cell r="AA34">
            <v>284</v>
          </cell>
          <cell r="AB34">
            <v>284</v>
          </cell>
          <cell r="AC34">
            <v>284</v>
          </cell>
          <cell r="AE34">
            <v>284</v>
          </cell>
          <cell r="AF34">
            <v>284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Q34">
            <v>0</v>
          </cell>
          <cell r="AR34">
            <v>0</v>
          </cell>
          <cell r="AT34">
            <v>0</v>
          </cell>
          <cell r="AX34">
            <v>1634</v>
          </cell>
          <cell r="AY34">
            <v>1634</v>
          </cell>
          <cell r="AZ34">
            <v>1634</v>
          </cell>
          <cell r="BA34">
            <v>1634</v>
          </cell>
          <cell r="BB34">
            <v>1634</v>
          </cell>
          <cell r="BC34">
            <v>1634</v>
          </cell>
          <cell r="BD34">
            <v>1634</v>
          </cell>
          <cell r="BE34">
            <v>1634</v>
          </cell>
          <cell r="BF34">
            <v>1634</v>
          </cell>
          <cell r="BH34">
            <v>1634</v>
          </cell>
        </row>
        <row r="35">
          <cell r="H35">
            <v>131404</v>
          </cell>
          <cell r="I35">
            <v>13973</v>
          </cell>
          <cell r="J35">
            <v>27376</v>
          </cell>
          <cell r="K35">
            <v>-31533.08</v>
          </cell>
          <cell r="L35">
            <v>176737.44</v>
          </cell>
          <cell r="M35">
            <v>-170763</v>
          </cell>
          <cell r="N35">
            <v>40150.65</v>
          </cell>
          <cell r="O35">
            <v>74645.13</v>
          </cell>
          <cell r="P35">
            <v>-18469.240000000002</v>
          </cell>
          <cell r="R35">
            <v>-48951.01</v>
          </cell>
          <cell r="V35">
            <v>-1127705</v>
          </cell>
          <cell r="W35">
            <v>-1052237</v>
          </cell>
          <cell r="X35">
            <v>-956518</v>
          </cell>
          <cell r="Y35">
            <v>397619.9</v>
          </cell>
          <cell r="Z35">
            <v>87117.13</v>
          </cell>
          <cell r="AA35">
            <v>-169212</v>
          </cell>
          <cell r="AB35">
            <v>-171682.2</v>
          </cell>
          <cell r="AC35">
            <v>-292318.7</v>
          </cell>
          <cell r="AE35">
            <v>-117353.57</v>
          </cell>
          <cell r="AF35">
            <v>511900.71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Q35">
            <v>0</v>
          </cell>
          <cell r="AR35">
            <v>0</v>
          </cell>
          <cell r="AT35">
            <v>0</v>
          </cell>
          <cell r="AX35">
            <v>-996301</v>
          </cell>
          <cell r="AY35">
            <v>-1038264</v>
          </cell>
          <cell r="AZ35">
            <v>-929142</v>
          </cell>
          <cell r="BA35">
            <v>366086.82</v>
          </cell>
          <cell r="BB35">
            <v>263854.57</v>
          </cell>
          <cell r="BC35">
            <v>-339975</v>
          </cell>
          <cell r="BD35">
            <v>-131531.55000000002</v>
          </cell>
          <cell r="BE35">
            <v>-217673.57</v>
          </cell>
          <cell r="BF35">
            <v>-756678.3</v>
          </cell>
          <cell r="BH35">
            <v>462949.7</v>
          </cell>
        </row>
        <row r="36">
          <cell r="H36">
            <v>-11000</v>
          </cell>
          <cell r="I36">
            <v>-11000</v>
          </cell>
          <cell r="J36">
            <v>-11000</v>
          </cell>
          <cell r="K36">
            <v>-11000</v>
          </cell>
          <cell r="L36">
            <v>-11000</v>
          </cell>
          <cell r="M36">
            <v>-11000</v>
          </cell>
          <cell r="N36">
            <v>77000</v>
          </cell>
          <cell r="O36">
            <v>0</v>
          </cell>
          <cell r="P36">
            <v>0</v>
          </cell>
          <cell r="R36">
            <v>0</v>
          </cell>
          <cell r="V36">
            <v>-9000</v>
          </cell>
          <cell r="W36">
            <v>-9000</v>
          </cell>
          <cell r="X36">
            <v>-9000</v>
          </cell>
          <cell r="Y36">
            <v>-9000</v>
          </cell>
          <cell r="Z36">
            <v>-9000</v>
          </cell>
          <cell r="AA36">
            <v>-9000</v>
          </cell>
          <cell r="AB36">
            <v>63000</v>
          </cell>
          <cell r="AC36">
            <v>0</v>
          </cell>
          <cell r="AE36">
            <v>0</v>
          </cell>
          <cell r="AF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Q36">
            <v>0</v>
          </cell>
          <cell r="AR36">
            <v>0</v>
          </cell>
          <cell r="AT36">
            <v>0</v>
          </cell>
          <cell r="AX36">
            <v>-20000</v>
          </cell>
          <cell r="AY36">
            <v>-20000</v>
          </cell>
          <cell r="AZ36">
            <v>-20000</v>
          </cell>
          <cell r="BA36">
            <v>-20000</v>
          </cell>
          <cell r="BB36">
            <v>-20000</v>
          </cell>
          <cell r="BC36">
            <v>-20000</v>
          </cell>
          <cell r="BD36">
            <v>140000</v>
          </cell>
          <cell r="BE36">
            <v>0</v>
          </cell>
          <cell r="BF36">
            <v>0</v>
          </cell>
          <cell r="BH36">
            <v>0</v>
          </cell>
        </row>
        <row r="37">
          <cell r="H37">
            <v>2264</v>
          </cell>
          <cell r="I37">
            <v>2264</v>
          </cell>
          <cell r="J37">
            <v>2264</v>
          </cell>
          <cell r="K37">
            <v>2263.89</v>
          </cell>
          <cell r="L37">
            <v>2263.89</v>
          </cell>
          <cell r="M37">
            <v>2263.89</v>
          </cell>
          <cell r="N37">
            <v>2263.89</v>
          </cell>
          <cell r="O37">
            <v>2263.89</v>
          </cell>
          <cell r="P37">
            <v>2263.89</v>
          </cell>
          <cell r="R37">
            <v>2263.89</v>
          </cell>
          <cell r="V37">
            <v>2175</v>
          </cell>
          <cell r="W37">
            <v>2175</v>
          </cell>
          <cell r="X37">
            <v>2175</v>
          </cell>
          <cell r="Y37">
            <v>2175</v>
          </cell>
          <cell r="Z37">
            <v>2175.11</v>
          </cell>
          <cell r="AA37">
            <v>2175.11</v>
          </cell>
          <cell r="AB37">
            <v>2175.11</v>
          </cell>
          <cell r="AC37">
            <v>2175.11</v>
          </cell>
          <cell r="AE37">
            <v>2175.11</v>
          </cell>
          <cell r="AF37">
            <v>2175.11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Q37">
            <v>0</v>
          </cell>
          <cell r="AR37">
            <v>0</v>
          </cell>
          <cell r="AT37">
            <v>0</v>
          </cell>
          <cell r="AX37">
            <v>4439</v>
          </cell>
          <cell r="AY37">
            <v>4439</v>
          </cell>
          <cell r="AZ37">
            <v>4439</v>
          </cell>
          <cell r="BA37">
            <v>4438.8899999999994</v>
          </cell>
          <cell r="BB37">
            <v>4439</v>
          </cell>
          <cell r="BC37">
            <v>4439</v>
          </cell>
          <cell r="BD37">
            <v>4439</v>
          </cell>
          <cell r="BE37">
            <v>4439</v>
          </cell>
          <cell r="BF37">
            <v>4439</v>
          </cell>
          <cell r="BH37">
            <v>4439</v>
          </cell>
        </row>
        <row r="38">
          <cell r="H38">
            <v>201</v>
          </cell>
          <cell r="I38">
            <v>201</v>
          </cell>
          <cell r="J38">
            <v>201</v>
          </cell>
          <cell r="K38">
            <v>201</v>
          </cell>
          <cell r="L38">
            <v>201</v>
          </cell>
          <cell r="M38">
            <v>201</v>
          </cell>
          <cell r="N38">
            <v>201</v>
          </cell>
          <cell r="O38">
            <v>201</v>
          </cell>
          <cell r="P38">
            <v>201</v>
          </cell>
          <cell r="R38">
            <v>201</v>
          </cell>
          <cell r="V38">
            <v>111</v>
          </cell>
          <cell r="W38">
            <v>111</v>
          </cell>
          <cell r="X38">
            <v>111</v>
          </cell>
          <cell r="Y38">
            <v>111</v>
          </cell>
          <cell r="Z38">
            <v>111</v>
          </cell>
          <cell r="AA38">
            <v>111</v>
          </cell>
          <cell r="AB38">
            <v>111</v>
          </cell>
          <cell r="AC38">
            <v>111</v>
          </cell>
          <cell r="AE38">
            <v>111</v>
          </cell>
          <cell r="AF38">
            <v>111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Q38">
            <v>0</v>
          </cell>
          <cell r="AR38">
            <v>0</v>
          </cell>
          <cell r="AT38">
            <v>0</v>
          </cell>
          <cell r="AX38">
            <v>312</v>
          </cell>
          <cell r="AY38">
            <v>312</v>
          </cell>
          <cell r="AZ38">
            <v>312</v>
          </cell>
          <cell r="BA38">
            <v>312</v>
          </cell>
          <cell r="BB38">
            <v>312</v>
          </cell>
          <cell r="BC38">
            <v>312</v>
          </cell>
          <cell r="BD38">
            <v>312</v>
          </cell>
          <cell r="BE38">
            <v>312</v>
          </cell>
          <cell r="BF38">
            <v>312</v>
          </cell>
          <cell r="BH38">
            <v>312</v>
          </cell>
        </row>
        <row r="39">
          <cell r="H39">
            <v>-12</v>
          </cell>
          <cell r="I39">
            <v>-12</v>
          </cell>
          <cell r="J39">
            <v>-12</v>
          </cell>
          <cell r="K39">
            <v>-12</v>
          </cell>
          <cell r="L39">
            <v>-12</v>
          </cell>
          <cell r="M39">
            <v>-12</v>
          </cell>
          <cell r="N39">
            <v>-12</v>
          </cell>
          <cell r="O39">
            <v>-12</v>
          </cell>
          <cell r="P39">
            <v>-12</v>
          </cell>
          <cell r="R39">
            <v>-12</v>
          </cell>
          <cell r="V39">
            <v>-7</v>
          </cell>
          <cell r="W39">
            <v>-7</v>
          </cell>
          <cell r="X39">
            <v>-7</v>
          </cell>
          <cell r="Y39">
            <v>-7</v>
          </cell>
          <cell r="Z39">
            <v>-7</v>
          </cell>
          <cell r="AA39">
            <v>-7</v>
          </cell>
          <cell r="AB39">
            <v>-7</v>
          </cell>
          <cell r="AC39">
            <v>-7</v>
          </cell>
          <cell r="AE39">
            <v>-7</v>
          </cell>
          <cell r="AF39">
            <v>-7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Q39">
            <v>0</v>
          </cell>
          <cell r="AR39">
            <v>0</v>
          </cell>
          <cell r="AT39">
            <v>0</v>
          </cell>
          <cell r="AX39">
            <v>-19</v>
          </cell>
          <cell r="AY39">
            <v>-19</v>
          </cell>
          <cell r="AZ39">
            <v>-19</v>
          </cell>
          <cell r="BA39">
            <v>-19</v>
          </cell>
          <cell r="BB39">
            <v>-19</v>
          </cell>
          <cell r="BC39">
            <v>-19</v>
          </cell>
          <cell r="BD39">
            <v>-19</v>
          </cell>
          <cell r="BE39">
            <v>-19</v>
          </cell>
          <cell r="BF39">
            <v>-19</v>
          </cell>
          <cell r="BH39">
            <v>-19</v>
          </cell>
        </row>
        <row r="40">
          <cell r="H40">
            <v>338</v>
          </cell>
          <cell r="I40">
            <v>63</v>
          </cell>
          <cell r="J40">
            <v>154</v>
          </cell>
          <cell r="K40">
            <v>226.87000000000003</v>
          </cell>
          <cell r="L40">
            <v>124.29100000000001</v>
          </cell>
          <cell r="M40">
            <v>155.25850000000003</v>
          </cell>
          <cell r="N40">
            <v>91.987500000000011</v>
          </cell>
          <cell r="O40">
            <v>87.928500000000014</v>
          </cell>
          <cell r="P40">
            <v>127</v>
          </cell>
          <cell r="R40">
            <v>60.605250000000005</v>
          </cell>
          <cell r="V40">
            <v>121</v>
          </cell>
          <cell r="W40">
            <v>51</v>
          </cell>
          <cell r="X40">
            <v>106</v>
          </cell>
          <cell r="Y40">
            <v>149.44499999999996</v>
          </cell>
          <cell r="Z40">
            <v>25.298999999999992</v>
          </cell>
          <cell r="AA40">
            <v>127.54149999999998</v>
          </cell>
          <cell r="AB40">
            <v>75.262499999999989</v>
          </cell>
          <cell r="AC40">
            <v>71.941499999999991</v>
          </cell>
          <cell r="AE40">
            <v>244.37425000000002</v>
          </cell>
          <cell r="AF40">
            <v>55.279750000000007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  <cell r="AQ40">
            <v>0</v>
          </cell>
          <cell r="AR40">
            <v>0</v>
          </cell>
          <cell r="AT40">
            <v>0</v>
          </cell>
          <cell r="AX40">
            <v>459</v>
          </cell>
          <cell r="AY40">
            <v>114</v>
          </cell>
          <cell r="AZ40">
            <v>260</v>
          </cell>
          <cell r="BA40">
            <v>376.315</v>
          </cell>
          <cell r="BB40">
            <v>149.59</v>
          </cell>
          <cell r="BC40">
            <v>282.8</v>
          </cell>
          <cell r="BD40">
            <v>167.25</v>
          </cell>
          <cell r="BE40">
            <v>159.87</v>
          </cell>
          <cell r="BF40">
            <v>208</v>
          </cell>
          <cell r="BH40">
            <v>115.88500000000002</v>
          </cell>
        </row>
        <row r="51">
          <cell r="H51">
            <v>0</v>
          </cell>
          <cell r="I51">
            <v>0</v>
          </cell>
          <cell r="J51">
            <v>-4401</v>
          </cell>
          <cell r="K51">
            <v>0</v>
          </cell>
          <cell r="L51">
            <v>-4401</v>
          </cell>
          <cell r="M51">
            <v>0</v>
          </cell>
          <cell r="N51">
            <v>-715</v>
          </cell>
          <cell r="O51">
            <v>-4401</v>
          </cell>
          <cell r="P51">
            <v>0</v>
          </cell>
          <cell r="R51">
            <v>-4035</v>
          </cell>
          <cell r="V51">
            <v>0</v>
          </cell>
          <cell r="W51">
            <v>0</v>
          </cell>
          <cell r="X51">
            <v>-2349</v>
          </cell>
          <cell r="Y51">
            <v>0</v>
          </cell>
          <cell r="Z51">
            <v>-2349</v>
          </cell>
          <cell r="AA51">
            <v>0</v>
          </cell>
          <cell r="AB51">
            <v>-381</v>
          </cell>
          <cell r="AC51">
            <v>-2349</v>
          </cell>
          <cell r="AD51">
            <v>0</v>
          </cell>
          <cell r="AF51">
            <v>-2153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  <cell r="AO51">
            <v>0</v>
          </cell>
          <cell r="AP51">
            <v>0</v>
          </cell>
          <cell r="AQ51">
            <v>0</v>
          </cell>
          <cell r="AR51">
            <v>0</v>
          </cell>
          <cell r="AT51">
            <v>0</v>
          </cell>
          <cell r="AX51">
            <v>0</v>
          </cell>
          <cell r="AY51">
            <v>0</v>
          </cell>
          <cell r="AZ51">
            <v>-6750</v>
          </cell>
          <cell r="BA51">
            <v>0</v>
          </cell>
          <cell r="BB51">
            <v>-6750</v>
          </cell>
          <cell r="BC51">
            <v>0</v>
          </cell>
          <cell r="BD51">
            <v>-1096</v>
          </cell>
          <cell r="BE51">
            <v>-6750</v>
          </cell>
          <cell r="BF51">
            <v>0</v>
          </cell>
          <cell r="BH51">
            <v>-6188</v>
          </cell>
        </row>
        <row r="52"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R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C52">
            <v>0</v>
          </cell>
          <cell r="AD52">
            <v>0</v>
          </cell>
          <cell r="AF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  <cell r="AQ52">
            <v>0</v>
          </cell>
          <cell r="AR52">
            <v>0</v>
          </cell>
          <cell r="AT52">
            <v>0</v>
          </cell>
        </row>
        <row r="56"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R56">
            <v>-48890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C56">
            <v>0</v>
          </cell>
          <cell r="AE56">
            <v>0</v>
          </cell>
          <cell r="AF56">
            <v>-24606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Q56">
            <v>0</v>
          </cell>
          <cell r="AR56">
            <v>0</v>
          </cell>
          <cell r="AT56">
            <v>0</v>
          </cell>
          <cell r="AX56">
            <v>0</v>
          </cell>
          <cell r="AY56">
            <v>0</v>
          </cell>
          <cell r="AZ56">
            <v>0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H56">
            <v>-73496</v>
          </cell>
        </row>
        <row r="70">
          <cell r="G70">
            <v>25100</v>
          </cell>
          <cell r="H70">
            <v>25100</v>
          </cell>
          <cell r="I70">
            <v>25100</v>
          </cell>
          <cell r="J70">
            <v>25100</v>
          </cell>
          <cell r="K70">
            <v>25100</v>
          </cell>
          <cell r="L70">
            <v>25100</v>
          </cell>
          <cell r="M70">
            <v>25100</v>
          </cell>
          <cell r="N70">
            <v>25100</v>
          </cell>
          <cell r="O70">
            <v>25100</v>
          </cell>
          <cell r="P70">
            <v>25100</v>
          </cell>
          <cell r="R70">
            <v>20206</v>
          </cell>
          <cell r="U70">
            <v>19100</v>
          </cell>
          <cell r="V70">
            <v>19100</v>
          </cell>
          <cell r="W70">
            <v>19100</v>
          </cell>
          <cell r="X70">
            <v>19100</v>
          </cell>
          <cell r="Y70">
            <v>19100</v>
          </cell>
          <cell r="Z70">
            <v>19100</v>
          </cell>
          <cell r="AA70">
            <v>19100</v>
          </cell>
          <cell r="AB70">
            <v>19100</v>
          </cell>
          <cell r="AC70">
            <v>19100</v>
          </cell>
          <cell r="AD70">
            <v>19100</v>
          </cell>
          <cell r="AF70">
            <v>-8132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O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W70">
            <v>44200</v>
          </cell>
          <cell r="AX70">
            <v>44200</v>
          </cell>
          <cell r="AY70">
            <v>44200</v>
          </cell>
          <cell r="AZ70">
            <v>44200</v>
          </cell>
          <cell r="BA70">
            <v>44200</v>
          </cell>
          <cell r="BB70">
            <v>44200</v>
          </cell>
          <cell r="BC70">
            <v>44200</v>
          </cell>
          <cell r="BD70">
            <v>44200</v>
          </cell>
          <cell r="BE70">
            <v>44200</v>
          </cell>
          <cell r="BF70">
            <v>44200</v>
          </cell>
          <cell r="BH70">
            <v>12074</v>
          </cell>
        </row>
        <row r="71">
          <cell r="G71">
            <v>-11100</v>
          </cell>
          <cell r="H71">
            <v>-11100</v>
          </cell>
          <cell r="I71">
            <v>-11100</v>
          </cell>
          <cell r="J71">
            <v>-11100</v>
          </cell>
          <cell r="K71">
            <v>-11100</v>
          </cell>
          <cell r="L71">
            <v>-11100</v>
          </cell>
          <cell r="M71">
            <v>-11100</v>
          </cell>
          <cell r="N71">
            <v>-11100</v>
          </cell>
          <cell r="O71">
            <v>-11100</v>
          </cell>
          <cell r="P71">
            <v>-11100</v>
          </cell>
          <cell r="R71">
            <v>-16199</v>
          </cell>
          <cell r="U71">
            <v>-3700</v>
          </cell>
          <cell r="V71">
            <v>-3700</v>
          </cell>
          <cell r="W71">
            <v>-3700</v>
          </cell>
          <cell r="X71">
            <v>-3700</v>
          </cell>
          <cell r="Y71">
            <v>-3700</v>
          </cell>
          <cell r="Z71">
            <v>-3700</v>
          </cell>
          <cell r="AA71">
            <v>-3700</v>
          </cell>
          <cell r="AB71">
            <v>-3700</v>
          </cell>
          <cell r="AC71">
            <v>-3700</v>
          </cell>
          <cell r="AD71">
            <v>-3700</v>
          </cell>
          <cell r="AF71">
            <v>2290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O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0</v>
          </cell>
          <cell r="AW71">
            <v>-14800</v>
          </cell>
          <cell r="AX71">
            <v>-14800</v>
          </cell>
          <cell r="AY71">
            <v>-14800</v>
          </cell>
          <cell r="AZ71">
            <v>-14800</v>
          </cell>
          <cell r="BA71">
            <v>-14800</v>
          </cell>
          <cell r="BB71">
            <v>-14800</v>
          </cell>
          <cell r="BC71">
            <v>-14800</v>
          </cell>
          <cell r="BD71">
            <v>-14800</v>
          </cell>
          <cell r="BE71">
            <v>-14800</v>
          </cell>
          <cell r="BF71">
            <v>-14800</v>
          </cell>
          <cell r="BH71">
            <v>-13909</v>
          </cell>
        </row>
        <row r="72">
          <cell r="G72">
            <v>2500</v>
          </cell>
          <cell r="H72">
            <v>2500</v>
          </cell>
          <cell r="I72">
            <v>2500</v>
          </cell>
          <cell r="J72">
            <v>2500</v>
          </cell>
          <cell r="K72">
            <v>2500</v>
          </cell>
          <cell r="L72">
            <v>2500</v>
          </cell>
          <cell r="M72">
            <v>2500</v>
          </cell>
          <cell r="N72">
            <v>2500</v>
          </cell>
          <cell r="O72">
            <v>2500</v>
          </cell>
          <cell r="P72">
            <v>2500</v>
          </cell>
          <cell r="R72">
            <v>3499</v>
          </cell>
          <cell r="U72">
            <v>1200</v>
          </cell>
          <cell r="V72">
            <v>1200</v>
          </cell>
          <cell r="W72">
            <v>1200</v>
          </cell>
          <cell r="X72">
            <v>1200</v>
          </cell>
          <cell r="Y72">
            <v>1200</v>
          </cell>
          <cell r="Z72">
            <v>1200</v>
          </cell>
          <cell r="AA72">
            <v>1200</v>
          </cell>
          <cell r="AB72">
            <v>1200</v>
          </cell>
          <cell r="AC72">
            <v>1200</v>
          </cell>
          <cell r="AD72">
            <v>1200</v>
          </cell>
          <cell r="AF72">
            <v>1357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O72">
            <v>0</v>
          </cell>
          <cell r="AQ72">
            <v>0</v>
          </cell>
          <cell r="AR72">
            <v>0</v>
          </cell>
          <cell r="AS72">
            <v>0</v>
          </cell>
          <cell r="AT72">
            <v>0</v>
          </cell>
          <cell r="AW72">
            <v>3700</v>
          </cell>
          <cell r="AX72">
            <v>3700</v>
          </cell>
          <cell r="AY72">
            <v>3700</v>
          </cell>
          <cell r="AZ72">
            <v>3700</v>
          </cell>
          <cell r="BA72">
            <v>3700</v>
          </cell>
          <cell r="BB72">
            <v>3700</v>
          </cell>
          <cell r="BC72">
            <v>3700</v>
          </cell>
          <cell r="BD72">
            <v>3700</v>
          </cell>
          <cell r="BE72">
            <v>3700</v>
          </cell>
          <cell r="BF72">
            <v>3700</v>
          </cell>
          <cell r="BH72">
            <v>4856</v>
          </cell>
        </row>
        <row r="73"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R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C73">
            <v>0</v>
          </cell>
          <cell r="AD73">
            <v>0</v>
          </cell>
          <cell r="AF73">
            <v>0</v>
          </cell>
          <cell r="AJ73">
            <v>0</v>
          </cell>
          <cell r="AK73">
            <v>0</v>
          </cell>
          <cell r="AL73">
            <v>0</v>
          </cell>
          <cell r="AM73">
            <v>0</v>
          </cell>
          <cell r="AO73">
            <v>0</v>
          </cell>
          <cell r="AQ73">
            <v>0</v>
          </cell>
          <cell r="AR73">
            <v>0</v>
          </cell>
          <cell r="AS73">
            <v>0</v>
          </cell>
          <cell r="AT73">
            <v>0</v>
          </cell>
          <cell r="AX73">
            <v>0</v>
          </cell>
          <cell r="AY73">
            <v>0</v>
          </cell>
          <cell r="AZ73">
            <v>0</v>
          </cell>
          <cell r="BA73">
            <v>0</v>
          </cell>
          <cell r="BB73">
            <v>0</v>
          </cell>
          <cell r="BC73">
            <v>0</v>
          </cell>
          <cell r="BD73">
            <v>0</v>
          </cell>
          <cell r="BE73">
            <v>0</v>
          </cell>
          <cell r="BF73">
            <v>0</v>
          </cell>
          <cell r="BH73">
            <v>0</v>
          </cell>
        </row>
        <row r="74">
          <cell r="G74">
            <v>16800</v>
          </cell>
          <cell r="H74">
            <v>78750</v>
          </cell>
          <cell r="I74">
            <v>47775</v>
          </cell>
          <cell r="J74">
            <v>47775</v>
          </cell>
          <cell r="K74">
            <v>47775</v>
          </cell>
          <cell r="L74">
            <v>47775</v>
          </cell>
          <cell r="M74">
            <v>47775</v>
          </cell>
          <cell r="N74">
            <v>47775</v>
          </cell>
          <cell r="O74">
            <v>47775</v>
          </cell>
          <cell r="P74">
            <v>47775</v>
          </cell>
          <cell r="R74">
            <v>51875</v>
          </cell>
          <cell r="U74">
            <v>21910</v>
          </cell>
          <cell r="V74">
            <v>21910</v>
          </cell>
          <cell r="W74">
            <v>21910</v>
          </cell>
          <cell r="X74">
            <v>21910</v>
          </cell>
          <cell r="Y74">
            <v>21910</v>
          </cell>
          <cell r="Z74">
            <v>21910</v>
          </cell>
          <cell r="AA74">
            <v>21910</v>
          </cell>
          <cell r="AB74">
            <v>21910</v>
          </cell>
          <cell r="AC74">
            <v>21910</v>
          </cell>
          <cell r="AD74">
            <v>21910</v>
          </cell>
          <cell r="AF74">
            <v>14722</v>
          </cell>
          <cell r="AI74">
            <v>0</v>
          </cell>
          <cell r="AJ74">
            <v>0</v>
          </cell>
          <cell r="AK74">
            <v>0</v>
          </cell>
          <cell r="AL74">
            <v>0</v>
          </cell>
          <cell r="AM74">
            <v>0</v>
          </cell>
          <cell r="AO74">
            <v>0</v>
          </cell>
          <cell r="AQ74">
            <v>0</v>
          </cell>
          <cell r="AR74">
            <v>0</v>
          </cell>
          <cell r="AS74">
            <v>0</v>
          </cell>
          <cell r="AT74">
            <v>0</v>
          </cell>
          <cell r="AW74">
            <v>38710</v>
          </cell>
          <cell r="AX74">
            <v>100660</v>
          </cell>
          <cell r="AY74">
            <v>69685</v>
          </cell>
          <cell r="AZ74">
            <v>69685</v>
          </cell>
          <cell r="BA74">
            <v>69685</v>
          </cell>
          <cell r="BB74">
            <v>69685</v>
          </cell>
          <cell r="BC74">
            <v>69685</v>
          </cell>
          <cell r="BD74">
            <v>69685</v>
          </cell>
          <cell r="BE74">
            <v>69685</v>
          </cell>
          <cell r="BF74">
            <v>69685</v>
          </cell>
          <cell r="BH74">
            <v>66597</v>
          </cell>
        </row>
        <row r="75">
          <cell r="G75">
            <v>-47527</v>
          </cell>
          <cell r="H75">
            <v>-47527</v>
          </cell>
          <cell r="I75">
            <v>-47527</v>
          </cell>
          <cell r="J75">
            <v>-47527</v>
          </cell>
          <cell r="K75">
            <v>-47527</v>
          </cell>
          <cell r="L75">
            <v>-47527</v>
          </cell>
          <cell r="M75">
            <v>-47527</v>
          </cell>
          <cell r="N75">
            <v>-47527</v>
          </cell>
          <cell r="O75">
            <v>-47527</v>
          </cell>
          <cell r="P75">
            <v>-47527</v>
          </cell>
          <cell r="R75">
            <v>-50618</v>
          </cell>
          <cell r="U75">
            <v>-22271</v>
          </cell>
          <cell r="V75">
            <v>-22271</v>
          </cell>
          <cell r="W75">
            <v>-22271</v>
          </cell>
          <cell r="X75">
            <v>-22271</v>
          </cell>
          <cell r="Y75">
            <v>-22271</v>
          </cell>
          <cell r="Z75">
            <v>-22271</v>
          </cell>
          <cell r="AA75">
            <v>-22271</v>
          </cell>
          <cell r="AB75">
            <v>-22271</v>
          </cell>
          <cell r="AC75">
            <v>-22271</v>
          </cell>
          <cell r="AD75">
            <v>-22271</v>
          </cell>
          <cell r="AF75">
            <v>-18269</v>
          </cell>
          <cell r="AI75">
            <v>0</v>
          </cell>
          <cell r="AJ75">
            <v>0</v>
          </cell>
          <cell r="AK75">
            <v>0</v>
          </cell>
          <cell r="AL75">
            <v>0</v>
          </cell>
          <cell r="AM75">
            <v>0</v>
          </cell>
          <cell r="AO75">
            <v>0</v>
          </cell>
          <cell r="AQ75">
            <v>0</v>
          </cell>
          <cell r="AR75">
            <v>0</v>
          </cell>
          <cell r="AS75">
            <v>0</v>
          </cell>
          <cell r="AT75">
            <v>0</v>
          </cell>
          <cell r="AW75">
            <v>-69798</v>
          </cell>
          <cell r="AX75">
            <v>-69798</v>
          </cell>
          <cell r="AY75">
            <v>-69798</v>
          </cell>
          <cell r="AZ75">
            <v>-69798</v>
          </cell>
          <cell r="BA75">
            <v>-69798</v>
          </cell>
          <cell r="BB75">
            <v>-69798</v>
          </cell>
          <cell r="BC75">
            <v>-69798</v>
          </cell>
          <cell r="BD75">
            <v>-69798</v>
          </cell>
          <cell r="BE75">
            <v>-69798</v>
          </cell>
          <cell r="BF75">
            <v>-69798</v>
          </cell>
          <cell r="BH75">
            <v>-68887</v>
          </cell>
        </row>
        <row r="76"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R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C76">
            <v>0</v>
          </cell>
          <cell r="AD76">
            <v>0</v>
          </cell>
          <cell r="AF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O76">
            <v>0</v>
          </cell>
          <cell r="AQ76">
            <v>0</v>
          </cell>
          <cell r="AR76">
            <v>0</v>
          </cell>
          <cell r="AS76">
            <v>0</v>
          </cell>
          <cell r="AT76">
            <v>0</v>
          </cell>
          <cell r="AW76">
            <v>0</v>
          </cell>
          <cell r="AX76">
            <v>0</v>
          </cell>
          <cell r="AY76">
            <v>0</v>
          </cell>
          <cell r="AZ76">
            <v>0</v>
          </cell>
          <cell r="BA76">
            <v>0</v>
          </cell>
          <cell r="BB76">
            <v>0</v>
          </cell>
          <cell r="BC76">
            <v>0</v>
          </cell>
          <cell r="BD76">
            <v>0</v>
          </cell>
          <cell r="BE76">
            <v>0</v>
          </cell>
          <cell r="BF76">
            <v>0</v>
          </cell>
          <cell r="BH76">
            <v>0</v>
          </cell>
        </row>
        <row r="77">
          <cell r="G77">
            <v>-1550</v>
          </cell>
          <cell r="H77">
            <v>-1557</v>
          </cell>
          <cell r="I77">
            <v>-1566</v>
          </cell>
          <cell r="J77">
            <v>-1560</v>
          </cell>
          <cell r="K77">
            <v>-1551</v>
          </cell>
          <cell r="L77">
            <v>-1511</v>
          </cell>
          <cell r="M77">
            <v>-1533</v>
          </cell>
          <cell r="N77">
            <v>-1525</v>
          </cell>
          <cell r="O77">
            <v>-1477</v>
          </cell>
          <cell r="P77">
            <v>-1480</v>
          </cell>
          <cell r="R77">
            <v>-66</v>
          </cell>
          <cell r="U77">
            <v>-1397</v>
          </cell>
          <cell r="V77">
            <v>-1401</v>
          </cell>
          <cell r="W77">
            <v>-1408</v>
          </cell>
          <cell r="X77">
            <v>-1408</v>
          </cell>
          <cell r="Y77">
            <v>-1388</v>
          </cell>
          <cell r="Z77">
            <v>-1347</v>
          </cell>
          <cell r="AA77">
            <v>-1372</v>
          </cell>
          <cell r="AB77">
            <v>-1365</v>
          </cell>
          <cell r="AC77">
            <v>-1314</v>
          </cell>
          <cell r="AD77">
            <v>-1320</v>
          </cell>
          <cell r="AF77">
            <v>193</v>
          </cell>
          <cell r="AI77">
            <v>0</v>
          </cell>
          <cell r="AJ77">
            <v>0</v>
          </cell>
          <cell r="AK77">
            <v>0</v>
          </cell>
          <cell r="AL77">
            <v>0</v>
          </cell>
          <cell r="AM77">
            <v>0</v>
          </cell>
          <cell r="AO77">
            <v>0</v>
          </cell>
          <cell r="AQ77">
            <v>0</v>
          </cell>
          <cell r="AR77">
            <v>0</v>
          </cell>
          <cell r="AS77">
            <v>0</v>
          </cell>
          <cell r="AT77">
            <v>0</v>
          </cell>
          <cell r="AW77">
            <v>-2947</v>
          </cell>
          <cell r="AX77">
            <v>-2958</v>
          </cell>
          <cell r="AY77">
            <v>-2974</v>
          </cell>
          <cell r="AZ77">
            <v>-2968</v>
          </cell>
          <cell r="BA77">
            <v>-2939</v>
          </cell>
          <cell r="BB77">
            <v>-2858</v>
          </cell>
          <cell r="BC77">
            <v>-2905</v>
          </cell>
          <cell r="BD77">
            <v>-2890</v>
          </cell>
          <cell r="BE77">
            <v>-2791</v>
          </cell>
          <cell r="BF77">
            <v>-2800</v>
          </cell>
          <cell r="BH77">
            <v>127</v>
          </cell>
        </row>
        <row r="78"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R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C78">
            <v>0</v>
          </cell>
          <cell r="AD78">
            <v>0</v>
          </cell>
          <cell r="AF78">
            <v>0</v>
          </cell>
          <cell r="AI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O78">
            <v>0</v>
          </cell>
          <cell r="AQ78">
            <v>0</v>
          </cell>
          <cell r="AR78">
            <v>0</v>
          </cell>
          <cell r="AS78">
            <v>0</v>
          </cell>
          <cell r="AT78">
            <v>0</v>
          </cell>
          <cell r="AW78">
            <v>0</v>
          </cell>
          <cell r="AX78">
            <v>0</v>
          </cell>
          <cell r="AY78">
            <v>0</v>
          </cell>
          <cell r="AZ78">
            <v>0</v>
          </cell>
          <cell r="BA78">
            <v>0</v>
          </cell>
          <cell r="BB78">
            <v>0</v>
          </cell>
          <cell r="BC78">
            <v>0</v>
          </cell>
          <cell r="BD78">
            <v>0</v>
          </cell>
          <cell r="BE78">
            <v>0</v>
          </cell>
          <cell r="BF78">
            <v>0</v>
          </cell>
          <cell r="BH78">
            <v>0</v>
          </cell>
        </row>
        <row r="79">
          <cell r="G79">
            <v>1765</v>
          </cell>
          <cell r="H79">
            <v>1676</v>
          </cell>
          <cell r="I79">
            <v>833</v>
          </cell>
          <cell r="J79">
            <v>8695</v>
          </cell>
          <cell r="K79">
            <v>6771</v>
          </cell>
          <cell r="L79">
            <v>4762</v>
          </cell>
          <cell r="M79">
            <v>4279</v>
          </cell>
          <cell r="N79">
            <v>6479</v>
          </cell>
          <cell r="O79">
            <v>6576</v>
          </cell>
          <cell r="P79">
            <v>8293</v>
          </cell>
          <cell r="R79">
            <v>3040</v>
          </cell>
          <cell r="U79">
            <v>503</v>
          </cell>
          <cell r="V79">
            <v>918</v>
          </cell>
          <cell r="W79">
            <v>1402</v>
          </cell>
          <cell r="X79">
            <v>2577</v>
          </cell>
          <cell r="Y79">
            <v>947</v>
          </cell>
          <cell r="Z79">
            <v>2129</v>
          </cell>
          <cell r="AA79">
            <v>6359</v>
          </cell>
          <cell r="AB79">
            <v>758</v>
          </cell>
          <cell r="AC79">
            <v>661</v>
          </cell>
          <cell r="AD79">
            <v>1452</v>
          </cell>
          <cell r="AF79">
            <v>1050</v>
          </cell>
          <cell r="AI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O79">
            <v>0</v>
          </cell>
          <cell r="AQ79">
            <v>0</v>
          </cell>
          <cell r="AR79">
            <v>0</v>
          </cell>
          <cell r="AS79">
            <v>0</v>
          </cell>
          <cell r="AT79">
            <v>0</v>
          </cell>
          <cell r="AW79">
            <v>2268</v>
          </cell>
          <cell r="AX79">
            <v>2594</v>
          </cell>
          <cell r="AY79">
            <v>2235</v>
          </cell>
          <cell r="AZ79">
            <v>11272</v>
          </cell>
          <cell r="BA79">
            <v>7718</v>
          </cell>
          <cell r="BB79">
            <v>6891</v>
          </cell>
          <cell r="BC79">
            <v>10638</v>
          </cell>
          <cell r="BD79">
            <v>7237</v>
          </cell>
          <cell r="BE79">
            <v>7237</v>
          </cell>
          <cell r="BF79">
            <v>9745</v>
          </cell>
          <cell r="BH79">
            <v>4090</v>
          </cell>
        </row>
        <row r="80">
          <cell r="G80">
            <v>1964</v>
          </cell>
          <cell r="H80">
            <v>4231</v>
          </cell>
          <cell r="I80">
            <v>-334</v>
          </cell>
          <cell r="J80">
            <v>-52541</v>
          </cell>
          <cell r="K80">
            <v>-9207</v>
          </cell>
          <cell r="L80">
            <v>-1399</v>
          </cell>
          <cell r="M80">
            <v>1170</v>
          </cell>
          <cell r="N80">
            <v>-745</v>
          </cell>
          <cell r="O80">
            <v>139</v>
          </cell>
          <cell r="P80">
            <v>19196</v>
          </cell>
          <cell r="R80">
            <v>2570</v>
          </cell>
          <cell r="U80">
            <v>-875</v>
          </cell>
          <cell r="V80">
            <v>901</v>
          </cell>
          <cell r="W80">
            <v>0</v>
          </cell>
          <cell r="X80">
            <v>-995</v>
          </cell>
          <cell r="Y80">
            <v>-100</v>
          </cell>
          <cell r="Z80">
            <v>334</v>
          </cell>
          <cell r="AA80">
            <v>2242</v>
          </cell>
          <cell r="AB80">
            <v>-8364</v>
          </cell>
          <cell r="AC80">
            <v>-410</v>
          </cell>
          <cell r="AD80">
            <v>195</v>
          </cell>
          <cell r="AF80">
            <v>865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O80">
            <v>0</v>
          </cell>
          <cell r="AQ80">
            <v>0</v>
          </cell>
          <cell r="AR80">
            <v>0</v>
          </cell>
          <cell r="AS80">
            <v>0</v>
          </cell>
          <cell r="AT80">
            <v>0</v>
          </cell>
          <cell r="AW80">
            <v>1089</v>
          </cell>
          <cell r="AX80">
            <v>5132</v>
          </cell>
          <cell r="AY80">
            <v>-334</v>
          </cell>
          <cell r="AZ80">
            <v>-53536</v>
          </cell>
          <cell r="BA80">
            <v>-9307</v>
          </cell>
          <cell r="BB80">
            <v>-1065</v>
          </cell>
          <cell r="BC80">
            <v>3412</v>
          </cell>
          <cell r="BD80">
            <v>-9109</v>
          </cell>
          <cell r="BE80">
            <v>-271</v>
          </cell>
          <cell r="BF80">
            <v>19391</v>
          </cell>
          <cell r="BH80">
            <v>3435</v>
          </cell>
        </row>
        <row r="81">
          <cell r="G81">
            <v>-333</v>
          </cell>
          <cell r="H81">
            <v>-422</v>
          </cell>
          <cell r="I81">
            <v>-345</v>
          </cell>
          <cell r="J81">
            <v>-422</v>
          </cell>
          <cell r="K81">
            <v>-645</v>
          </cell>
          <cell r="L81">
            <v>-327</v>
          </cell>
          <cell r="M81">
            <v>-666</v>
          </cell>
          <cell r="N81">
            <v>-511</v>
          </cell>
          <cell r="O81">
            <v>-402</v>
          </cell>
          <cell r="P81">
            <v>-414</v>
          </cell>
          <cell r="R81">
            <v>-414</v>
          </cell>
          <cell r="U81">
            <v>-211</v>
          </cell>
          <cell r="V81">
            <v>-92</v>
          </cell>
          <cell r="W81">
            <v>-101</v>
          </cell>
          <cell r="X81">
            <v>-86</v>
          </cell>
          <cell r="Y81">
            <v>-132</v>
          </cell>
          <cell r="Z81">
            <v>-357</v>
          </cell>
          <cell r="AA81">
            <v>-224</v>
          </cell>
          <cell r="AB81">
            <v>-238</v>
          </cell>
          <cell r="AC81">
            <v>-170</v>
          </cell>
          <cell r="AD81">
            <v>-335</v>
          </cell>
          <cell r="AF81">
            <v>-335</v>
          </cell>
          <cell r="AI81">
            <v>0</v>
          </cell>
          <cell r="AJ81">
            <v>0</v>
          </cell>
          <cell r="AK81">
            <v>0</v>
          </cell>
          <cell r="AL81">
            <v>0</v>
          </cell>
          <cell r="AM81">
            <v>-1</v>
          </cell>
          <cell r="AN81">
            <v>1</v>
          </cell>
          <cell r="AO81">
            <v>0</v>
          </cell>
          <cell r="AQ81">
            <v>0</v>
          </cell>
          <cell r="AR81">
            <v>0</v>
          </cell>
          <cell r="AS81">
            <v>0</v>
          </cell>
          <cell r="AT81">
            <v>0</v>
          </cell>
          <cell r="AW81">
            <v>-544</v>
          </cell>
          <cell r="AX81">
            <v>-514</v>
          </cell>
          <cell r="AY81">
            <v>-446</v>
          </cell>
          <cell r="AZ81">
            <v>-508</v>
          </cell>
          <cell r="BA81">
            <v>-778</v>
          </cell>
          <cell r="BB81">
            <v>-683</v>
          </cell>
          <cell r="BC81">
            <v>-890</v>
          </cell>
          <cell r="BD81">
            <v>-749</v>
          </cell>
          <cell r="BE81">
            <v>-572</v>
          </cell>
          <cell r="BF81">
            <v>-749</v>
          </cell>
          <cell r="BH81">
            <v>-749</v>
          </cell>
        </row>
        <row r="82">
          <cell r="G82">
            <v>-2422</v>
          </cell>
          <cell r="H82">
            <v>-2565</v>
          </cell>
          <cell r="I82">
            <v>-1329</v>
          </cell>
          <cell r="J82">
            <v>-1538</v>
          </cell>
          <cell r="K82">
            <v>-3871</v>
          </cell>
          <cell r="L82">
            <v>-1805</v>
          </cell>
          <cell r="M82">
            <v>-3250</v>
          </cell>
          <cell r="N82">
            <v>-3091</v>
          </cell>
          <cell r="O82">
            <v>-1389</v>
          </cell>
          <cell r="P82">
            <v>-3023</v>
          </cell>
          <cell r="R82">
            <v>-3023</v>
          </cell>
          <cell r="U82">
            <v>-774</v>
          </cell>
          <cell r="V82">
            <v>-571</v>
          </cell>
          <cell r="W82">
            <v>-452</v>
          </cell>
          <cell r="X82">
            <v>-482</v>
          </cell>
          <cell r="Y82">
            <v>-918</v>
          </cell>
          <cell r="Z82">
            <v>-2620</v>
          </cell>
          <cell r="AA82">
            <v>-865</v>
          </cell>
          <cell r="AB82">
            <v>-943</v>
          </cell>
          <cell r="AC82">
            <v>-791</v>
          </cell>
          <cell r="AD82">
            <v>-1699</v>
          </cell>
          <cell r="AF82">
            <v>-1699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-5</v>
          </cell>
          <cell r="AN82">
            <v>5</v>
          </cell>
          <cell r="AO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0</v>
          </cell>
          <cell r="AW82">
            <v>-3196</v>
          </cell>
          <cell r="AX82">
            <v>-3136</v>
          </cell>
          <cell r="AY82">
            <v>-1781</v>
          </cell>
          <cell r="AZ82">
            <v>-2020</v>
          </cell>
          <cell r="BA82">
            <v>-4794</v>
          </cell>
          <cell r="BB82">
            <v>-4420</v>
          </cell>
          <cell r="BC82">
            <v>-4115</v>
          </cell>
          <cell r="BD82">
            <v>-4034</v>
          </cell>
          <cell r="BE82">
            <v>-2180</v>
          </cell>
          <cell r="BF82">
            <v>-4722</v>
          </cell>
          <cell r="BH82">
            <v>-4722</v>
          </cell>
        </row>
        <row r="83">
          <cell r="G83">
            <v>8026</v>
          </cell>
          <cell r="H83">
            <v>9419</v>
          </cell>
          <cell r="I83">
            <v>6610</v>
          </cell>
          <cell r="J83">
            <v>8703</v>
          </cell>
          <cell r="K83">
            <v>9128</v>
          </cell>
          <cell r="L83">
            <v>9408</v>
          </cell>
          <cell r="M83">
            <v>9896</v>
          </cell>
          <cell r="N83">
            <v>10282</v>
          </cell>
          <cell r="O83">
            <v>10104</v>
          </cell>
          <cell r="P83">
            <v>9593</v>
          </cell>
          <cell r="R83">
            <v>4669</v>
          </cell>
          <cell r="U83">
            <v>6837</v>
          </cell>
          <cell r="V83">
            <v>8023</v>
          </cell>
          <cell r="W83">
            <v>5630</v>
          </cell>
          <cell r="X83">
            <v>7413</v>
          </cell>
          <cell r="Y83">
            <v>7775</v>
          </cell>
          <cell r="Z83">
            <v>8015</v>
          </cell>
          <cell r="AA83">
            <v>8430</v>
          </cell>
          <cell r="AB83">
            <v>8759</v>
          </cell>
          <cell r="AC83">
            <v>8608</v>
          </cell>
          <cell r="AD83">
            <v>8172</v>
          </cell>
          <cell r="AF83">
            <v>3977</v>
          </cell>
          <cell r="AI83">
            <v>0</v>
          </cell>
          <cell r="AJ83">
            <v>0</v>
          </cell>
          <cell r="AK83">
            <v>0</v>
          </cell>
          <cell r="AL83">
            <v>0</v>
          </cell>
          <cell r="AM83">
            <v>0</v>
          </cell>
          <cell r="AN83">
            <v>0</v>
          </cell>
          <cell r="AO83">
            <v>0</v>
          </cell>
          <cell r="AQ83">
            <v>0</v>
          </cell>
          <cell r="AR83">
            <v>0</v>
          </cell>
          <cell r="AS83">
            <v>0</v>
          </cell>
          <cell r="AT83">
            <v>0</v>
          </cell>
          <cell r="AW83">
            <v>14863</v>
          </cell>
          <cell r="AX83">
            <v>17442</v>
          </cell>
          <cell r="AY83">
            <v>12240</v>
          </cell>
          <cell r="AZ83">
            <v>16116</v>
          </cell>
          <cell r="BA83">
            <v>16903</v>
          </cell>
          <cell r="BB83">
            <v>17423</v>
          </cell>
          <cell r="BC83">
            <v>18326</v>
          </cell>
          <cell r="BD83">
            <v>19041</v>
          </cell>
          <cell r="BE83">
            <v>18712</v>
          </cell>
          <cell r="BF83">
            <v>17765</v>
          </cell>
          <cell r="BH83">
            <v>8646</v>
          </cell>
        </row>
        <row r="84">
          <cell r="G84">
            <v>-2010</v>
          </cell>
          <cell r="H84">
            <v>-1236</v>
          </cell>
          <cell r="I84">
            <v>-598</v>
          </cell>
          <cell r="J84">
            <v>-877</v>
          </cell>
          <cell r="K84">
            <v>-989</v>
          </cell>
          <cell r="L84">
            <v>-767</v>
          </cell>
          <cell r="M84">
            <v>-1420</v>
          </cell>
          <cell r="N84">
            <v>-1291</v>
          </cell>
          <cell r="O84">
            <v>-1305</v>
          </cell>
          <cell r="P84">
            <v>-963</v>
          </cell>
          <cell r="R84">
            <v>-1116</v>
          </cell>
          <cell r="U84">
            <v>-1664</v>
          </cell>
          <cell r="V84">
            <v>-1417</v>
          </cell>
          <cell r="W84">
            <v>-256</v>
          </cell>
          <cell r="X84">
            <v>-247</v>
          </cell>
          <cell r="Y84">
            <v>-267</v>
          </cell>
          <cell r="Z84">
            <v>-299</v>
          </cell>
          <cell r="AA84">
            <v>-312</v>
          </cell>
          <cell r="AB84">
            <v>-428</v>
          </cell>
          <cell r="AC84">
            <v>-340</v>
          </cell>
          <cell r="AD84">
            <v>-666</v>
          </cell>
          <cell r="AF84">
            <v>-521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-1</v>
          </cell>
          <cell r="AN84">
            <v>1</v>
          </cell>
          <cell r="AO84">
            <v>0</v>
          </cell>
          <cell r="AQ84">
            <v>0</v>
          </cell>
          <cell r="AR84">
            <v>0</v>
          </cell>
          <cell r="AS84">
            <v>-7</v>
          </cell>
          <cell r="AT84">
            <v>0</v>
          </cell>
          <cell r="AW84">
            <v>-3674</v>
          </cell>
          <cell r="AX84">
            <v>-2653</v>
          </cell>
          <cell r="AY84">
            <v>-854</v>
          </cell>
          <cell r="AZ84">
            <v>-1124</v>
          </cell>
          <cell r="BA84">
            <v>-1257</v>
          </cell>
          <cell r="BB84">
            <v>-1065</v>
          </cell>
          <cell r="BC84">
            <v>-1732</v>
          </cell>
          <cell r="BD84">
            <v>-1719</v>
          </cell>
          <cell r="BE84">
            <v>-1645</v>
          </cell>
          <cell r="BF84">
            <v>-1636</v>
          </cell>
          <cell r="BH84">
            <v>-1637</v>
          </cell>
        </row>
        <row r="85">
          <cell r="G85">
            <v>-13103</v>
          </cell>
          <cell r="H85">
            <v>-13254</v>
          </cell>
          <cell r="I85">
            <v>-12114</v>
          </cell>
          <cell r="J85">
            <v>-17526</v>
          </cell>
          <cell r="K85">
            <v>-13913</v>
          </cell>
          <cell r="L85">
            <v>-11573</v>
          </cell>
          <cell r="M85">
            <v>-16183</v>
          </cell>
          <cell r="N85">
            <v>-10631</v>
          </cell>
          <cell r="O85">
            <v>-12700</v>
          </cell>
          <cell r="P85">
            <v>-12716</v>
          </cell>
          <cell r="R85">
            <v>-11343</v>
          </cell>
          <cell r="U85">
            <v>-12214</v>
          </cell>
          <cell r="V85">
            <v>-9672</v>
          </cell>
          <cell r="W85">
            <v>-10264</v>
          </cell>
          <cell r="X85">
            <v>-11942</v>
          </cell>
          <cell r="Y85">
            <v>-9163</v>
          </cell>
          <cell r="Z85">
            <v>-10415</v>
          </cell>
          <cell r="AA85">
            <v>-11589</v>
          </cell>
          <cell r="AB85">
            <v>-12818</v>
          </cell>
          <cell r="AC85">
            <v>-11162</v>
          </cell>
          <cell r="AD85">
            <v>-11040</v>
          </cell>
          <cell r="AF85">
            <v>-11415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Q85">
            <v>0</v>
          </cell>
          <cell r="AR85">
            <v>0</v>
          </cell>
          <cell r="AS85">
            <v>0</v>
          </cell>
          <cell r="AT85">
            <v>0</v>
          </cell>
          <cell r="AW85">
            <v>-25317</v>
          </cell>
          <cell r="AX85">
            <v>-22926</v>
          </cell>
          <cell r="AY85">
            <v>-22378</v>
          </cell>
          <cell r="AZ85">
            <v>-29468</v>
          </cell>
          <cell r="BA85">
            <v>-23076</v>
          </cell>
          <cell r="BB85">
            <v>-21988</v>
          </cell>
          <cell r="BC85">
            <v>-27772</v>
          </cell>
          <cell r="BD85">
            <v>-23449</v>
          </cell>
          <cell r="BE85">
            <v>-23862</v>
          </cell>
          <cell r="BF85">
            <v>-23756</v>
          </cell>
          <cell r="BH85">
            <v>-22758</v>
          </cell>
        </row>
        <row r="86"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R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C86">
            <v>0</v>
          </cell>
          <cell r="AD86">
            <v>0</v>
          </cell>
          <cell r="AF86">
            <v>0</v>
          </cell>
          <cell r="AI86">
            <v>0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Q86">
            <v>0</v>
          </cell>
          <cell r="AR86">
            <v>0</v>
          </cell>
          <cell r="AS86">
            <v>0</v>
          </cell>
          <cell r="AT86">
            <v>0</v>
          </cell>
          <cell r="AW86">
            <v>0</v>
          </cell>
          <cell r="AX86">
            <v>0</v>
          </cell>
          <cell r="AY86">
            <v>0</v>
          </cell>
          <cell r="AZ86">
            <v>0</v>
          </cell>
          <cell r="BA86">
            <v>0</v>
          </cell>
          <cell r="BB86">
            <v>0</v>
          </cell>
          <cell r="BC86">
            <v>0</v>
          </cell>
          <cell r="BD86">
            <v>0</v>
          </cell>
          <cell r="BE86">
            <v>0</v>
          </cell>
          <cell r="BF86">
            <v>0</v>
          </cell>
          <cell r="BH86">
            <v>0</v>
          </cell>
        </row>
        <row r="87"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R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C87">
            <v>0</v>
          </cell>
          <cell r="AD87">
            <v>0</v>
          </cell>
          <cell r="AF87">
            <v>0</v>
          </cell>
          <cell r="AI87">
            <v>3022</v>
          </cell>
          <cell r="AJ87">
            <v>2182</v>
          </cell>
          <cell r="AK87">
            <v>705</v>
          </cell>
          <cell r="AL87">
            <v>1086</v>
          </cell>
          <cell r="AM87">
            <v>1093</v>
          </cell>
          <cell r="AN87">
            <v>1021</v>
          </cell>
          <cell r="AO87">
            <v>1649</v>
          </cell>
          <cell r="AP87">
            <v>1634</v>
          </cell>
          <cell r="AS87">
            <v>-1342</v>
          </cell>
          <cell r="AT87">
            <v>-1523</v>
          </cell>
          <cell r="AW87">
            <v>3022</v>
          </cell>
          <cell r="AX87">
            <v>2182</v>
          </cell>
          <cell r="AY87">
            <v>705</v>
          </cell>
          <cell r="AZ87">
            <v>1086</v>
          </cell>
          <cell r="BA87">
            <v>1093</v>
          </cell>
          <cell r="BB87">
            <v>1021</v>
          </cell>
          <cell r="BC87">
            <v>1649</v>
          </cell>
          <cell r="BD87">
            <v>1634</v>
          </cell>
          <cell r="BE87">
            <v>-1564</v>
          </cell>
          <cell r="BF87">
            <v>-1507</v>
          </cell>
          <cell r="BH87">
            <v>-1523</v>
          </cell>
        </row>
        <row r="89"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R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C89">
            <v>0</v>
          </cell>
          <cell r="AD89">
            <v>0</v>
          </cell>
          <cell r="AF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Q89">
            <v>0</v>
          </cell>
          <cell r="AR89">
            <v>0</v>
          </cell>
          <cell r="AT89">
            <v>0</v>
          </cell>
          <cell r="AW89">
            <v>0</v>
          </cell>
          <cell r="AX89">
            <v>0</v>
          </cell>
          <cell r="AY89">
            <v>0</v>
          </cell>
          <cell r="AZ89">
            <v>0</v>
          </cell>
          <cell r="BA89">
            <v>0</v>
          </cell>
          <cell r="BB89">
            <v>0</v>
          </cell>
          <cell r="BC89">
            <v>0</v>
          </cell>
          <cell r="BD89">
            <v>0</v>
          </cell>
          <cell r="BE89">
            <v>0</v>
          </cell>
          <cell r="BF89">
            <v>0</v>
          </cell>
          <cell r="BH89">
            <v>0</v>
          </cell>
        </row>
        <row r="90">
          <cell r="G90">
            <v>-6176</v>
          </cell>
          <cell r="H90">
            <v>67023</v>
          </cell>
          <cell r="I90">
            <v>16174</v>
          </cell>
          <cell r="J90">
            <v>-14775</v>
          </cell>
          <cell r="K90">
            <v>-27490</v>
          </cell>
          <cell r="L90">
            <v>61327</v>
          </cell>
          <cell r="M90">
            <v>-40822</v>
          </cell>
          <cell r="N90">
            <v>-18886</v>
          </cell>
          <cell r="O90">
            <v>13292</v>
          </cell>
          <cell r="P90">
            <v>15677</v>
          </cell>
          <cell r="R90">
            <v>-17247</v>
          </cell>
          <cell r="U90">
            <v>43751</v>
          </cell>
          <cell r="V90">
            <v>-125007</v>
          </cell>
          <cell r="W90">
            <v>63089</v>
          </cell>
          <cell r="X90">
            <v>-35160</v>
          </cell>
          <cell r="Y90">
            <v>111000</v>
          </cell>
          <cell r="Z90">
            <v>97286</v>
          </cell>
          <cell r="AA90">
            <v>-11311</v>
          </cell>
          <cell r="AB90">
            <v>26977</v>
          </cell>
          <cell r="AC90">
            <v>7142</v>
          </cell>
          <cell r="AD90">
            <v>-163989</v>
          </cell>
          <cell r="AF90">
            <v>-213261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O90">
            <v>0</v>
          </cell>
          <cell r="AQ90">
            <v>0</v>
          </cell>
          <cell r="AR90">
            <v>0</v>
          </cell>
          <cell r="AT90">
            <v>0</v>
          </cell>
          <cell r="AW90">
            <v>37575</v>
          </cell>
          <cell r="AX90">
            <v>-57984</v>
          </cell>
          <cell r="AY90">
            <v>79263</v>
          </cell>
          <cell r="AZ90">
            <v>-49935</v>
          </cell>
          <cell r="BA90">
            <v>83510</v>
          </cell>
          <cell r="BB90">
            <v>158613</v>
          </cell>
          <cell r="BC90">
            <v>-52133</v>
          </cell>
          <cell r="BD90">
            <v>8091</v>
          </cell>
          <cell r="BE90">
            <v>20434</v>
          </cell>
          <cell r="BF90">
            <v>-148312</v>
          </cell>
          <cell r="BH90">
            <v>-230508</v>
          </cell>
        </row>
        <row r="91">
          <cell r="G91">
            <v>286</v>
          </cell>
          <cell r="H91">
            <v>259</v>
          </cell>
          <cell r="I91">
            <v>274</v>
          </cell>
          <cell r="J91">
            <v>279</v>
          </cell>
          <cell r="K91">
            <v>300</v>
          </cell>
          <cell r="L91">
            <v>287</v>
          </cell>
          <cell r="M91">
            <v>292</v>
          </cell>
          <cell r="N91">
            <v>285</v>
          </cell>
          <cell r="O91">
            <v>273</v>
          </cell>
          <cell r="P91">
            <v>277</v>
          </cell>
          <cell r="R91">
            <v>270</v>
          </cell>
          <cell r="U91">
            <v>266</v>
          </cell>
          <cell r="V91">
            <v>-242</v>
          </cell>
          <cell r="W91">
            <v>256</v>
          </cell>
          <cell r="X91">
            <v>261</v>
          </cell>
          <cell r="Y91">
            <v>280</v>
          </cell>
          <cell r="Z91">
            <v>268</v>
          </cell>
          <cell r="AA91">
            <v>272</v>
          </cell>
          <cell r="AB91">
            <v>266</v>
          </cell>
          <cell r="AC91">
            <v>254</v>
          </cell>
          <cell r="AD91">
            <v>258</v>
          </cell>
          <cell r="AF91">
            <v>252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Q91">
            <v>0</v>
          </cell>
          <cell r="AR91">
            <v>0</v>
          </cell>
          <cell r="AT91">
            <v>0</v>
          </cell>
          <cell r="AW91">
            <v>552</v>
          </cell>
          <cell r="AX91">
            <v>17</v>
          </cell>
          <cell r="AY91">
            <v>530</v>
          </cell>
          <cell r="AZ91">
            <v>540</v>
          </cell>
          <cell r="BA91">
            <v>580</v>
          </cell>
          <cell r="BB91">
            <v>555</v>
          </cell>
          <cell r="BC91">
            <v>564</v>
          </cell>
          <cell r="BD91">
            <v>551</v>
          </cell>
          <cell r="BE91">
            <v>527</v>
          </cell>
          <cell r="BF91">
            <v>535</v>
          </cell>
          <cell r="BH91">
            <v>522</v>
          </cell>
        </row>
        <row r="92"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R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C92">
            <v>0</v>
          </cell>
          <cell r="AD92">
            <v>0</v>
          </cell>
          <cell r="AF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Q92">
            <v>0</v>
          </cell>
          <cell r="AR92">
            <v>0</v>
          </cell>
          <cell r="AT92">
            <v>0</v>
          </cell>
          <cell r="AW92">
            <v>0</v>
          </cell>
          <cell r="AX92">
            <v>0</v>
          </cell>
          <cell r="AY92">
            <v>0</v>
          </cell>
          <cell r="AZ92">
            <v>0</v>
          </cell>
          <cell r="BA92">
            <v>0</v>
          </cell>
          <cell r="BB92">
            <v>0</v>
          </cell>
          <cell r="BC92">
            <v>0</v>
          </cell>
          <cell r="BD92">
            <v>0</v>
          </cell>
          <cell r="BE92">
            <v>0</v>
          </cell>
          <cell r="BF92">
            <v>0</v>
          </cell>
          <cell r="BH92">
            <v>0</v>
          </cell>
        </row>
        <row r="93">
          <cell r="G93">
            <v>-59875</v>
          </cell>
          <cell r="H93">
            <v>-45991</v>
          </cell>
          <cell r="I93">
            <v>-4891</v>
          </cell>
          <cell r="J93">
            <v>-9582</v>
          </cell>
          <cell r="K93">
            <v>11037</v>
          </cell>
          <cell r="L93">
            <v>-61858</v>
          </cell>
          <cell r="M93">
            <v>59767</v>
          </cell>
          <cell r="N93">
            <v>-14053</v>
          </cell>
          <cell r="O93">
            <v>-26126</v>
          </cell>
          <cell r="P93">
            <v>6464</v>
          </cell>
          <cell r="R93">
            <v>17133</v>
          </cell>
          <cell r="U93">
            <v>178560</v>
          </cell>
          <cell r="V93">
            <v>394697</v>
          </cell>
          <cell r="W93">
            <v>368283</v>
          </cell>
          <cell r="X93">
            <v>334781</v>
          </cell>
          <cell r="Y93">
            <v>-139167</v>
          </cell>
          <cell r="Z93">
            <v>-30491</v>
          </cell>
          <cell r="AA93">
            <v>59224</v>
          </cell>
          <cell r="AB93">
            <v>60089</v>
          </cell>
          <cell r="AC93">
            <v>102312</v>
          </cell>
          <cell r="AD93">
            <v>258373</v>
          </cell>
          <cell r="AF93">
            <v>-179165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Q93">
            <v>0</v>
          </cell>
          <cell r="AR93">
            <v>0</v>
          </cell>
          <cell r="AT93">
            <v>0</v>
          </cell>
          <cell r="AW93">
            <v>118685</v>
          </cell>
          <cell r="AX93">
            <v>348706</v>
          </cell>
          <cell r="AY93">
            <v>363392</v>
          </cell>
          <cell r="AZ93">
            <v>325199</v>
          </cell>
          <cell r="BA93">
            <v>-128130</v>
          </cell>
          <cell r="BB93">
            <v>-92349</v>
          </cell>
          <cell r="BC93">
            <v>118991</v>
          </cell>
          <cell r="BD93">
            <v>46036</v>
          </cell>
          <cell r="BE93">
            <v>76186</v>
          </cell>
          <cell r="BF93">
            <v>264837</v>
          </cell>
          <cell r="BH93">
            <v>-162032</v>
          </cell>
        </row>
        <row r="94">
          <cell r="G94">
            <v>3850</v>
          </cell>
          <cell r="H94">
            <v>3850</v>
          </cell>
          <cell r="I94">
            <v>3850</v>
          </cell>
          <cell r="J94">
            <v>3850</v>
          </cell>
          <cell r="K94">
            <v>3850</v>
          </cell>
          <cell r="L94">
            <v>3850</v>
          </cell>
          <cell r="M94">
            <v>3850</v>
          </cell>
          <cell r="N94">
            <v>-26950</v>
          </cell>
          <cell r="O94">
            <v>0</v>
          </cell>
          <cell r="P94">
            <v>0</v>
          </cell>
          <cell r="R94">
            <v>0</v>
          </cell>
          <cell r="U94">
            <v>3150</v>
          </cell>
          <cell r="V94">
            <v>3150</v>
          </cell>
          <cell r="W94">
            <v>3150</v>
          </cell>
          <cell r="X94">
            <v>3150</v>
          </cell>
          <cell r="Y94">
            <v>3150</v>
          </cell>
          <cell r="Z94">
            <v>3150</v>
          </cell>
          <cell r="AA94">
            <v>3150</v>
          </cell>
          <cell r="AB94">
            <v>-22050</v>
          </cell>
          <cell r="AC94">
            <v>0</v>
          </cell>
          <cell r="AD94">
            <v>0</v>
          </cell>
          <cell r="AF94">
            <v>0</v>
          </cell>
          <cell r="AI94">
            <v>0</v>
          </cell>
          <cell r="AJ94">
            <v>0</v>
          </cell>
          <cell r="AK94">
            <v>0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Q94">
            <v>0</v>
          </cell>
          <cell r="AR94">
            <v>0</v>
          </cell>
          <cell r="AT94">
            <v>0</v>
          </cell>
          <cell r="AW94">
            <v>7000</v>
          </cell>
          <cell r="AX94">
            <v>7000</v>
          </cell>
          <cell r="AY94">
            <v>7000</v>
          </cell>
          <cell r="AZ94">
            <v>7000</v>
          </cell>
          <cell r="BA94">
            <v>7000</v>
          </cell>
          <cell r="BB94">
            <v>7000</v>
          </cell>
          <cell r="BC94">
            <v>7000</v>
          </cell>
          <cell r="BD94">
            <v>-49000</v>
          </cell>
          <cell r="BE94">
            <v>0</v>
          </cell>
          <cell r="BF94">
            <v>0</v>
          </cell>
          <cell r="BH94">
            <v>0</v>
          </cell>
        </row>
        <row r="95">
          <cell r="G95">
            <v>-792</v>
          </cell>
          <cell r="H95">
            <v>-792</v>
          </cell>
          <cell r="I95">
            <v>-792</v>
          </cell>
          <cell r="J95">
            <v>-792</v>
          </cell>
          <cell r="K95">
            <v>-792</v>
          </cell>
          <cell r="L95">
            <v>-792</v>
          </cell>
          <cell r="M95">
            <v>-792</v>
          </cell>
          <cell r="N95">
            <v>-792</v>
          </cell>
          <cell r="O95">
            <v>-792</v>
          </cell>
          <cell r="P95">
            <v>-792</v>
          </cell>
          <cell r="R95">
            <v>-792</v>
          </cell>
          <cell r="U95">
            <v>-761</v>
          </cell>
          <cell r="V95">
            <v>-761</v>
          </cell>
          <cell r="W95">
            <v>-761</v>
          </cell>
          <cell r="X95">
            <v>-761</v>
          </cell>
          <cell r="Y95">
            <v>-761</v>
          </cell>
          <cell r="Z95">
            <v>-761</v>
          </cell>
          <cell r="AA95">
            <v>-761</v>
          </cell>
          <cell r="AB95">
            <v>-761</v>
          </cell>
          <cell r="AC95">
            <v>-761</v>
          </cell>
          <cell r="AD95">
            <v>-761</v>
          </cell>
          <cell r="AF95">
            <v>-761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Q95">
            <v>0</v>
          </cell>
          <cell r="AR95">
            <v>0</v>
          </cell>
          <cell r="AT95">
            <v>0</v>
          </cell>
          <cell r="AW95">
            <v>-1553</v>
          </cell>
          <cell r="AX95">
            <v>-1553</v>
          </cell>
          <cell r="AY95">
            <v>-1553</v>
          </cell>
          <cell r="AZ95">
            <v>-1553</v>
          </cell>
          <cell r="BA95">
            <v>-1553</v>
          </cell>
          <cell r="BB95">
            <v>-1553</v>
          </cell>
          <cell r="BC95">
            <v>-1553</v>
          </cell>
          <cell r="BD95">
            <v>-1553</v>
          </cell>
          <cell r="BE95">
            <v>-1553</v>
          </cell>
          <cell r="BF95">
            <v>-1553</v>
          </cell>
          <cell r="BH95">
            <v>-1553</v>
          </cell>
        </row>
        <row r="96">
          <cell r="G96">
            <v>-70</v>
          </cell>
          <cell r="H96">
            <v>-70</v>
          </cell>
          <cell r="I96">
            <v>-70</v>
          </cell>
          <cell r="J96">
            <v>-70</v>
          </cell>
          <cell r="K96">
            <v>-70</v>
          </cell>
          <cell r="L96">
            <v>-70</v>
          </cell>
          <cell r="M96">
            <v>-70</v>
          </cell>
          <cell r="N96">
            <v>-70</v>
          </cell>
          <cell r="O96">
            <v>-70</v>
          </cell>
          <cell r="P96">
            <v>-70</v>
          </cell>
          <cell r="R96">
            <v>-70</v>
          </cell>
          <cell r="U96">
            <v>-39</v>
          </cell>
          <cell r="V96">
            <v>-39</v>
          </cell>
          <cell r="W96">
            <v>-39</v>
          </cell>
          <cell r="X96">
            <v>-39</v>
          </cell>
          <cell r="Y96">
            <v>-39</v>
          </cell>
          <cell r="Z96">
            <v>-39</v>
          </cell>
          <cell r="AA96">
            <v>-39</v>
          </cell>
          <cell r="AB96">
            <v>-39</v>
          </cell>
          <cell r="AC96">
            <v>-39</v>
          </cell>
          <cell r="AD96">
            <v>-39</v>
          </cell>
          <cell r="AF96">
            <v>-39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0</v>
          </cell>
          <cell r="AO96">
            <v>0</v>
          </cell>
          <cell r="AQ96">
            <v>0</v>
          </cell>
          <cell r="AR96">
            <v>0</v>
          </cell>
          <cell r="AT96">
            <v>0</v>
          </cell>
          <cell r="AW96">
            <v>-109</v>
          </cell>
          <cell r="AX96">
            <v>-109</v>
          </cell>
          <cell r="AY96">
            <v>-109</v>
          </cell>
          <cell r="AZ96">
            <v>-109</v>
          </cell>
          <cell r="BA96">
            <v>-109</v>
          </cell>
          <cell r="BB96">
            <v>-109</v>
          </cell>
          <cell r="BC96">
            <v>-109</v>
          </cell>
          <cell r="BD96">
            <v>-109</v>
          </cell>
          <cell r="BE96">
            <v>-109</v>
          </cell>
          <cell r="BF96">
            <v>-109</v>
          </cell>
          <cell r="BH96">
            <v>-109</v>
          </cell>
        </row>
        <row r="97">
          <cell r="G97">
            <v>4</v>
          </cell>
          <cell r="H97">
            <v>4</v>
          </cell>
          <cell r="I97">
            <v>4</v>
          </cell>
          <cell r="J97">
            <v>4</v>
          </cell>
          <cell r="K97">
            <v>4</v>
          </cell>
          <cell r="L97">
            <v>4</v>
          </cell>
          <cell r="M97">
            <v>4</v>
          </cell>
          <cell r="N97">
            <v>4</v>
          </cell>
          <cell r="O97">
            <v>4</v>
          </cell>
          <cell r="P97">
            <v>4</v>
          </cell>
          <cell r="R97">
            <v>4</v>
          </cell>
          <cell r="U97">
            <v>2</v>
          </cell>
          <cell r="V97">
            <v>2</v>
          </cell>
          <cell r="W97">
            <v>2</v>
          </cell>
          <cell r="X97">
            <v>2</v>
          </cell>
          <cell r="Y97">
            <v>2</v>
          </cell>
          <cell r="Z97">
            <v>2</v>
          </cell>
          <cell r="AA97">
            <v>2</v>
          </cell>
          <cell r="AB97">
            <v>2</v>
          </cell>
          <cell r="AC97">
            <v>2</v>
          </cell>
          <cell r="AD97">
            <v>2</v>
          </cell>
          <cell r="AF97">
            <v>2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Q97">
            <v>0</v>
          </cell>
          <cell r="AR97">
            <v>0</v>
          </cell>
          <cell r="AT97">
            <v>0</v>
          </cell>
          <cell r="AW97">
            <v>6</v>
          </cell>
          <cell r="AX97">
            <v>6</v>
          </cell>
          <cell r="AY97">
            <v>6</v>
          </cell>
          <cell r="AZ97">
            <v>6</v>
          </cell>
          <cell r="BA97">
            <v>6</v>
          </cell>
          <cell r="BB97">
            <v>6</v>
          </cell>
          <cell r="BC97">
            <v>6</v>
          </cell>
          <cell r="BD97">
            <v>6</v>
          </cell>
          <cell r="BE97">
            <v>6</v>
          </cell>
          <cell r="BF97">
            <v>6</v>
          </cell>
          <cell r="BH97">
            <v>6</v>
          </cell>
        </row>
        <row r="98"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R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C98">
            <v>0</v>
          </cell>
          <cell r="AD98">
            <v>0</v>
          </cell>
          <cell r="AF98">
            <v>0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Q98">
            <v>0</v>
          </cell>
          <cell r="AR98">
            <v>0</v>
          </cell>
          <cell r="AT98">
            <v>0</v>
          </cell>
          <cell r="AW98">
            <v>0</v>
          </cell>
          <cell r="AX98">
            <v>0</v>
          </cell>
          <cell r="AY98">
            <v>0</v>
          </cell>
          <cell r="AZ98">
            <v>0</v>
          </cell>
          <cell r="BA98">
            <v>0</v>
          </cell>
          <cell r="BB98">
            <v>0</v>
          </cell>
          <cell r="BC98">
            <v>0</v>
          </cell>
          <cell r="BD98">
            <v>0</v>
          </cell>
          <cell r="BE98">
            <v>0</v>
          </cell>
          <cell r="BF98">
            <v>0</v>
          </cell>
          <cell r="BH98">
            <v>0</v>
          </cell>
        </row>
        <row r="99">
          <cell r="G99">
            <v>-1700</v>
          </cell>
          <cell r="H99">
            <v>-1700</v>
          </cell>
          <cell r="I99">
            <v>-1700</v>
          </cell>
          <cell r="J99">
            <v>-1700</v>
          </cell>
          <cell r="K99">
            <v>-1700</v>
          </cell>
          <cell r="L99">
            <v>-1700</v>
          </cell>
          <cell r="M99">
            <v>-1700</v>
          </cell>
          <cell r="N99">
            <v>-1700</v>
          </cell>
          <cell r="O99">
            <v>-1700</v>
          </cell>
          <cell r="P99">
            <v>-1700</v>
          </cell>
          <cell r="R99">
            <v>-1700</v>
          </cell>
          <cell r="U99">
            <v>-800</v>
          </cell>
          <cell r="V99">
            <v>-800</v>
          </cell>
          <cell r="W99">
            <v>-800</v>
          </cell>
          <cell r="X99">
            <v>-800</v>
          </cell>
          <cell r="Y99">
            <v>-800</v>
          </cell>
          <cell r="Z99">
            <v>-800</v>
          </cell>
          <cell r="AA99">
            <v>-800</v>
          </cell>
          <cell r="AB99">
            <v>-800</v>
          </cell>
          <cell r="AC99">
            <v>-800</v>
          </cell>
          <cell r="AD99">
            <v>-800</v>
          </cell>
          <cell r="AF99">
            <v>-800</v>
          </cell>
          <cell r="AI99">
            <v>0</v>
          </cell>
          <cell r="AJ99">
            <v>0</v>
          </cell>
          <cell r="AK99">
            <v>0</v>
          </cell>
          <cell r="AL99">
            <v>0</v>
          </cell>
          <cell r="AM99">
            <v>0</v>
          </cell>
          <cell r="AN99">
            <v>0</v>
          </cell>
          <cell r="AO99">
            <v>0</v>
          </cell>
          <cell r="AQ99">
            <v>0</v>
          </cell>
          <cell r="AR99">
            <v>0</v>
          </cell>
          <cell r="AT99">
            <v>0</v>
          </cell>
          <cell r="AW99">
            <v>-2500</v>
          </cell>
          <cell r="AX99">
            <v>-2500</v>
          </cell>
          <cell r="AY99">
            <v>-2500</v>
          </cell>
          <cell r="AZ99">
            <v>-2500</v>
          </cell>
          <cell r="BA99">
            <v>-2500</v>
          </cell>
          <cell r="BB99">
            <v>-2500</v>
          </cell>
          <cell r="BC99">
            <v>-2500</v>
          </cell>
          <cell r="BD99">
            <v>-2500</v>
          </cell>
          <cell r="BE99">
            <v>-2500</v>
          </cell>
          <cell r="BF99">
            <v>-2500</v>
          </cell>
          <cell r="BH99">
            <v>-2500</v>
          </cell>
        </row>
        <row r="100">
          <cell r="G100">
            <v>5409</v>
          </cell>
          <cell r="H100">
            <v>5409</v>
          </cell>
          <cell r="I100">
            <v>5409</v>
          </cell>
          <cell r="J100">
            <v>5409</v>
          </cell>
          <cell r="K100">
            <v>5409</v>
          </cell>
          <cell r="L100">
            <v>5409</v>
          </cell>
          <cell r="M100">
            <v>5409</v>
          </cell>
          <cell r="N100">
            <v>5409</v>
          </cell>
          <cell r="O100">
            <v>5409</v>
          </cell>
          <cell r="P100">
            <v>5409</v>
          </cell>
          <cell r="R100">
            <v>5409</v>
          </cell>
          <cell r="U100">
            <v>-448</v>
          </cell>
          <cell r="V100">
            <v>-448</v>
          </cell>
          <cell r="W100">
            <v>-448</v>
          </cell>
          <cell r="X100">
            <v>-448</v>
          </cell>
          <cell r="Y100">
            <v>-448</v>
          </cell>
          <cell r="Z100">
            <v>-448</v>
          </cell>
          <cell r="AA100">
            <v>-448</v>
          </cell>
          <cell r="AB100">
            <v>-448</v>
          </cell>
          <cell r="AC100">
            <v>-448</v>
          </cell>
          <cell r="AD100">
            <v>-448</v>
          </cell>
          <cell r="AF100">
            <v>-448</v>
          </cell>
          <cell r="AI100">
            <v>0</v>
          </cell>
          <cell r="AJ100">
            <v>0</v>
          </cell>
          <cell r="AK100">
            <v>0</v>
          </cell>
          <cell r="AL100">
            <v>0</v>
          </cell>
          <cell r="AM100">
            <v>0</v>
          </cell>
          <cell r="AN100">
            <v>0</v>
          </cell>
          <cell r="AO100">
            <v>0</v>
          </cell>
          <cell r="AQ100">
            <v>0</v>
          </cell>
          <cell r="AR100">
            <v>0</v>
          </cell>
          <cell r="AT100">
            <v>0</v>
          </cell>
          <cell r="AW100">
            <v>4961</v>
          </cell>
          <cell r="AX100">
            <v>4961</v>
          </cell>
          <cell r="AY100">
            <v>4961</v>
          </cell>
          <cell r="AZ100">
            <v>4961</v>
          </cell>
          <cell r="BA100">
            <v>4961</v>
          </cell>
          <cell r="BB100">
            <v>4961</v>
          </cell>
          <cell r="BC100">
            <v>4961</v>
          </cell>
          <cell r="BD100">
            <v>4961</v>
          </cell>
          <cell r="BE100">
            <v>4961</v>
          </cell>
          <cell r="BF100">
            <v>4961</v>
          </cell>
          <cell r="BH100">
            <v>4961</v>
          </cell>
        </row>
        <row r="101">
          <cell r="G101">
            <v>154</v>
          </cell>
          <cell r="H101">
            <v>154</v>
          </cell>
          <cell r="I101">
            <v>154</v>
          </cell>
          <cell r="J101">
            <v>154</v>
          </cell>
          <cell r="K101">
            <v>154</v>
          </cell>
          <cell r="L101">
            <v>154</v>
          </cell>
          <cell r="M101">
            <v>154</v>
          </cell>
          <cell r="N101">
            <v>154</v>
          </cell>
          <cell r="O101">
            <v>154</v>
          </cell>
          <cell r="P101">
            <v>154</v>
          </cell>
          <cell r="R101">
            <v>154</v>
          </cell>
          <cell r="U101">
            <v>140</v>
          </cell>
          <cell r="V101">
            <v>140</v>
          </cell>
          <cell r="W101">
            <v>140</v>
          </cell>
          <cell r="X101">
            <v>140</v>
          </cell>
          <cell r="Y101">
            <v>140</v>
          </cell>
          <cell r="Z101">
            <v>140</v>
          </cell>
          <cell r="AA101">
            <v>140</v>
          </cell>
          <cell r="AB101">
            <v>140</v>
          </cell>
          <cell r="AC101">
            <v>140</v>
          </cell>
          <cell r="AD101">
            <v>140</v>
          </cell>
          <cell r="AF101">
            <v>140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Q101">
            <v>0</v>
          </cell>
          <cell r="AR101">
            <v>0</v>
          </cell>
          <cell r="AT101">
            <v>0</v>
          </cell>
          <cell r="AW101">
            <v>294</v>
          </cell>
          <cell r="AX101">
            <v>294</v>
          </cell>
          <cell r="AY101">
            <v>294</v>
          </cell>
          <cell r="AZ101">
            <v>294</v>
          </cell>
          <cell r="BA101">
            <v>294</v>
          </cell>
          <cell r="BB101">
            <v>294</v>
          </cell>
          <cell r="BC101">
            <v>294</v>
          </cell>
          <cell r="BD101">
            <v>294</v>
          </cell>
          <cell r="BE101">
            <v>294</v>
          </cell>
          <cell r="BF101">
            <v>294</v>
          </cell>
          <cell r="BH101">
            <v>294</v>
          </cell>
        </row>
        <row r="105"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R105">
            <v>48549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C105">
            <v>0</v>
          </cell>
          <cell r="AD105">
            <v>0</v>
          </cell>
          <cell r="AF105">
            <v>25072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O105">
            <v>0</v>
          </cell>
          <cell r="AQ105">
            <v>0</v>
          </cell>
          <cell r="AR105">
            <v>0</v>
          </cell>
          <cell r="AT105">
            <v>0</v>
          </cell>
          <cell r="AW105">
            <v>0</v>
          </cell>
          <cell r="AX105">
            <v>0</v>
          </cell>
          <cell r="AY105">
            <v>0</v>
          </cell>
          <cell r="AZ105">
            <v>0</v>
          </cell>
          <cell r="BA105">
            <v>0</v>
          </cell>
          <cell r="BB105">
            <v>0</v>
          </cell>
          <cell r="BC105">
            <v>0</v>
          </cell>
          <cell r="BD105">
            <v>0</v>
          </cell>
          <cell r="BE105">
            <v>0</v>
          </cell>
          <cell r="BF105">
            <v>0</v>
          </cell>
          <cell r="BH105">
            <v>73621</v>
          </cell>
        </row>
        <row r="106">
          <cell r="G106">
            <v>0</v>
          </cell>
          <cell r="H106">
            <v>0</v>
          </cell>
          <cell r="I106">
            <v>0</v>
          </cell>
          <cell r="J106">
            <v>4401</v>
          </cell>
          <cell r="K106">
            <v>0</v>
          </cell>
          <cell r="L106">
            <v>4401</v>
          </cell>
          <cell r="M106">
            <v>0</v>
          </cell>
          <cell r="N106">
            <v>715</v>
          </cell>
          <cell r="O106">
            <v>4401</v>
          </cell>
          <cell r="P106">
            <v>0</v>
          </cell>
          <cell r="R106">
            <v>4035</v>
          </cell>
          <cell r="V106">
            <v>0</v>
          </cell>
          <cell r="W106">
            <v>0</v>
          </cell>
          <cell r="X106">
            <v>2349</v>
          </cell>
          <cell r="Y106">
            <v>0</v>
          </cell>
          <cell r="Z106">
            <v>2349</v>
          </cell>
          <cell r="AA106">
            <v>0</v>
          </cell>
          <cell r="AB106">
            <v>381</v>
          </cell>
          <cell r="AC106">
            <v>2349</v>
          </cell>
          <cell r="AD106">
            <v>0</v>
          </cell>
          <cell r="AF106">
            <v>2153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O106">
            <v>0</v>
          </cell>
          <cell r="AQ106">
            <v>0</v>
          </cell>
          <cell r="AR106">
            <v>0</v>
          </cell>
          <cell r="AT106">
            <v>0</v>
          </cell>
          <cell r="AW106">
            <v>0</v>
          </cell>
          <cell r="AX106">
            <v>0</v>
          </cell>
          <cell r="AY106">
            <v>0</v>
          </cell>
          <cell r="AZ106">
            <v>6750</v>
          </cell>
          <cell r="BA106">
            <v>0</v>
          </cell>
          <cell r="BB106">
            <v>6750</v>
          </cell>
          <cell r="BC106">
            <v>0</v>
          </cell>
          <cell r="BD106">
            <v>1096</v>
          </cell>
          <cell r="BE106">
            <v>6750</v>
          </cell>
          <cell r="BF106">
            <v>0</v>
          </cell>
          <cell r="BH106">
            <v>6188</v>
          </cell>
        </row>
        <row r="110">
          <cell r="G110">
            <v>-4400</v>
          </cell>
          <cell r="H110">
            <v>-4400</v>
          </cell>
          <cell r="I110">
            <v>-4400</v>
          </cell>
          <cell r="J110">
            <v>-4400</v>
          </cell>
          <cell r="K110">
            <v>-4400</v>
          </cell>
          <cell r="L110">
            <v>-4400</v>
          </cell>
          <cell r="M110">
            <v>-4400</v>
          </cell>
          <cell r="N110">
            <v>-4400</v>
          </cell>
          <cell r="O110">
            <v>-4400</v>
          </cell>
          <cell r="P110">
            <v>-4400</v>
          </cell>
          <cell r="R110">
            <v>-4706</v>
          </cell>
          <cell r="U110">
            <v>-1900</v>
          </cell>
          <cell r="V110">
            <v>-1900</v>
          </cell>
          <cell r="W110">
            <v>-1900</v>
          </cell>
          <cell r="X110">
            <v>-1900</v>
          </cell>
          <cell r="Y110">
            <v>-1900</v>
          </cell>
          <cell r="Z110">
            <v>-1900</v>
          </cell>
          <cell r="AA110">
            <v>-1900</v>
          </cell>
          <cell r="AB110">
            <v>-1900</v>
          </cell>
          <cell r="AC110">
            <v>-1900</v>
          </cell>
          <cell r="AD110">
            <v>-1900</v>
          </cell>
          <cell r="AF110">
            <v>-1345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O110">
            <v>0</v>
          </cell>
          <cell r="AQ110">
            <v>0</v>
          </cell>
          <cell r="AR110">
            <v>0</v>
          </cell>
          <cell r="AT110">
            <v>-528</v>
          </cell>
          <cell r="AW110">
            <v>-6300</v>
          </cell>
          <cell r="AX110">
            <v>-6300</v>
          </cell>
          <cell r="AY110">
            <v>-6300</v>
          </cell>
          <cell r="AZ110">
            <v>-6300</v>
          </cell>
          <cell r="BA110">
            <v>-6300</v>
          </cell>
          <cell r="BB110">
            <v>-6300</v>
          </cell>
          <cell r="BC110">
            <v>-6300</v>
          </cell>
          <cell r="BD110">
            <v>-6300</v>
          </cell>
          <cell r="BE110">
            <v>-6300</v>
          </cell>
          <cell r="BF110">
            <v>-6300</v>
          </cell>
          <cell r="BH110">
            <v>-6579</v>
          </cell>
        </row>
      </sheetData>
      <sheetData sheetId="2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r"/>
      <sheetName val="coc"/>
      <sheetName val="erb"/>
      <sheetName val="grb"/>
      <sheetName val="trb"/>
      <sheetName val="cwc"/>
      <sheetName val="Fuel and O&amp;M"/>
      <sheetName val="precwc"/>
      <sheetName val="Lost Time"/>
      <sheetName val="2004 Lost Time Detail"/>
      <sheetName val="2005 Lost Time Detail"/>
      <sheetName val="fsv"/>
      <sheetName val="Check Figures"/>
      <sheetName val="deftax"/>
      <sheetName val="Deferred Tax Detail"/>
      <sheetName val="ITC Amortization"/>
      <sheetName val="ITC Detail"/>
      <sheetName val="cocsup"/>
      <sheetName val="data entry"/>
      <sheetName val="Non-Utility Property Recon."/>
      <sheetName val="MACROS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tails of Adjustments"/>
      <sheetName val="Earnings Test Adjustments"/>
      <sheetName val="Rate Base Adjustments"/>
      <sheetName val="BoulderHydro"/>
      <sheetName val="SterlingStip"/>
      <sheetName val="Fuel Costs"/>
      <sheetName val="Electric O&amp;M Functionalization"/>
      <sheetName val="Gas O&amp;M Functionalization"/>
      <sheetName val="Thermal O&amp;M "/>
      <sheetName val="Electric Plant"/>
      <sheetName val="Gas Plant"/>
      <sheetName val="Labor"/>
      <sheetName val="Deprec. &amp; Amort. Exp"/>
      <sheetName val="Future Use Earnings"/>
      <sheetName val="Benefits"/>
      <sheetName val="Dues"/>
      <sheetName val="TOTI"/>
      <sheetName val="A&amp;G Adjustments"/>
      <sheetName val="GRI"/>
      <sheetName val="Deferred Taxes"/>
      <sheetName val="AFDC"/>
      <sheetName val="PSCredit Fees"/>
      <sheetName val="Non-Utility Projects"/>
      <sheetName val="Customer O&amp;M"/>
      <sheetName val="NCS LeadLag"/>
      <sheetName val="Environmental Cleanu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NSP MN"/>
      <sheetName val="NSP WI"/>
      <sheetName val="PSCO"/>
      <sheetName val="SPS"/>
      <sheetName val="CHEY"/>
      <sheetName val="STD Forecast"/>
      <sheetName val="Commercial Paper"/>
      <sheetName val="Std Compar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98_1"/>
      <sheetName val="summary 98_2"/>
      <sheetName val="summary 98_3"/>
      <sheetName val="summary 98_4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PSC TU"/>
      <sheetName val="NFE 518 (Mo B)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SFPLSUB"/>
      <sheetName val="JVTAX.XLS"/>
    </sheetNames>
    <sheetDataSet>
      <sheetData sheetId="0" refreshError="1"/>
      <sheetData sheetId="1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AD - PLANT"/>
      <sheetName val="PlantData"/>
      <sheetName val="AE - AccumDepr"/>
      <sheetName val="Accum Depr Data Input"/>
      <sheetName val="AD,AF"/>
      <sheetName val="AG "/>
      <sheetName val="AL - CWC"/>
      <sheetName val="AL - Prepay"/>
      <sheetName val="AL - M&amp;S sum"/>
      <sheetName val="M&amp;S data"/>
      <sheetName val="AM - CWIP"/>
      <sheetName val="CWIP Allocator"/>
      <sheetName val="AV - COC"/>
      <sheetName val="AN - NOTES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FIT Activity   {A}"/>
    </sheetNames>
    <sheetDataSet>
      <sheetData sheetId="0">
        <row r="59">
          <cell r="I59">
            <v>-7750178</v>
          </cell>
        </row>
        <row r="60">
          <cell r="I60">
            <v>-1185862</v>
          </cell>
        </row>
      </sheetData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ets-Input, MRV calc-North"/>
      <sheetName val="Dec terms - pd in Jan - North"/>
      <sheetName val="Assets-Input, MRV calc-South CB"/>
      <sheetName val="Assets-Input,MRV calc-South SPS"/>
      <sheetName val="Assets-Input,MRV calc-South PSC"/>
      <sheetName val="Assets-rollforward"/>
      <sheetName val="Assets-2003"/>
      <sheetName val="Liabilities - Input - North"/>
      <sheetName val="Liabilities-round-North"/>
      <sheetName val="Liabilities-roll &amp; load-North"/>
      <sheetName val="Liabilities-proj2003-North"/>
      <sheetName val="Liabilities"/>
      <sheetName val="Liabilities - Input - South"/>
      <sheetName val="Liabilities-round-South"/>
      <sheetName val="Liabilities-roll &amp; load-South"/>
      <sheetName val="Liabilities-proj2003-South"/>
      <sheetName val="PSC Detail - North"/>
      <sheetName val="PSC Detail - North 2003"/>
      <sheetName val="PSC Summary - North"/>
      <sheetName val="Adjustments"/>
      <sheetName val="prior-year-disclosure"/>
      <sheetName val="Pass 1"/>
      <sheetName val="Pass 2"/>
      <sheetName val="Pass 3"/>
      <sheetName val="Pass 4"/>
      <sheetName val="Pass 5"/>
      <sheetName val="Pass 6"/>
      <sheetName val="Pass 7"/>
      <sheetName val="Pass 8"/>
      <sheetName val="Estimated Disclosure"/>
      <sheetName val="Actual Disclosure"/>
      <sheetName val="Estimated Disclosure 2002"/>
      <sheetName val="Next Year Forecast - Rate 1"/>
      <sheetName val="Next Year Forecast - 7.25%"/>
      <sheetName val="2003 estimates "/>
      <sheetName val="Next Year Forecast - Rate 2"/>
      <sheetName val="2003 estimates with plan change"/>
      <sheetName val="Next Year Forecast - Rate 3"/>
      <sheetName val="Next Year Forecast - Rate 4"/>
      <sheetName val="Reconciliation"/>
      <sheetName val="Notes on Results"/>
      <sheetName val="Summary for Xcel"/>
      <sheetName val="Exhibit Ia"/>
      <sheetName val="Exhibit Ib"/>
      <sheetName val="Table 1a"/>
      <sheetName val="Table 1b"/>
      <sheetName val="Table 1c"/>
      <sheetName val="NRG-2a"/>
      <sheetName val="NRG-2b"/>
      <sheetName val="NRG-2c"/>
      <sheetName val="Table 12a"/>
      <sheetName val="Table 12b"/>
      <sheetName val="Table 12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5">
          <cell r="C5">
            <v>36892</v>
          </cell>
        </row>
        <row r="6">
          <cell r="C6">
            <v>7</v>
          </cell>
        </row>
        <row r="100">
          <cell r="E100">
            <v>9.5000000000000001E-2</v>
          </cell>
        </row>
      </sheetData>
      <sheetData sheetId="8"/>
      <sheetData sheetId="9">
        <row r="34">
          <cell r="D34">
            <v>7.2499999999999995E-2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AH &amp; AI - O&amp;M"/>
      <sheetName val="Fuel by Acct"/>
      <sheetName val="Wheeling"/>
      <sheetName val="AJ - Ferc Approved Rates"/>
      <sheetName val=" Depr Exp  Data - Ferc Only"/>
      <sheetName val="AJ - Blended Rates"/>
      <sheetName val=" Depr Exp  Data - Blend"/>
      <sheetName val="AK - TOTI"/>
      <sheetName val="AO-AFUDC"/>
      <sheetName val="AP - FITINT"/>
      <sheetName val="AQ - FITDED"/>
      <sheetName val="AU - REVCR"/>
      <sheetName val="RevCR data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PLANT"/>
      <sheetName val="Plant Data"/>
      <sheetName val="Dist Plant"/>
      <sheetName val="AFUDC"/>
      <sheetName val="Depr"/>
      <sheetName val="Depr Data"/>
      <sheetName val="AD,AF,AG"/>
      <sheetName val="Future Land"/>
      <sheetName val="Future Use"/>
      <sheetName val="Trans Intangible"/>
      <sheetName val="CWC"/>
      <sheetName val="Prepay"/>
      <sheetName val="M&amp;S sum"/>
      <sheetName val="M&amp;S detail"/>
      <sheetName val="Storeroom"/>
      <sheetName val="CWIP"/>
      <sheetName val="TAXLIAB"/>
      <sheetName val="COC"/>
      <sheetName val="NOTES"/>
      <sheetName val="Order 144"/>
      <sheetName val="Sheet11"/>
      <sheetName val="Sheet12"/>
      <sheetName val="Sheet13"/>
      <sheetName val="Sheet14"/>
      <sheetName val="Sheet15"/>
      <sheetName val="Sheet16"/>
      <sheetName val="Sheet17"/>
    </sheetNames>
    <sheetDataSet>
      <sheetData sheetId="0" refreshError="1"/>
      <sheetData sheetId="1" refreshError="1">
        <row r="1">
          <cell r="A1" t="str">
            <v>PUBLIC SERVICE COMPANY OF COLORADO</v>
          </cell>
          <cell r="V1" t="str">
            <v>SCHEDULE AD</v>
          </cell>
        </row>
        <row r="2">
          <cell r="A2" t="str">
            <v>ELECTRIC DEPARTMENT</v>
          </cell>
          <cell r="V2" t="str">
            <v>Period I</v>
          </cell>
        </row>
        <row r="3">
          <cell r="A3" t="str">
            <v>PROPERTY, PLANT &amp; EQUIPMENT SUMMARY</v>
          </cell>
        </row>
        <row r="4">
          <cell r="A4" t="str">
            <v>AT DECEMBER 31, 1998</v>
          </cell>
          <cell r="V4" t="str">
            <v>PAGE 1 OF 3</v>
          </cell>
        </row>
        <row r="5">
          <cell r="V5">
            <v>36392</v>
          </cell>
        </row>
        <row r="8">
          <cell r="F8" t="str">
            <v>PRODUCTION PLANT</v>
          </cell>
          <cell r="N8" t="str">
            <v>TRANSMISSION</v>
          </cell>
          <cell r="P8" t="str">
            <v>DISTRIBUTION</v>
          </cell>
          <cell r="R8" t="str">
            <v>GENERAL</v>
          </cell>
          <cell r="V8" t="str">
            <v>TOTALS</v>
          </cell>
        </row>
        <row r="9">
          <cell r="A9" t="str">
            <v>LINE</v>
          </cell>
          <cell r="D9" t="str">
            <v>STEAM</v>
          </cell>
          <cell r="F9" t="str">
            <v>HYDRO</v>
          </cell>
          <cell r="H9" t="str">
            <v>COMBUSTION</v>
          </cell>
          <cell r="J9" t="str">
            <v>COMBUSTION</v>
          </cell>
          <cell r="L9" t="str">
            <v>TOTAL</v>
          </cell>
          <cell r="P9" t="str">
            <v>(1)</v>
          </cell>
        </row>
        <row r="10">
          <cell r="A10" t="str">
            <v>NO.</v>
          </cell>
          <cell r="H10" t="str">
            <v>TURBINE</v>
          </cell>
          <cell r="J10" t="str">
            <v>FORT ST VRAIN</v>
          </cell>
        </row>
        <row r="11">
          <cell r="A11">
            <v>1</v>
          </cell>
          <cell r="B11" t="str">
            <v>GROSS PLANT IN SERVICE:</v>
          </cell>
        </row>
        <row r="12">
          <cell r="A12">
            <v>2</v>
          </cell>
          <cell r="C12" t="str">
            <v>DECEMBER 1997</v>
          </cell>
          <cell r="D12">
            <v>1490348295</v>
          </cell>
          <cell r="F12">
            <v>68738106</v>
          </cell>
          <cell r="H12">
            <v>108505905</v>
          </cell>
          <cell r="J12">
            <v>0</v>
          </cell>
          <cell r="L12">
            <v>1667592306</v>
          </cell>
          <cell r="N12">
            <v>578974325</v>
          </cell>
          <cell r="P12">
            <v>1741755046</v>
          </cell>
          <cell r="R12">
            <v>39931437</v>
          </cell>
          <cell r="V12">
            <v>4028253114</v>
          </cell>
        </row>
        <row r="13">
          <cell r="A13">
            <v>3</v>
          </cell>
          <cell r="C13" t="str">
            <v>JANUARY 1996</v>
          </cell>
          <cell r="D13">
            <v>1489928214</v>
          </cell>
          <cell r="F13">
            <v>68728883</v>
          </cell>
          <cell r="H13">
            <v>108506000</v>
          </cell>
          <cell r="J13">
            <v>0</v>
          </cell>
          <cell r="L13">
            <v>1667163097</v>
          </cell>
          <cell r="N13">
            <v>579156473</v>
          </cell>
        </row>
        <row r="14">
          <cell r="A14">
            <v>4</v>
          </cell>
          <cell r="C14" t="str">
            <v>FEBRUARY</v>
          </cell>
          <cell r="D14">
            <v>1485673520</v>
          </cell>
          <cell r="F14">
            <v>68821022</v>
          </cell>
          <cell r="H14">
            <v>109222553</v>
          </cell>
          <cell r="J14">
            <v>0</v>
          </cell>
          <cell r="L14">
            <v>1663717095</v>
          </cell>
          <cell r="N14">
            <v>577171537</v>
          </cell>
        </row>
        <row r="15">
          <cell r="A15">
            <v>5</v>
          </cell>
          <cell r="C15" t="str">
            <v>MARCH</v>
          </cell>
          <cell r="D15">
            <v>1491291452</v>
          </cell>
          <cell r="F15">
            <v>68824375</v>
          </cell>
          <cell r="H15">
            <v>109222539</v>
          </cell>
          <cell r="J15">
            <v>0</v>
          </cell>
          <cell r="L15">
            <v>1669338366</v>
          </cell>
          <cell r="N15">
            <v>577555487</v>
          </cell>
        </row>
        <row r="16">
          <cell r="A16">
            <v>6</v>
          </cell>
          <cell r="C16" t="str">
            <v>APRIL</v>
          </cell>
          <cell r="D16">
            <v>1493284714</v>
          </cell>
          <cell r="F16">
            <v>68837687</v>
          </cell>
          <cell r="H16">
            <v>109245545</v>
          </cell>
          <cell r="J16">
            <v>0</v>
          </cell>
          <cell r="L16">
            <v>1671367946</v>
          </cell>
          <cell r="N16">
            <v>578447625</v>
          </cell>
        </row>
        <row r="17">
          <cell r="A17">
            <v>7</v>
          </cell>
          <cell r="C17" t="str">
            <v>MAY</v>
          </cell>
          <cell r="D17">
            <v>1494852806</v>
          </cell>
          <cell r="F17">
            <v>68948348</v>
          </cell>
          <cell r="H17">
            <v>109272688</v>
          </cell>
          <cell r="J17">
            <v>0</v>
          </cell>
          <cell r="L17">
            <v>1673073842</v>
          </cell>
          <cell r="N17">
            <v>579279668</v>
          </cell>
        </row>
        <row r="18">
          <cell r="A18">
            <v>8</v>
          </cell>
          <cell r="C18" t="str">
            <v>JUNE</v>
          </cell>
          <cell r="D18">
            <v>1495347446</v>
          </cell>
          <cell r="F18">
            <v>68975050</v>
          </cell>
          <cell r="H18">
            <v>109275219</v>
          </cell>
          <cell r="J18">
            <v>0</v>
          </cell>
          <cell r="L18">
            <v>1673597715</v>
          </cell>
          <cell r="N18">
            <v>594330737</v>
          </cell>
        </row>
        <row r="19">
          <cell r="A19">
            <v>9</v>
          </cell>
          <cell r="C19" t="str">
            <v>JULY</v>
          </cell>
          <cell r="D19">
            <v>1545631329</v>
          </cell>
          <cell r="F19">
            <v>68989282</v>
          </cell>
          <cell r="H19">
            <v>109915275</v>
          </cell>
          <cell r="J19">
            <v>0</v>
          </cell>
          <cell r="L19">
            <v>1724535886</v>
          </cell>
          <cell r="N19">
            <v>594372493</v>
          </cell>
        </row>
        <row r="20">
          <cell r="A20">
            <v>10</v>
          </cell>
          <cell r="C20" t="str">
            <v>AUGUST</v>
          </cell>
          <cell r="D20">
            <v>1546596357</v>
          </cell>
          <cell r="F20">
            <v>69563430</v>
          </cell>
          <cell r="H20">
            <v>109930878</v>
          </cell>
          <cell r="J20">
            <v>0</v>
          </cell>
          <cell r="L20">
            <v>1726090665</v>
          </cell>
          <cell r="N20">
            <v>594597040</v>
          </cell>
        </row>
        <row r="21">
          <cell r="A21">
            <v>11</v>
          </cell>
          <cell r="C21" t="str">
            <v>SEPTEMBER</v>
          </cell>
          <cell r="D21">
            <v>1540566211</v>
          </cell>
          <cell r="F21">
            <v>69913365</v>
          </cell>
          <cell r="H21">
            <v>109956806</v>
          </cell>
          <cell r="J21">
            <v>0</v>
          </cell>
          <cell r="L21">
            <v>1720436382</v>
          </cell>
          <cell r="N21">
            <v>593883610</v>
          </cell>
        </row>
        <row r="22">
          <cell r="A22">
            <v>12</v>
          </cell>
          <cell r="C22" t="str">
            <v>OCTOBER</v>
          </cell>
          <cell r="D22">
            <v>1541789350</v>
          </cell>
          <cell r="F22">
            <v>69914242</v>
          </cell>
          <cell r="H22">
            <v>109215658</v>
          </cell>
          <cell r="J22">
            <v>0</v>
          </cell>
          <cell r="L22">
            <v>1720919250</v>
          </cell>
          <cell r="N22">
            <v>594491792</v>
          </cell>
        </row>
        <row r="23">
          <cell r="A23">
            <v>13</v>
          </cell>
          <cell r="C23" t="str">
            <v>NOVEMBER</v>
          </cell>
          <cell r="D23">
            <v>1542094746</v>
          </cell>
          <cell r="F23">
            <v>69928076</v>
          </cell>
          <cell r="H23">
            <v>136172653</v>
          </cell>
          <cell r="J23">
            <v>0</v>
          </cell>
          <cell r="L23">
            <v>1748195475</v>
          </cell>
          <cell r="N23">
            <v>600751907</v>
          </cell>
        </row>
        <row r="24">
          <cell r="A24">
            <v>14</v>
          </cell>
          <cell r="C24" t="str">
            <v>DECEMBER 1998</v>
          </cell>
          <cell r="D24">
            <v>1591719895</v>
          </cell>
          <cell r="F24">
            <v>70054702</v>
          </cell>
          <cell r="H24">
            <v>136214634</v>
          </cell>
          <cell r="J24">
            <v>0</v>
          </cell>
          <cell r="L24">
            <v>1797989231</v>
          </cell>
          <cell r="N24">
            <v>600893522</v>
          </cell>
          <cell r="P24">
            <v>1872072793</v>
          </cell>
          <cell r="R24">
            <v>38031474</v>
          </cell>
          <cell r="V24">
            <v>4308987020</v>
          </cell>
        </row>
        <row r="25">
          <cell r="A25">
            <v>15</v>
          </cell>
          <cell r="C25" t="str">
            <v>AVERAGE BALANCE</v>
          </cell>
          <cell r="D25">
            <v>1519163410</v>
          </cell>
          <cell r="F25">
            <v>69248967</v>
          </cell>
          <cell r="H25">
            <v>113435104</v>
          </cell>
          <cell r="J25">
            <v>0</v>
          </cell>
          <cell r="L25">
            <v>1701847481</v>
          </cell>
          <cell r="N25">
            <v>587992786</v>
          </cell>
          <cell r="P25">
            <v>1806913920</v>
          </cell>
          <cell r="R25">
            <v>38981456</v>
          </cell>
        </row>
        <row r="26">
          <cell r="A26">
            <v>16</v>
          </cell>
        </row>
        <row r="27">
          <cell r="A27">
            <v>17</v>
          </cell>
          <cell r="C27" t="str">
            <v>LESS:  AFUDC ON FACILITIES FROM</v>
          </cell>
        </row>
        <row r="28">
          <cell r="A28">
            <v>18</v>
          </cell>
          <cell r="C28" t="str">
            <v xml:space="preserve"> PREVIOUS RATE CASES (2)</v>
          </cell>
          <cell r="D28">
            <v>291561</v>
          </cell>
          <cell r="L28">
            <v>291561</v>
          </cell>
        </row>
        <row r="29">
          <cell r="A29">
            <v>19</v>
          </cell>
        </row>
        <row r="30">
          <cell r="A30">
            <v>20</v>
          </cell>
          <cell r="C30" t="str">
            <v>AVERAGE BALANCE</v>
          </cell>
          <cell r="D30">
            <v>1518871849</v>
          </cell>
          <cell r="F30">
            <v>69248967</v>
          </cell>
          <cell r="H30">
            <v>113435104</v>
          </cell>
          <cell r="L30">
            <v>1701555920</v>
          </cell>
          <cell r="N30">
            <v>587992786</v>
          </cell>
          <cell r="P30">
            <v>1806913920</v>
          </cell>
          <cell r="R30">
            <v>38981456</v>
          </cell>
          <cell r="V30">
            <v>4135444082</v>
          </cell>
        </row>
        <row r="31">
          <cell r="A31">
            <v>21</v>
          </cell>
        </row>
        <row r="32">
          <cell r="A32">
            <v>22</v>
          </cell>
          <cell r="C32" t="str">
            <v>SPECIFIC ASSIGMENTS</v>
          </cell>
        </row>
        <row r="33">
          <cell r="A33">
            <v>23</v>
          </cell>
          <cell r="C33" t="str">
            <v xml:space="preserve">     PER STATEMENT BE  (3)</v>
          </cell>
          <cell r="H33">
            <v>7604024</v>
          </cell>
          <cell r="L33">
            <v>7604024</v>
          </cell>
          <cell r="N33">
            <v>2511925</v>
          </cell>
          <cell r="P33">
            <v>3668918</v>
          </cell>
          <cell r="R33">
            <v>0</v>
          </cell>
          <cell r="V33">
            <v>13784867</v>
          </cell>
        </row>
        <row r="37">
          <cell r="J37" t="str">
            <v>INTANGIBLE</v>
          </cell>
        </row>
        <row r="38">
          <cell r="L38" t="str">
            <v>ORGAN-</v>
          </cell>
          <cell r="R38" t="str">
            <v>Windsource</v>
          </cell>
          <cell r="T38" t="str">
            <v>GENERAL</v>
          </cell>
        </row>
        <row r="39">
          <cell r="D39" t="str">
            <v>STEAM</v>
          </cell>
          <cell r="F39" t="str">
            <v>HYDRO</v>
          </cell>
          <cell r="H39" t="str">
            <v>TRANSMISSION</v>
          </cell>
          <cell r="J39" t="str">
            <v>DISTRIBUTION</v>
          </cell>
          <cell r="L39" t="str">
            <v>IZATIONAL</v>
          </cell>
          <cell r="N39" t="str">
            <v>FRANCHISE</v>
          </cell>
          <cell r="P39" t="str">
            <v>SOFTWARE</v>
          </cell>
          <cell r="R39" t="str">
            <v>SOFTWARE</v>
          </cell>
          <cell r="T39" t="str">
            <v>PLANT</v>
          </cell>
          <cell r="V39" t="str">
            <v>TOTALS</v>
          </cell>
        </row>
        <row r="40">
          <cell r="A40">
            <v>24</v>
          </cell>
          <cell r="B40" t="str">
            <v>INTANGIBLE:</v>
          </cell>
        </row>
        <row r="41">
          <cell r="A41">
            <v>25</v>
          </cell>
          <cell r="C41" t="str">
            <v>DECEMBER 1997</v>
          </cell>
        </row>
        <row r="42">
          <cell r="A42">
            <v>26</v>
          </cell>
          <cell r="C42" t="str">
            <v xml:space="preserve">     ELECTRIC INTANGIBLE</v>
          </cell>
          <cell r="D42">
            <v>378415</v>
          </cell>
          <cell r="F42">
            <v>1824560</v>
          </cell>
          <cell r="H42">
            <v>7531264</v>
          </cell>
          <cell r="J42">
            <v>75013</v>
          </cell>
          <cell r="N42">
            <v>120244</v>
          </cell>
          <cell r="P42">
            <v>2523037</v>
          </cell>
          <cell r="R42">
            <v>0</v>
          </cell>
          <cell r="V42">
            <v>12452533</v>
          </cell>
        </row>
        <row r="43">
          <cell r="A43">
            <v>27</v>
          </cell>
          <cell r="C43" t="str">
            <v xml:space="preserve">     COMMON ALLOCATION</v>
          </cell>
          <cell r="L43">
            <v>62625</v>
          </cell>
          <cell r="N43">
            <v>521240</v>
          </cell>
          <cell r="P43">
            <v>63244247</v>
          </cell>
          <cell r="T43">
            <v>144307423</v>
          </cell>
          <cell r="V43">
            <v>208135535</v>
          </cell>
        </row>
        <row r="44">
          <cell r="A44">
            <v>28</v>
          </cell>
          <cell r="C44" t="str">
            <v xml:space="preserve">     TOTAL</v>
          </cell>
          <cell r="D44">
            <v>378415</v>
          </cell>
          <cell r="F44">
            <v>1824560</v>
          </cell>
          <cell r="H44">
            <v>7531264</v>
          </cell>
          <cell r="J44">
            <v>75013</v>
          </cell>
          <cell r="L44">
            <v>62625</v>
          </cell>
          <cell r="N44">
            <v>641484</v>
          </cell>
          <cell r="P44">
            <v>65767284</v>
          </cell>
          <cell r="R44">
            <v>0</v>
          </cell>
          <cell r="T44">
            <v>144307423</v>
          </cell>
          <cell r="V44">
            <v>220588068</v>
          </cell>
        </row>
        <row r="45">
          <cell r="A45">
            <v>29</v>
          </cell>
        </row>
        <row r="46">
          <cell r="A46">
            <v>30</v>
          </cell>
        </row>
        <row r="47">
          <cell r="A47">
            <v>31</v>
          </cell>
          <cell r="C47" t="str">
            <v>DECEMBER 1998</v>
          </cell>
        </row>
        <row r="48">
          <cell r="A48">
            <v>32</v>
          </cell>
          <cell r="C48" t="str">
            <v xml:space="preserve">     ELECTRIC INTANGIBLE</v>
          </cell>
          <cell r="D48">
            <v>378415</v>
          </cell>
          <cell r="F48">
            <v>1824560</v>
          </cell>
          <cell r="H48">
            <v>7625444</v>
          </cell>
          <cell r="J48">
            <v>77759</v>
          </cell>
          <cell r="N48">
            <v>120244</v>
          </cell>
          <cell r="P48">
            <v>2839905</v>
          </cell>
          <cell r="R48">
            <v>195396</v>
          </cell>
          <cell r="V48">
            <v>13061723</v>
          </cell>
        </row>
        <row r="49">
          <cell r="A49">
            <v>33</v>
          </cell>
          <cell r="C49" t="str">
            <v xml:space="preserve">     COMMON ALLOCATION</v>
          </cell>
          <cell r="L49">
            <v>62357</v>
          </cell>
          <cell r="N49">
            <v>519016</v>
          </cell>
          <cell r="P49">
            <v>66744850</v>
          </cell>
          <cell r="T49">
            <v>128383077</v>
          </cell>
          <cell r="V49">
            <v>195709300</v>
          </cell>
        </row>
        <row r="50">
          <cell r="A50">
            <v>34</v>
          </cell>
          <cell r="C50" t="str">
            <v xml:space="preserve">     TOTAL</v>
          </cell>
          <cell r="D50">
            <v>378415</v>
          </cell>
          <cell r="F50">
            <v>1824560</v>
          </cell>
          <cell r="H50">
            <v>7625444</v>
          </cell>
          <cell r="J50">
            <v>77759</v>
          </cell>
          <cell r="L50">
            <v>62357</v>
          </cell>
          <cell r="N50">
            <v>639260</v>
          </cell>
          <cell r="P50">
            <v>69584755</v>
          </cell>
          <cell r="R50">
            <v>195396</v>
          </cell>
          <cell r="T50">
            <v>128383077</v>
          </cell>
          <cell r="V50">
            <v>208771023</v>
          </cell>
        </row>
        <row r="51">
          <cell r="A51">
            <v>35</v>
          </cell>
        </row>
        <row r="52">
          <cell r="A52">
            <v>36</v>
          </cell>
        </row>
        <row r="53">
          <cell r="A53">
            <v>37</v>
          </cell>
          <cell r="C53" t="str">
            <v>AVERAGE BALANCE</v>
          </cell>
          <cell r="D53">
            <v>378415</v>
          </cell>
          <cell r="F53">
            <v>1824560</v>
          </cell>
          <cell r="H53">
            <v>7578354</v>
          </cell>
          <cell r="J53">
            <v>76386</v>
          </cell>
          <cell r="L53">
            <v>62491</v>
          </cell>
          <cell r="N53">
            <v>640372</v>
          </cell>
          <cell r="P53">
            <v>67676020</v>
          </cell>
          <cell r="R53">
            <v>97698</v>
          </cell>
          <cell r="T53">
            <v>136345250</v>
          </cell>
          <cell r="V53">
            <v>214679546</v>
          </cell>
        </row>
        <row r="56">
          <cell r="A56" t="str">
            <v>(1)</v>
          </cell>
          <cell r="C56" t="str">
            <v>Includes Plant Purchased and Sold per Property Accounting P-1 Report</v>
          </cell>
        </row>
        <row r="57">
          <cell r="A57" t="str">
            <v>(2)</v>
          </cell>
          <cell r="C57" t="str">
            <v>See Page Plant AFUDC</v>
          </cell>
        </row>
        <row r="58">
          <cell r="A58" t="str">
            <v>(3)</v>
          </cell>
          <cell r="C58" t="str">
            <v>Specifics per 12/31/94 Statement BE.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RIL"/>
      <sheetName val="YTD"/>
    </sheetNames>
    <sheetDataSet>
      <sheetData sheetId="0">
        <row r="228">
          <cell r="F228">
            <v>132455822</v>
          </cell>
        </row>
        <row r="229">
          <cell r="F229">
            <v>511435</v>
          </cell>
        </row>
        <row r="230">
          <cell r="F230">
            <v>1068814</v>
          </cell>
        </row>
        <row r="231">
          <cell r="F231">
            <v>0</v>
          </cell>
        </row>
        <row r="232">
          <cell r="F232">
            <v>-3030582</v>
          </cell>
        </row>
        <row r="235">
          <cell r="F235">
            <v>-24019021</v>
          </cell>
        </row>
        <row r="238">
          <cell r="F238">
            <v>33513872</v>
          </cell>
        </row>
        <row r="239">
          <cell r="F239">
            <v>3614267</v>
          </cell>
        </row>
        <row r="240">
          <cell r="F240">
            <v>57810514</v>
          </cell>
        </row>
        <row r="241">
          <cell r="F241">
            <v>-48702939</v>
          </cell>
        </row>
        <row r="242">
          <cell r="F242">
            <v>-1206000</v>
          </cell>
        </row>
        <row r="243">
          <cell r="F243">
            <v>0</v>
          </cell>
        </row>
        <row r="252">
          <cell r="F252">
            <v>132455822</v>
          </cell>
        </row>
        <row r="253">
          <cell r="F253">
            <v>-23394527</v>
          </cell>
        </row>
        <row r="256">
          <cell r="F256">
            <v>34380609</v>
          </cell>
        </row>
        <row r="257">
          <cell r="F257">
            <v>3750912</v>
          </cell>
        </row>
        <row r="258">
          <cell r="F258">
            <v>57381137</v>
          </cell>
        </row>
        <row r="259">
          <cell r="F259">
            <v>-48289745</v>
          </cell>
        </row>
        <row r="260">
          <cell r="F260">
            <v>-1206000</v>
          </cell>
        </row>
        <row r="261">
          <cell r="F261">
            <v>0</v>
          </cell>
        </row>
        <row r="270">
          <cell r="F270">
            <v>511435</v>
          </cell>
        </row>
        <row r="271">
          <cell r="F271">
            <v>1068814</v>
          </cell>
        </row>
        <row r="272">
          <cell r="F272">
            <v>0</v>
          </cell>
        </row>
        <row r="273">
          <cell r="F273">
            <v>158088</v>
          </cell>
        </row>
        <row r="274">
          <cell r="F274">
            <v>-3150423</v>
          </cell>
        </row>
        <row r="275">
          <cell r="F275">
            <v>-38247</v>
          </cell>
        </row>
        <row r="279">
          <cell r="F279">
            <v>-624494</v>
          </cell>
        </row>
        <row r="282">
          <cell r="F282">
            <v>-865237</v>
          </cell>
        </row>
        <row r="283">
          <cell r="F283">
            <v>-133645</v>
          </cell>
        </row>
        <row r="284">
          <cell r="F284">
            <v>429377</v>
          </cell>
        </row>
        <row r="285">
          <cell r="F285">
            <v>-413194</v>
          </cell>
        </row>
        <row r="286">
          <cell r="F286">
            <v>0</v>
          </cell>
        </row>
        <row r="287">
          <cell r="F287">
            <v>0</v>
          </cell>
        </row>
        <row r="300">
          <cell r="F300">
            <v>98164982</v>
          </cell>
        </row>
        <row r="301">
          <cell r="F301">
            <v>-18398571</v>
          </cell>
        </row>
        <row r="304">
          <cell r="F304">
            <v>18848632</v>
          </cell>
        </row>
        <row r="305">
          <cell r="F305">
            <v>1604093</v>
          </cell>
        </row>
        <row r="306">
          <cell r="F306">
            <v>41393698</v>
          </cell>
        </row>
        <row r="307">
          <cell r="F307">
            <v>-26528502</v>
          </cell>
        </row>
        <row r="308">
          <cell r="F308">
            <v>-930000</v>
          </cell>
        </row>
        <row r="309">
          <cell r="F309">
            <v>0</v>
          </cell>
        </row>
        <row r="318">
          <cell r="F318">
            <v>33328034</v>
          </cell>
        </row>
        <row r="319">
          <cell r="F319">
            <v>-4899880</v>
          </cell>
        </row>
        <row r="322">
          <cell r="F322">
            <v>15319684</v>
          </cell>
        </row>
        <row r="323">
          <cell r="F323">
            <v>2115717</v>
          </cell>
        </row>
        <row r="324">
          <cell r="F324">
            <v>15778630</v>
          </cell>
        </row>
        <row r="325">
          <cell r="F325">
            <v>-21665865</v>
          </cell>
        </row>
        <row r="326">
          <cell r="F326">
            <v>-273000</v>
          </cell>
        </row>
        <row r="327">
          <cell r="F327">
            <v>0</v>
          </cell>
        </row>
      </sheetData>
      <sheetData sheetId="1">
        <row r="15">
          <cell r="G15">
            <v>-5335000</v>
          </cell>
          <cell r="H15">
            <v>-5335000</v>
          </cell>
          <cell r="I15">
            <v>-5335000</v>
          </cell>
          <cell r="K15">
            <v>-5482000</v>
          </cell>
          <cell r="L15">
            <v>-5482000</v>
          </cell>
          <cell r="M15">
            <v>-5482000</v>
          </cell>
          <cell r="N15">
            <v>-5482000</v>
          </cell>
          <cell r="O15">
            <v>-5482000</v>
          </cell>
          <cell r="P15">
            <v>-5482000</v>
          </cell>
          <cell r="U15">
            <v>-1959000</v>
          </cell>
          <cell r="V15">
            <v>-1959000</v>
          </cell>
          <cell r="W15">
            <v>-1959000</v>
          </cell>
          <cell r="X15">
            <v>-2531000</v>
          </cell>
          <cell r="Y15">
            <v>-2102000</v>
          </cell>
          <cell r="Z15">
            <v>-2102000</v>
          </cell>
          <cell r="AA15">
            <v>-2102000</v>
          </cell>
          <cell r="AB15">
            <v>-2102000</v>
          </cell>
          <cell r="AC15">
            <v>-2102000</v>
          </cell>
          <cell r="AD15">
            <v>-2102000</v>
          </cell>
          <cell r="AI15">
            <v>-26000</v>
          </cell>
          <cell r="AJ15">
            <v>-26000</v>
          </cell>
          <cell r="AK15">
            <v>-26000</v>
          </cell>
          <cell r="AL15">
            <v>-26000</v>
          </cell>
          <cell r="AM15">
            <v>-26000</v>
          </cell>
          <cell r="AN15">
            <v>-26000</v>
          </cell>
          <cell r="AO15">
            <v>-26000</v>
          </cell>
          <cell r="AP15">
            <v>-26000</v>
          </cell>
          <cell r="AQ15">
            <v>-26000</v>
          </cell>
          <cell r="AR15">
            <v>-26000</v>
          </cell>
          <cell r="AW15">
            <v>0</v>
          </cell>
          <cell r="AX15">
            <v>0</v>
          </cell>
          <cell r="AY15">
            <v>0</v>
          </cell>
          <cell r="AZ15">
            <v>0</v>
          </cell>
          <cell r="BA15">
            <v>0</v>
          </cell>
          <cell r="BB15">
            <v>0</v>
          </cell>
          <cell r="BC15">
            <v>0</v>
          </cell>
          <cell r="BD15">
            <v>0</v>
          </cell>
          <cell r="BE15">
            <v>0</v>
          </cell>
          <cell r="BF15">
            <v>0</v>
          </cell>
          <cell r="BK15">
            <v>-7320000</v>
          </cell>
          <cell r="BL15">
            <v>-7320000</v>
          </cell>
          <cell r="BM15">
            <v>-7320000</v>
          </cell>
          <cell r="BN15">
            <v>-8480000</v>
          </cell>
          <cell r="BO15">
            <v>-7610000</v>
          </cell>
          <cell r="BP15">
            <v>-7610000</v>
          </cell>
          <cell r="BQ15">
            <v>-7610000</v>
          </cell>
          <cell r="BR15">
            <v>-7610000</v>
          </cell>
          <cell r="BS15">
            <v>-7610000</v>
          </cell>
          <cell r="BT15">
            <v>-7610000</v>
          </cell>
          <cell r="BV15">
            <v>0</v>
          </cell>
        </row>
        <row r="16">
          <cell r="G16">
            <v>-7163000</v>
          </cell>
          <cell r="H16">
            <v>-7163000</v>
          </cell>
          <cell r="I16">
            <v>-7163000</v>
          </cell>
          <cell r="K16">
            <v>-7235000</v>
          </cell>
          <cell r="L16">
            <v>-7235000</v>
          </cell>
          <cell r="M16">
            <v>-7235000</v>
          </cell>
          <cell r="N16">
            <v>-7235000</v>
          </cell>
          <cell r="O16">
            <v>-7235000</v>
          </cell>
          <cell r="P16">
            <v>-7235000</v>
          </cell>
          <cell r="U16">
            <v>-2554000</v>
          </cell>
          <cell r="V16">
            <v>-2554000</v>
          </cell>
          <cell r="W16">
            <v>-2554000</v>
          </cell>
          <cell r="X16">
            <v>-2826000</v>
          </cell>
          <cell r="Y16">
            <v>-2622000</v>
          </cell>
          <cell r="Z16">
            <v>-2622000</v>
          </cell>
          <cell r="AA16">
            <v>-2622000</v>
          </cell>
          <cell r="AB16">
            <v>-2622000</v>
          </cell>
          <cell r="AC16">
            <v>-2622000</v>
          </cell>
          <cell r="AD16">
            <v>-2622000</v>
          </cell>
          <cell r="AI16">
            <v>-29000</v>
          </cell>
          <cell r="AJ16">
            <v>-29000</v>
          </cell>
          <cell r="AK16">
            <v>-29000</v>
          </cell>
          <cell r="AL16">
            <v>-29000</v>
          </cell>
          <cell r="AM16">
            <v>-29000</v>
          </cell>
          <cell r="AN16">
            <v>-29000</v>
          </cell>
          <cell r="AO16">
            <v>-29000</v>
          </cell>
          <cell r="AP16">
            <v>-29000</v>
          </cell>
          <cell r="AQ16">
            <v>-29000</v>
          </cell>
          <cell r="AR16">
            <v>-29000</v>
          </cell>
          <cell r="AW16">
            <v>-10000</v>
          </cell>
          <cell r="AX16">
            <v>-10000</v>
          </cell>
          <cell r="AY16">
            <v>-10000</v>
          </cell>
          <cell r="AZ16">
            <v>-10000</v>
          </cell>
          <cell r="BA16">
            <v>-10000</v>
          </cell>
          <cell r="BB16">
            <v>-10000</v>
          </cell>
          <cell r="BC16">
            <v>-10000</v>
          </cell>
          <cell r="BD16">
            <v>-10000</v>
          </cell>
          <cell r="BE16">
            <v>-10000</v>
          </cell>
          <cell r="BF16">
            <v>-10000</v>
          </cell>
          <cell r="BK16">
            <v>-9756000</v>
          </cell>
          <cell r="BL16">
            <v>-9756000</v>
          </cell>
          <cell r="BM16">
            <v>-9756000</v>
          </cell>
          <cell r="BN16">
            <v>-10316000</v>
          </cell>
          <cell r="BO16">
            <v>-9896000</v>
          </cell>
          <cell r="BP16">
            <v>-9896000</v>
          </cell>
          <cell r="BQ16">
            <v>-9896000</v>
          </cell>
          <cell r="BR16">
            <v>-9896000</v>
          </cell>
          <cell r="BS16">
            <v>-9896000</v>
          </cell>
          <cell r="BT16">
            <v>-9896000</v>
          </cell>
          <cell r="BV16">
            <v>0</v>
          </cell>
        </row>
        <row r="17">
          <cell r="G17">
            <v>7868000</v>
          </cell>
          <cell r="H17">
            <v>7868000</v>
          </cell>
          <cell r="I17">
            <v>7868000</v>
          </cell>
          <cell r="K17">
            <v>7982000</v>
          </cell>
          <cell r="L17">
            <v>7982000</v>
          </cell>
          <cell r="M17">
            <v>7982000</v>
          </cell>
          <cell r="N17">
            <v>7982000</v>
          </cell>
          <cell r="O17">
            <v>7982000</v>
          </cell>
          <cell r="P17">
            <v>8186232</v>
          </cell>
          <cell r="U17">
            <v>2117000</v>
          </cell>
          <cell r="V17">
            <v>2117000</v>
          </cell>
          <cell r="W17">
            <v>2117000</v>
          </cell>
          <cell r="X17">
            <v>2521000</v>
          </cell>
          <cell r="Y17">
            <v>2218000</v>
          </cell>
          <cell r="Z17">
            <v>2218000</v>
          </cell>
          <cell r="AA17">
            <v>2218000</v>
          </cell>
          <cell r="AB17">
            <v>2218000</v>
          </cell>
          <cell r="AC17">
            <v>2218000</v>
          </cell>
          <cell r="AD17">
            <v>2558277</v>
          </cell>
          <cell r="AI17">
            <v>37000</v>
          </cell>
          <cell r="AJ17">
            <v>37000</v>
          </cell>
          <cell r="AK17">
            <v>37000</v>
          </cell>
          <cell r="AL17">
            <v>37000</v>
          </cell>
          <cell r="AM17">
            <v>37000</v>
          </cell>
          <cell r="AN17">
            <v>37000</v>
          </cell>
          <cell r="AO17">
            <v>37000</v>
          </cell>
          <cell r="AP17">
            <v>37000</v>
          </cell>
          <cell r="AQ17">
            <v>37000</v>
          </cell>
          <cell r="AR17">
            <v>70949</v>
          </cell>
          <cell r="AW17">
            <v>0</v>
          </cell>
          <cell r="AX17">
            <v>0</v>
          </cell>
          <cell r="AY17">
            <v>0</v>
          </cell>
          <cell r="AZ17">
            <v>36000</v>
          </cell>
          <cell r="BA17">
            <v>9000</v>
          </cell>
          <cell r="BB17">
            <v>9000</v>
          </cell>
          <cell r="BC17">
            <v>9000</v>
          </cell>
          <cell r="BD17">
            <v>9000</v>
          </cell>
          <cell r="BE17">
            <v>9000</v>
          </cell>
          <cell r="BF17">
            <v>9000</v>
          </cell>
          <cell r="BK17">
            <v>10022000</v>
          </cell>
          <cell r="BL17">
            <v>10022000</v>
          </cell>
          <cell r="BM17">
            <v>10022000</v>
          </cell>
          <cell r="BN17">
            <v>10918000</v>
          </cell>
          <cell r="BO17">
            <v>10246000</v>
          </cell>
          <cell r="BP17">
            <v>10246000</v>
          </cell>
          <cell r="BQ17">
            <v>10246000</v>
          </cell>
          <cell r="BR17">
            <v>10246000</v>
          </cell>
          <cell r="BS17">
            <v>10246000</v>
          </cell>
          <cell r="BT17">
            <v>10824458</v>
          </cell>
          <cell r="BV17">
            <v>0</v>
          </cell>
        </row>
        <row r="18">
          <cell r="G18">
            <v>37000</v>
          </cell>
          <cell r="H18">
            <v>37000</v>
          </cell>
          <cell r="I18">
            <v>37000</v>
          </cell>
          <cell r="K18">
            <v>37000</v>
          </cell>
          <cell r="L18">
            <v>37000</v>
          </cell>
          <cell r="M18">
            <v>37000</v>
          </cell>
          <cell r="N18">
            <v>37000</v>
          </cell>
          <cell r="O18">
            <v>37000</v>
          </cell>
          <cell r="P18">
            <v>37000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  <cell r="AQ18">
            <v>0</v>
          </cell>
          <cell r="AR18">
            <v>0</v>
          </cell>
          <cell r="AW18">
            <v>0</v>
          </cell>
          <cell r="AX18">
            <v>0</v>
          </cell>
          <cell r="AY18">
            <v>0</v>
          </cell>
          <cell r="AZ18">
            <v>0</v>
          </cell>
          <cell r="BA18">
            <v>0</v>
          </cell>
          <cell r="BB18">
            <v>0</v>
          </cell>
          <cell r="BC18">
            <v>0</v>
          </cell>
          <cell r="BD18">
            <v>0</v>
          </cell>
          <cell r="BE18">
            <v>0</v>
          </cell>
          <cell r="BF18">
            <v>0</v>
          </cell>
          <cell r="BK18">
            <v>37000</v>
          </cell>
          <cell r="BL18">
            <v>37000</v>
          </cell>
          <cell r="BM18">
            <v>37000</v>
          </cell>
          <cell r="BN18">
            <v>37000</v>
          </cell>
          <cell r="BO18">
            <v>37000</v>
          </cell>
          <cell r="BP18">
            <v>37000</v>
          </cell>
          <cell r="BQ18">
            <v>37000</v>
          </cell>
          <cell r="BR18">
            <v>37000</v>
          </cell>
          <cell r="BS18">
            <v>37000</v>
          </cell>
          <cell r="BT18">
            <v>37000</v>
          </cell>
          <cell r="BV18">
            <v>0</v>
          </cell>
        </row>
        <row r="19">
          <cell r="G19">
            <v>20350</v>
          </cell>
          <cell r="H19">
            <v>20350</v>
          </cell>
          <cell r="I19">
            <v>20350</v>
          </cell>
          <cell r="K19">
            <v>20350</v>
          </cell>
          <cell r="L19">
            <v>20350</v>
          </cell>
          <cell r="M19">
            <v>20350</v>
          </cell>
          <cell r="N19">
            <v>20350</v>
          </cell>
          <cell r="O19">
            <v>20350</v>
          </cell>
          <cell r="P19">
            <v>20350</v>
          </cell>
          <cell r="U19">
            <v>16650</v>
          </cell>
          <cell r="V19">
            <v>16650</v>
          </cell>
          <cell r="W19">
            <v>16650</v>
          </cell>
          <cell r="X19">
            <v>16650</v>
          </cell>
          <cell r="Y19">
            <v>16650</v>
          </cell>
          <cell r="Z19">
            <v>16650</v>
          </cell>
          <cell r="AA19">
            <v>16650</v>
          </cell>
          <cell r="AB19">
            <v>16650</v>
          </cell>
          <cell r="AC19">
            <v>16650</v>
          </cell>
          <cell r="AD19">
            <v>16650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W19">
            <v>0</v>
          </cell>
          <cell r="AX19">
            <v>0</v>
          </cell>
          <cell r="AY19">
            <v>0</v>
          </cell>
          <cell r="AZ19">
            <v>0</v>
          </cell>
          <cell r="BA19">
            <v>0</v>
          </cell>
          <cell r="BB19">
            <v>0</v>
          </cell>
          <cell r="BC19">
            <v>0</v>
          </cell>
          <cell r="BD19">
            <v>0</v>
          </cell>
          <cell r="BE19">
            <v>0</v>
          </cell>
          <cell r="BF19">
            <v>0</v>
          </cell>
          <cell r="BK19">
            <v>37000</v>
          </cell>
          <cell r="BL19">
            <v>37000</v>
          </cell>
          <cell r="BM19">
            <v>37000</v>
          </cell>
          <cell r="BN19">
            <v>37000</v>
          </cell>
          <cell r="BO19">
            <v>37000</v>
          </cell>
          <cell r="BP19">
            <v>37000</v>
          </cell>
          <cell r="BQ19">
            <v>37000</v>
          </cell>
          <cell r="BR19">
            <v>37000</v>
          </cell>
          <cell r="BS19">
            <v>37000</v>
          </cell>
          <cell r="BT19">
            <v>37000</v>
          </cell>
          <cell r="BV19">
            <v>0</v>
          </cell>
        </row>
        <row r="20">
          <cell r="G20">
            <v>0</v>
          </cell>
          <cell r="H20">
            <v>0</v>
          </cell>
          <cell r="I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W20">
            <v>9000</v>
          </cell>
          <cell r="AX20">
            <v>9000</v>
          </cell>
          <cell r="AY20">
            <v>9000</v>
          </cell>
          <cell r="AZ20">
            <v>-27000</v>
          </cell>
          <cell r="BA20">
            <v>0</v>
          </cell>
          <cell r="BB20">
            <v>0</v>
          </cell>
          <cell r="BC20">
            <v>0</v>
          </cell>
          <cell r="BD20">
            <v>0</v>
          </cell>
          <cell r="BE20">
            <v>0</v>
          </cell>
          <cell r="BF20">
            <v>0</v>
          </cell>
          <cell r="BK20">
            <v>9000</v>
          </cell>
          <cell r="BL20">
            <v>9000</v>
          </cell>
          <cell r="BM20">
            <v>9000</v>
          </cell>
          <cell r="BN20">
            <v>-27000</v>
          </cell>
          <cell r="BO20">
            <v>0</v>
          </cell>
          <cell r="BP20">
            <v>0</v>
          </cell>
          <cell r="BQ20">
            <v>0</v>
          </cell>
          <cell r="BR20">
            <v>0</v>
          </cell>
          <cell r="BS20">
            <v>0</v>
          </cell>
          <cell r="BT20">
            <v>0</v>
          </cell>
          <cell r="BV20">
            <v>0</v>
          </cell>
        </row>
        <row r="21">
          <cell r="G21">
            <v>0</v>
          </cell>
          <cell r="H21">
            <v>0</v>
          </cell>
          <cell r="I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W21">
            <v>0</v>
          </cell>
          <cell r="AX21">
            <v>0</v>
          </cell>
          <cell r="AY21">
            <v>0</v>
          </cell>
          <cell r="AZ21">
            <v>0</v>
          </cell>
          <cell r="BA21">
            <v>0</v>
          </cell>
          <cell r="BB21">
            <v>0</v>
          </cell>
          <cell r="BC21">
            <v>0</v>
          </cell>
          <cell r="BD21">
            <v>0</v>
          </cell>
          <cell r="BE21">
            <v>0</v>
          </cell>
          <cell r="BF21">
            <v>0</v>
          </cell>
          <cell r="BK21">
            <v>0</v>
          </cell>
          <cell r="BL21">
            <v>0</v>
          </cell>
          <cell r="BM21">
            <v>0</v>
          </cell>
          <cell r="BN21">
            <v>0</v>
          </cell>
          <cell r="BO21">
            <v>0</v>
          </cell>
          <cell r="BP21">
            <v>0</v>
          </cell>
          <cell r="BQ21">
            <v>0</v>
          </cell>
          <cell r="BR21">
            <v>0</v>
          </cell>
          <cell r="BS21">
            <v>0</v>
          </cell>
          <cell r="BT21">
            <v>0</v>
          </cell>
          <cell r="BV21">
            <v>0</v>
          </cell>
        </row>
        <row r="22">
          <cell r="G22">
            <v>484479</v>
          </cell>
          <cell r="H22">
            <v>500754</v>
          </cell>
          <cell r="I22">
            <v>438616</v>
          </cell>
          <cell r="K22">
            <v>460630</v>
          </cell>
          <cell r="L22">
            <v>431003</v>
          </cell>
          <cell r="M22">
            <v>546087</v>
          </cell>
          <cell r="N22">
            <v>453536</v>
          </cell>
          <cell r="O22">
            <v>432996</v>
          </cell>
          <cell r="P22">
            <v>448560</v>
          </cell>
          <cell r="U22">
            <v>267404</v>
          </cell>
          <cell r="V22">
            <v>275582</v>
          </cell>
          <cell r="W22">
            <v>241960</v>
          </cell>
          <cell r="X22">
            <v>260266</v>
          </cell>
          <cell r="Y22">
            <v>253828</v>
          </cell>
          <cell r="Z22">
            <v>233258</v>
          </cell>
          <cell r="AA22">
            <v>259664</v>
          </cell>
          <cell r="AB22">
            <v>243865</v>
          </cell>
          <cell r="AC22">
            <v>238878</v>
          </cell>
          <cell r="AD22">
            <v>241422</v>
          </cell>
          <cell r="AI22">
            <v>1248</v>
          </cell>
          <cell r="AJ22">
            <v>1279</v>
          </cell>
          <cell r="AK22">
            <v>1163</v>
          </cell>
          <cell r="AL22">
            <v>1230</v>
          </cell>
          <cell r="AM22">
            <v>1210</v>
          </cell>
          <cell r="AN22">
            <v>1082</v>
          </cell>
          <cell r="AO22">
            <v>-189</v>
          </cell>
          <cell r="AP22">
            <v>975</v>
          </cell>
          <cell r="AQ22">
            <v>1149</v>
          </cell>
          <cell r="AR22">
            <v>967</v>
          </cell>
          <cell r="AW22">
            <v>0</v>
          </cell>
          <cell r="AX22">
            <v>0</v>
          </cell>
          <cell r="AY22">
            <v>0</v>
          </cell>
          <cell r="AZ22">
            <v>0</v>
          </cell>
          <cell r="BA22">
            <v>0</v>
          </cell>
          <cell r="BB22">
            <v>0</v>
          </cell>
          <cell r="BC22">
            <v>0</v>
          </cell>
          <cell r="BD22">
            <v>0</v>
          </cell>
          <cell r="BE22">
            <v>0</v>
          </cell>
          <cell r="BF22">
            <v>0</v>
          </cell>
          <cell r="BK22">
            <v>753131</v>
          </cell>
          <cell r="BL22">
            <v>777615</v>
          </cell>
          <cell r="BM22">
            <v>681739</v>
          </cell>
          <cell r="BN22">
            <v>733385</v>
          </cell>
          <cell r="BO22">
            <v>715668</v>
          </cell>
          <cell r="BP22">
            <v>665343</v>
          </cell>
          <cell r="BQ22">
            <v>805562</v>
          </cell>
          <cell r="BR22">
            <v>698376</v>
          </cell>
          <cell r="BS22">
            <v>673023</v>
          </cell>
          <cell r="BT22">
            <v>690949</v>
          </cell>
          <cell r="BV22">
            <v>0</v>
          </cell>
        </row>
        <row r="23">
          <cell r="G23">
            <v>-1268</v>
          </cell>
          <cell r="H23">
            <v>-1268</v>
          </cell>
          <cell r="I23">
            <v>-1268</v>
          </cell>
          <cell r="K23">
            <v>-988</v>
          </cell>
          <cell r="L23">
            <v>-988</v>
          </cell>
          <cell r="M23">
            <v>-988</v>
          </cell>
          <cell r="N23">
            <v>-988</v>
          </cell>
          <cell r="O23">
            <v>-988</v>
          </cell>
          <cell r="P23">
            <v>-988</v>
          </cell>
          <cell r="U23">
            <v>11195</v>
          </cell>
          <cell r="V23">
            <v>11195</v>
          </cell>
          <cell r="W23">
            <v>11195</v>
          </cell>
          <cell r="X23">
            <v>11195</v>
          </cell>
          <cell r="Y23">
            <v>11195</v>
          </cell>
          <cell r="Z23">
            <v>11195</v>
          </cell>
          <cell r="AA23">
            <v>11195</v>
          </cell>
          <cell r="AB23">
            <v>11195</v>
          </cell>
          <cell r="AC23">
            <v>11195</v>
          </cell>
          <cell r="AD23">
            <v>11195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K23">
            <v>9927</v>
          </cell>
          <cell r="BL23">
            <v>9927</v>
          </cell>
          <cell r="BM23">
            <v>9927</v>
          </cell>
          <cell r="BN23">
            <v>10207</v>
          </cell>
          <cell r="BO23">
            <v>10207</v>
          </cell>
          <cell r="BP23">
            <v>10207</v>
          </cell>
          <cell r="BQ23">
            <v>10207</v>
          </cell>
          <cell r="BR23">
            <v>10207</v>
          </cell>
          <cell r="BS23">
            <v>10207</v>
          </cell>
          <cell r="BT23">
            <v>10207</v>
          </cell>
          <cell r="BV23">
            <v>0</v>
          </cell>
        </row>
        <row r="24">
          <cell r="G24">
            <v>-192437</v>
          </cell>
          <cell r="H24">
            <v>-192768</v>
          </cell>
          <cell r="I24">
            <v>-289839</v>
          </cell>
          <cell r="K24">
            <v>-437976</v>
          </cell>
          <cell r="L24">
            <v>-292691</v>
          </cell>
          <cell r="M24">
            <v>-411551</v>
          </cell>
          <cell r="N24">
            <v>-194746</v>
          </cell>
          <cell r="O24">
            <v>-633697</v>
          </cell>
          <cell r="P24">
            <v>-295158</v>
          </cell>
          <cell r="U24">
            <v>-109441</v>
          </cell>
          <cell r="V24">
            <v>-109263</v>
          </cell>
          <cell r="W24">
            <v>-198256</v>
          </cell>
          <cell r="X24">
            <v>-78505</v>
          </cell>
          <cell r="Y24">
            <v>-87649</v>
          </cell>
          <cell r="Z24">
            <v>-80823</v>
          </cell>
          <cell r="AA24">
            <v>-99514</v>
          </cell>
          <cell r="AB24">
            <v>-70115</v>
          </cell>
          <cell r="AC24">
            <v>-86148</v>
          </cell>
          <cell r="AD24">
            <v>-111014</v>
          </cell>
          <cell r="AI24">
            <v>0</v>
          </cell>
          <cell r="AJ24">
            <v>-17311.43</v>
          </cell>
          <cell r="AK24">
            <v>-906.84</v>
          </cell>
          <cell r="AL24">
            <v>0</v>
          </cell>
          <cell r="AM24">
            <v>0</v>
          </cell>
          <cell r="AN24">
            <v>-1000</v>
          </cell>
          <cell r="AO24">
            <v>0</v>
          </cell>
          <cell r="AP24">
            <v>-3000</v>
          </cell>
          <cell r="AQ24">
            <v>0</v>
          </cell>
          <cell r="AR24">
            <v>0</v>
          </cell>
          <cell r="AW24">
            <v>0</v>
          </cell>
          <cell r="AX24">
            <v>0</v>
          </cell>
          <cell r="AY24">
            <v>0</v>
          </cell>
          <cell r="AZ24">
            <v>0</v>
          </cell>
          <cell r="BA24">
            <v>0</v>
          </cell>
          <cell r="BB24">
            <v>0</v>
          </cell>
          <cell r="BC24">
            <v>0</v>
          </cell>
          <cell r="BD24">
            <v>0</v>
          </cell>
          <cell r="BE24">
            <v>0</v>
          </cell>
          <cell r="BF24">
            <v>0</v>
          </cell>
          <cell r="BK24">
            <v>-301878</v>
          </cell>
          <cell r="BL24">
            <v>-319342.43</v>
          </cell>
          <cell r="BM24">
            <v>-489001.84</v>
          </cell>
          <cell r="BN24">
            <v>-163922</v>
          </cell>
          <cell r="BO24">
            <v>-525625</v>
          </cell>
          <cell r="BP24">
            <v>-374514</v>
          </cell>
          <cell r="BQ24">
            <v>-511065</v>
          </cell>
          <cell r="BR24">
            <v>-267861</v>
          </cell>
          <cell r="BS24">
            <v>-719845</v>
          </cell>
          <cell r="BT24">
            <v>-406172</v>
          </cell>
          <cell r="BV24">
            <v>0</v>
          </cell>
        </row>
        <row r="25">
          <cell r="G25">
            <v>956066</v>
          </cell>
          <cell r="H25">
            <v>1921255</v>
          </cell>
          <cell r="I25">
            <v>1541765</v>
          </cell>
          <cell r="K25">
            <v>2380916</v>
          </cell>
          <cell r="L25">
            <v>2018738</v>
          </cell>
          <cell r="M25">
            <v>2388247</v>
          </cell>
          <cell r="N25">
            <v>1818802</v>
          </cell>
          <cell r="O25">
            <v>1336238</v>
          </cell>
          <cell r="P25">
            <v>2301732</v>
          </cell>
          <cell r="U25">
            <v>112993</v>
          </cell>
          <cell r="V25">
            <v>213231</v>
          </cell>
          <cell r="W25">
            <v>989220</v>
          </cell>
          <cell r="X25">
            <v>388512</v>
          </cell>
          <cell r="Y25">
            <v>610564</v>
          </cell>
          <cell r="Z25">
            <v>684297</v>
          </cell>
          <cell r="AA25">
            <v>915699</v>
          </cell>
          <cell r="AB25">
            <v>735829</v>
          </cell>
          <cell r="AC25">
            <v>615519</v>
          </cell>
          <cell r="AD25">
            <v>984514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0</v>
          </cell>
          <cell r="AR25">
            <v>0</v>
          </cell>
          <cell r="AW25">
            <v>0</v>
          </cell>
          <cell r="AX25">
            <v>0</v>
          </cell>
          <cell r="AY25">
            <v>0</v>
          </cell>
          <cell r="AZ25">
            <v>0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K25">
            <v>1069059</v>
          </cell>
          <cell r="BL25">
            <v>2134486</v>
          </cell>
          <cell r="BM25">
            <v>2530985</v>
          </cell>
          <cell r="BN25">
            <v>2129847</v>
          </cell>
          <cell r="BO25">
            <v>2991480</v>
          </cell>
          <cell r="BP25">
            <v>2703035</v>
          </cell>
          <cell r="BQ25">
            <v>3303946</v>
          </cell>
          <cell r="BR25">
            <v>2554631</v>
          </cell>
          <cell r="BS25">
            <v>1951757</v>
          </cell>
          <cell r="BT25">
            <v>3286246</v>
          </cell>
          <cell r="BV25">
            <v>0</v>
          </cell>
        </row>
        <row r="26">
          <cell r="G26">
            <v>0</v>
          </cell>
          <cell r="H26">
            <v>0</v>
          </cell>
          <cell r="I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0</v>
          </cell>
          <cell r="AO26">
            <v>0</v>
          </cell>
          <cell r="AP26">
            <v>0</v>
          </cell>
          <cell r="AQ26">
            <v>0</v>
          </cell>
          <cell r="AR26">
            <v>0</v>
          </cell>
          <cell r="AW26">
            <v>0</v>
          </cell>
          <cell r="AX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  <cell r="BK26">
            <v>0</v>
          </cell>
          <cell r="BL26">
            <v>0</v>
          </cell>
          <cell r="BM26">
            <v>0</v>
          </cell>
          <cell r="BN26">
            <v>0</v>
          </cell>
          <cell r="BO26">
            <v>0</v>
          </cell>
          <cell r="BP26">
            <v>0</v>
          </cell>
          <cell r="BQ26">
            <v>0</v>
          </cell>
          <cell r="BR26">
            <v>0</v>
          </cell>
          <cell r="BS26">
            <v>0</v>
          </cell>
          <cell r="BT26">
            <v>0</v>
          </cell>
          <cell r="BV26">
            <v>0</v>
          </cell>
        </row>
        <row r="27">
          <cell r="G27">
            <v>142781</v>
          </cell>
          <cell r="H27">
            <v>240124</v>
          </cell>
          <cell r="I27">
            <v>301638</v>
          </cell>
          <cell r="K27">
            <v>341130</v>
          </cell>
          <cell r="L27">
            <v>588342</v>
          </cell>
          <cell r="M27">
            <v>587867</v>
          </cell>
          <cell r="N27">
            <v>443396</v>
          </cell>
          <cell r="O27">
            <v>476952</v>
          </cell>
          <cell r="P27">
            <v>408635</v>
          </cell>
          <cell r="U27">
            <v>59998</v>
          </cell>
          <cell r="V27">
            <v>66722</v>
          </cell>
          <cell r="W27">
            <v>143129</v>
          </cell>
          <cell r="X27">
            <v>102264</v>
          </cell>
          <cell r="Y27">
            <v>58749</v>
          </cell>
          <cell r="Z27">
            <v>135526</v>
          </cell>
          <cell r="AA27">
            <v>139809</v>
          </cell>
          <cell r="AB27">
            <v>155433</v>
          </cell>
          <cell r="AC27">
            <v>179906</v>
          </cell>
          <cell r="AD27">
            <v>170622</v>
          </cell>
          <cell r="AI27">
            <v>0</v>
          </cell>
          <cell r="AJ27">
            <v>2</v>
          </cell>
          <cell r="AK27">
            <v>86</v>
          </cell>
          <cell r="AL27">
            <v>87</v>
          </cell>
          <cell r="AM27">
            <v>666</v>
          </cell>
          <cell r="AN27">
            <v>341</v>
          </cell>
          <cell r="AO27">
            <v>283</v>
          </cell>
          <cell r="AP27">
            <v>1185</v>
          </cell>
          <cell r="AQ27">
            <v>2033</v>
          </cell>
          <cell r="AR27">
            <v>625</v>
          </cell>
          <cell r="AW27">
            <v>0</v>
          </cell>
          <cell r="AX27">
            <v>0</v>
          </cell>
          <cell r="AY27">
            <v>0</v>
          </cell>
          <cell r="AZ27">
            <v>0</v>
          </cell>
          <cell r="BA27">
            <v>0</v>
          </cell>
          <cell r="BB27">
            <v>0</v>
          </cell>
          <cell r="BC27">
            <v>0</v>
          </cell>
          <cell r="BD27">
            <v>0</v>
          </cell>
          <cell r="BE27">
            <v>0</v>
          </cell>
          <cell r="BF27">
            <v>0</v>
          </cell>
          <cell r="BK27">
            <v>202779</v>
          </cell>
          <cell r="BL27">
            <v>306848</v>
          </cell>
          <cell r="BM27">
            <v>444853</v>
          </cell>
          <cell r="BN27">
            <v>522897</v>
          </cell>
          <cell r="BO27">
            <v>400545</v>
          </cell>
          <cell r="BP27">
            <v>724209</v>
          </cell>
          <cell r="BQ27">
            <v>727959</v>
          </cell>
          <cell r="BR27">
            <v>600014</v>
          </cell>
          <cell r="BS27">
            <v>658891</v>
          </cell>
          <cell r="BT27">
            <v>579882</v>
          </cell>
          <cell r="BV27">
            <v>0</v>
          </cell>
        </row>
        <row r="28">
          <cell r="G28">
            <v>0</v>
          </cell>
          <cell r="H28">
            <v>0</v>
          </cell>
          <cell r="I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W28">
            <v>-238</v>
          </cell>
          <cell r="AX28">
            <v>-238</v>
          </cell>
          <cell r="AY28">
            <v>-238</v>
          </cell>
          <cell r="AZ28">
            <v>-238</v>
          </cell>
          <cell r="BA28">
            <v>-238</v>
          </cell>
          <cell r="BB28">
            <v>-238</v>
          </cell>
          <cell r="BC28">
            <v>-238</v>
          </cell>
          <cell r="BD28">
            <v>-238</v>
          </cell>
          <cell r="BE28">
            <v>-238</v>
          </cell>
          <cell r="BF28">
            <v>-238</v>
          </cell>
          <cell r="BK28">
            <v>-238</v>
          </cell>
          <cell r="BL28">
            <v>-238</v>
          </cell>
          <cell r="BM28">
            <v>-238</v>
          </cell>
          <cell r="BN28">
            <v>-238</v>
          </cell>
          <cell r="BO28">
            <v>-238</v>
          </cell>
          <cell r="BP28">
            <v>-238</v>
          </cell>
          <cell r="BQ28">
            <v>-238</v>
          </cell>
          <cell r="BR28">
            <v>-238</v>
          </cell>
          <cell r="BS28">
            <v>-238</v>
          </cell>
          <cell r="BT28">
            <v>-238</v>
          </cell>
          <cell r="BV28">
            <v>0</v>
          </cell>
        </row>
        <row r="29">
          <cell r="G29">
            <v>-844661</v>
          </cell>
          <cell r="H29">
            <v>-824977</v>
          </cell>
          <cell r="I29">
            <v>-942494</v>
          </cell>
          <cell r="K29">
            <v>-736869</v>
          </cell>
          <cell r="L29">
            <v>-917379</v>
          </cell>
          <cell r="M29">
            <v>-959008</v>
          </cell>
          <cell r="N29">
            <v>-1469594</v>
          </cell>
          <cell r="O29">
            <v>-813515</v>
          </cell>
          <cell r="P29">
            <v>-1064314</v>
          </cell>
          <cell r="U29">
            <v>-540029</v>
          </cell>
          <cell r="V29">
            <v>-527444</v>
          </cell>
          <cell r="W29">
            <v>-602578</v>
          </cell>
          <cell r="X29">
            <v>-510784</v>
          </cell>
          <cell r="Y29">
            <v>-471113</v>
          </cell>
          <cell r="Z29">
            <v>-586521</v>
          </cell>
          <cell r="AA29">
            <v>-613136</v>
          </cell>
          <cell r="AB29">
            <v>-939576</v>
          </cell>
          <cell r="AC29">
            <v>-520116</v>
          </cell>
          <cell r="AD29">
            <v>-680463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K29">
            <v>-1384690</v>
          </cell>
          <cell r="BL29">
            <v>-1352421</v>
          </cell>
          <cell r="BM29">
            <v>-1545072</v>
          </cell>
          <cell r="BN29">
            <v>-1309703</v>
          </cell>
          <cell r="BO29">
            <v>-1207982</v>
          </cell>
          <cell r="BP29">
            <v>-1503900</v>
          </cell>
          <cell r="BQ29">
            <v>-1572144</v>
          </cell>
          <cell r="BR29">
            <v>-2409170</v>
          </cell>
          <cell r="BS29">
            <v>-1333631</v>
          </cell>
          <cell r="BT29">
            <v>-1744777</v>
          </cell>
          <cell r="BV29">
            <v>0</v>
          </cell>
        </row>
        <row r="30">
          <cell r="G30">
            <v>430169</v>
          </cell>
          <cell r="H30">
            <v>601988</v>
          </cell>
          <cell r="I30">
            <v>134402</v>
          </cell>
          <cell r="K30">
            <v>238834</v>
          </cell>
          <cell r="L30">
            <v>236765</v>
          </cell>
          <cell r="M30">
            <v>252961</v>
          </cell>
          <cell r="N30">
            <v>240292</v>
          </cell>
          <cell r="O30">
            <v>262168</v>
          </cell>
          <cell r="P30">
            <v>281892</v>
          </cell>
          <cell r="U30">
            <v>106909</v>
          </cell>
          <cell r="V30">
            <v>-32883</v>
          </cell>
          <cell r="W30">
            <v>-62971</v>
          </cell>
          <cell r="X30">
            <v>187917</v>
          </cell>
          <cell r="Y30">
            <v>39262</v>
          </cell>
          <cell r="Z30">
            <v>45215</v>
          </cell>
          <cell r="AA30">
            <v>57031</v>
          </cell>
          <cell r="AB30">
            <v>53361</v>
          </cell>
          <cell r="AC30">
            <v>66768</v>
          </cell>
          <cell r="AD30">
            <v>63639</v>
          </cell>
          <cell r="AI30">
            <v>2049</v>
          </cell>
          <cell r="AJ30">
            <v>-1945</v>
          </cell>
          <cell r="AK30">
            <v>-2119</v>
          </cell>
          <cell r="AL30">
            <v>2159</v>
          </cell>
          <cell r="AM30">
            <v>482</v>
          </cell>
          <cell r="AN30">
            <v>147</v>
          </cell>
          <cell r="AO30">
            <v>89</v>
          </cell>
          <cell r="AP30">
            <v>341</v>
          </cell>
          <cell r="AQ30">
            <v>348</v>
          </cell>
          <cell r="AR30">
            <v>121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K30">
            <v>539127</v>
          </cell>
          <cell r="BL30">
            <v>567160</v>
          </cell>
          <cell r="BM30">
            <v>69312</v>
          </cell>
          <cell r="BN30">
            <v>1000839</v>
          </cell>
          <cell r="BO30">
            <v>278578</v>
          </cell>
          <cell r="BP30">
            <v>282127</v>
          </cell>
          <cell r="BQ30">
            <v>310081</v>
          </cell>
          <cell r="BR30">
            <v>293994</v>
          </cell>
          <cell r="BS30">
            <v>329284</v>
          </cell>
          <cell r="BT30">
            <v>345652</v>
          </cell>
          <cell r="BV30">
            <v>0</v>
          </cell>
        </row>
        <row r="31">
          <cell r="G31">
            <v>807166</v>
          </cell>
          <cell r="H31">
            <v>882793</v>
          </cell>
          <cell r="I31">
            <v>1148816</v>
          </cell>
          <cell r="K31">
            <v>1391615</v>
          </cell>
          <cell r="L31">
            <v>1394006</v>
          </cell>
          <cell r="M31">
            <v>1398747</v>
          </cell>
          <cell r="N31">
            <v>1196101</v>
          </cell>
          <cell r="O31">
            <v>1085778</v>
          </cell>
          <cell r="P31">
            <v>1287644</v>
          </cell>
          <cell r="U31">
            <v>539635</v>
          </cell>
          <cell r="V31">
            <v>486321</v>
          </cell>
          <cell r="W31">
            <v>543649</v>
          </cell>
          <cell r="X31">
            <v>627572</v>
          </cell>
          <cell r="Y31">
            <v>716564</v>
          </cell>
          <cell r="Z31">
            <v>764781</v>
          </cell>
          <cell r="AA31">
            <v>866081</v>
          </cell>
          <cell r="AB31">
            <v>856374</v>
          </cell>
          <cell r="AC31">
            <v>955200</v>
          </cell>
          <cell r="AD31">
            <v>922758</v>
          </cell>
          <cell r="AI31">
            <v>0</v>
          </cell>
          <cell r="AJ31">
            <v>5737</v>
          </cell>
          <cell r="AK31">
            <v>632</v>
          </cell>
          <cell r="AL31">
            <v>6285</v>
          </cell>
          <cell r="AM31">
            <v>20548</v>
          </cell>
          <cell r="AN31">
            <v>5437</v>
          </cell>
          <cell r="AO31">
            <v>3330</v>
          </cell>
          <cell r="AP31">
            <v>10809</v>
          </cell>
          <cell r="AQ31">
            <v>2985</v>
          </cell>
          <cell r="AR31">
            <v>1900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K31">
            <v>1346801</v>
          </cell>
          <cell r="BL31">
            <v>1374851</v>
          </cell>
          <cell r="BM31">
            <v>1693097</v>
          </cell>
          <cell r="BN31">
            <v>2011949</v>
          </cell>
          <cell r="BO31">
            <v>2128727</v>
          </cell>
          <cell r="BP31">
            <v>2164224</v>
          </cell>
          <cell r="BQ31">
            <v>2268158</v>
          </cell>
          <cell r="BR31">
            <v>2063284</v>
          </cell>
          <cell r="BS31">
            <v>2043963</v>
          </cell>
          <cell r="BT31">
            <v>2212302</v>
          </cell>
          <cell r="BV31">
            <v>0</v>
          </cell>
        </row>
        <row r="32">
          <cell r="G32">
            <v>0</v>
          </cell>
          <cell r="H32">
            <v>0</v>
          </cell>
          <cell r="I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U32">
            <v>67000</v>
          </cell>
          <cell r="V32">
            <v>67000</v>
          </cell>
          <cell r="W32">
            <v>67000</v>
          </cell>
          <cell r="X32">
            <v>67000</v>
          </cell>
          <cell r="Y32">
            <v>67000</v>
          </cell>
          <cell r="Z32">
            <v>67000</v>
          </cell>
          <cell r="AA32">
            <v>67000</v>
          </cell>
          <cell r="AB32">
            <v>67000</v>
          </cell>
          <cell r="AC32">
            <v>67000</v>
          </cell>
          <cell r="AD32">
            <v>67000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  <cell r="AP32">
            <v>0</v>
          </cell>
          <cell r="AQ32">
            <v>0</v>
          </cell>
          <cell r="AR32">
            <v>0</v>
          </cell>
          <cell r="AW32">
            <v>0</v>
          </cell>
          <cell r="AX32">
            <v>0</v>
          </cell>
          <cell r="AY32">
            <v>0</v>
          </cell>
          <cell r="AZ32">
            <v>0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K32">
            <v>67000</v>
          </cell>
          <cell r="BL32">
            <v>67000</v>
          </cell>
          <cell r="BM32">
            <v>67000</v>
          </cell>
          <cell r="BN32">
            <v>67000</v>
          </cell>
          <cell r="BO32">
            <v>67000</v>
          </cell>
          <cell r="BP32">
            <v>67000</v>
          </cell>
          <cell r="BQ32">
            <v>67000</v>
          </cell>
          <cell r="BR32">
            <v>67000</v>
          </cell>
          <cell r="BS32">
            <v>67000</v>
          </cell>
          <cell r="BT32">
            <v>67000</v>
          </cell>
          <cell r="BV32">
            <v>0</v>
          </cell>
        </row>
        <row r="33">
          <cell r="G33">
            <v>14759</v>
          </cell>
          <cell r="H33">
            <v>14759</v>
          </cell>
          <cell r="I33">
            <v>14760</v>
          </cell>
          <cell r="K33">
            <v>14760</v>
          </cell>
          <cell r="L33">
            <v>14760</v>
          </cell>
          <cell r="M33">
            <v>14760</v>
          </cell>
          <cell r="N33">
            <v>14760</v>
          </cell>
          <cell r="O33">
            <v>12796</v>
          </cell>
          <cell r="P33">
            <v>12796</v>
          </cell>
          <cell r="U33">
            <v>10303</v>
          </cell>
          <cell r="V33">
            <v>10303</v>
          </cell>
          <cell r="W33">
            <v>10305</v>
          </cell>
          <cell r="X33">
            <v>10305</v>
          </cell>
          <cell r="Y33">
            <v>10305</v>
          </cell>
          <cell r="Z33">
            <v>10305</v>
          </cell>
          <cell r="AA33">
            <v>10305</v>
          </cell>
          <cell r="AB33">
            <v>10305</v>
          </cell>
          <cell r="AC33">
            <v>8840</v>
          </cell>
          <cell r="AD33">
            <v>8840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  <cell r="AW33">
            <v>0</v>
          </cell>
          <cell r="AX33">
            <v>0</v>
          </cell>
          <cell r="AY33">
            <v>0</v>
          </cell>
          <cell r="AZ33">
            <v>0</v>
          </cell>
          <cell r="BA33">
            <v>0</v>
          </cell>
          <cell r="BB33">
            <v>0</v>
          </cell>
          <cell r="BC33">
            <v>0</v>
          </cell>
          <cell r="BD33">
            <v>0</v>
          </cell>
          <cell r="BE33">
            <v>0</v>
          </cell>
          <cell r="BF33">
            <v>0</v>
          </cell>
          <cell r="BK33">
            <v>25062</v>
          </cell>
          <cell r="BL33">
            <v>25062</v>
          </cell>
          <cell r="BM33">
            <v>25065</v>
          </cell>
          <cell r="BN33">
            <v>25065</v>
          </cell>
          <cell r="BO33">
            <v>25065</v>
          </cell>
          <cell r="BP33">
            <v>25065</v>
          </cell>
          <cell r="BQ33">
            <v>25065</v>
          </cell>
          <cell r="BR33">
            <v>25065</v>
          </cell>
          <cell r="BS33">
            <v>21636</v>
          </cell>
          <cell r="BT33">
            <v>21636</v>
          </cell>
          <cell r="BV33">
            <v>0</v>
          </cell>
        </row>
        <row r="34">
          <cell r="G34">
            <v>32977</v>
          </cell>
          <cell r="H34">
            <v>33851</v>
          </cell>
          <cell r="I34">
            <v>34633</v>
          </cell>
          <cell r="K34">
            <v>36279</v>
          </cell>
          <cell r="L34">
            <v>37614</v>
          </cell>
          <cell r="M34">
            <v>37815</v>
          </cell>
          <cell r="N34">
            <v>39011</v>
          </cell>
          <cell r="O34">
            <v>39218</v>
          </cell>
          <cell r="P34">
            <v>42295</v>
          </cell>
          <cell r="U34">
            <v>26981</v>
          </cell>
          <cell r="V34">
            <v>27696</v>
          </cell>
          <cell r="W34">
            <v>28336</v>
          </cell>
          <cell r="X34">
            <v>28883</v>
          </cell>
          <cell r="Y34">
            <v>29682</v>
          </cell>
          <cell r="Z34">
            <v>30775</v>
          </cell>
          <cell r="AA34">
            <v>30939</v>
          </cell>
          <cell r="AB34">
            <v>31918</v>
          </cell>
          <cell r="AC34">
            <v>32088</v>
          </cell>
          <cell r="AD34">
            <v>34605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0</v>
          </cell>
          <cell r="AR34">
            <v>0</v>
          </cell>
          <cell r="AW34">
            <v>0</v>
          </cell>
          <cell r="AX34">
            <v>0</v>
          </cell>
          <cell r="AY34">
            <v>0</v>
          </cell>
          <cell r="AZ34">
            <v>0</v>
          </cell>
          <cell r="BA34">
            <v>0</v>
          </cell>
          <cell r="BB34">
            <v>0</v>
          </cell>
          <cell r="BC34">
            <v>0</v>
          </cell>
          <cell r="BD34">
            <v>0</v>
          </cell>
          <cell r="BE34">
            <v>0</v>
          </cell>
          <cell r="BF34">
            <v>0</v>
          </cell>
          <cell r="BK34">
            <v>59958</v>
          </cell>
          <cell r="BL34">
            <v>61547</v>
          </cell>
          <cell r="BM34">
            <v>62969</v>
          </cell>
          <cell r="BN34">
            <v>64184</v>
          </cell>
          <cell r="BO34">
            <v>65961</v>
          </cell>
          <cell r="BP34">
            <v>68389</v>
          </cell>
          <cell r="BQ34">
            <v>68754</v>
          </cell>
          <cell r="BR34">
            <v>70929</v>
          </cell>
          <cell r="BS34">
            <v>71306</v>
          </cell>
          <cell r="BT34">
            <v>76900</v>
          </cell>
          <cell r="BV34">
            <v>0</v>
          </cell>
        </row>
        <row r="35">
          <cell r="G35">
            <v>0</v>
          </cell>
          <cell r="H35">
            <v>0</v>
          </cell>
          <cell r="I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W35">
            <v>-185877</v>
          </cell>
          <cell r="AX35">
            <v>-153137</v>
          </cell>
          <cell r="AY35">
            <v>-172421</v>
          </cell>
          <cell r="AZ35">
            <v>-94884</v>
          </cell>
          <cell r="BA35">
            <v>-37608</v>
          </cell>
          <cell r="BB35">
            <v>-59204</v>
          </cell>
          <cell r="BC35">
            <v>-12499</v>
          </cell>
          <cell r="BD35">
            <v>-40940</v>
          </cell>
          <cell r="BE35">
            <v>-7230</v>
          </cell>
          <cell r="BF35">
            <v>12</v>
          </cell>
          <cell r="BK35">
            <v>-185877</v>
          </cell>
          <cell r="BL35">
            <v>-153137</v>
          </cell>
          <cell r="BM35">
            <v>-172421</v>
          </cell>
          <cell r="BN35">
            <v>-94884</v>
          </cell>
          <cell r="BO35">
            <v>-37608</v>
          </cell>
          <cell r="BP35">
            <v>-59204</v>
          </cell>
          <cell r="BQ35">
            <v>-12499</v>
          </cell>
          <cell r="BR35">
            <v>-40940</v>
          </cell>
          <cell r="BS35">
            <v>-7230</v>
          </cell>
          <cell r="BT35">
            <v>12</v>
          </cell>
          <cell r="BV35">
            <v>0</v>
          </cell>
        </row>
        <row r="36">
          <cell r="G36">
            <v>0</v>
          </cell>
          <cell r="H36">
            <v>0</v>
          </cell>
          <cell r="I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W36">
            <v>-387662</v>
          </cell>
          <cell r="AX36">
            <v>-311802</v>
          </cell>
          <cell r="AY36">
            <v>-369350</v>
          </cell>
          <cell r="AZ36">
            <v>-305777</v>
          </cell>
          <cell r="BA36">
            <v>-141019</v>
          </cell>
          <cell r="BB36">
            <v>-190247</v>
          </cell>
          <cell r="BC36">
            <v>-237695</v>
          </cell>
          <cell r="BD36">
            <v>-270481</v>
          </cell>
          <cell r="BE36">
            <v>-214246</v>
          </cell>
          <cell r="BF36">
            <v>-278550</v>
          </cell>
          <cell r="BK36">
            <v>-387662</v>
          </cell>
          <cell r="BL36">
            <v>-311802</v>
          </cell>
          <cell r="BM36">
            <v>-369350</v>
          </cell>
          <cell r="BN36">
            <v>-305777</v>
          </cell>
          <cell r="BO36">
            <v>-141019</v>
          </cell>
          <cell r="BP36">
            <v>-190247</v>
          </cell>
          <cell r="BQ36">
            <v>-237695</v>
          </cell>
          <cell r="BR36">
            <v>-270481</v>
          </cell>
          <cell r="BS36">
            <v>-214246</v>
          </cell>
          <cell r="BT36">
            <v>-278550</v>
          </cell>
          <cell r="BV36">
            <v>0</v>
          </cell>
        </row>
        <row r="37">
          <cell r="G37">
            <v>-2742619</v>
          </cell>
          <cell r="H37">
            <v>-1396139</v>
          </cell>
          <cell r="I37">
            <v>-2191621</v>
          </cell>
          <cell r="K37">
            <v>-989319</v>
          </cell>
          <cell r="L37">
            <v>-1167480</v>
          </cell>
          <cell r="M37">
            <v>-822713</v>
          </cell>
          <cell r="N37">
            <v>-2137080</v>
          </cell>
          <cell r="O37">
            <v>-2479704</v>
          </cell>
          <cell r="P37">
            <v>-1050324</v>
          </cell>
          <cell r="U37">
            <v>-1826402</v>
          </cell>
          <cell r="V37">
            <v>-1890890</v>
          </cell>
          <cell r="W37">
            <v>-1208361</v>
          </cell>
          <cell r="X37">
            <v>-1724725</v>
          </cell>
          <cell r="Y37">
            <v>-1250963</v>
          </cell>
          <cell r="Z37">
            <v>-1174342</v>
          </cell>
          <cell r="AA37">
            <v>-844277</v>
          </cell>
          <cell r="AB37">
            <v>-1333761</v>
          </cell>
          <cell r="AC37">
            <v>-920220</v>
          </cell>
          <cell r="AD37">
            <v>-435955</v>
          </cell>
          <cell r="AF37">
            <v>0</v>
          </cell>
          <cell r="AI37">
            <v>-14703</v>
          </cell>
          <cell r="AJ37">
            <v>-30238.43</v>
          </cell>
          <cell r="AK37">
            <v>-19144.84</v>
          </cell>
          <cell r="AL37">
            <v>-8239</v>
          </cell>
          <cell r="AM37">
            <v>4906</v>
          </cell>
          <cell r="AN37">
            <v>-11993</v>
          </cell>
          <cell r="AO37">
            <v>-14487</v>
          </cell>
          <cell r="AP37">
            <v>-7690</v>
          </cell>
          <cell r="AQ37">
            <v>-11485</v>
          </cell>
          <cell r="AR37">
            <v>19562</v>
          </cell>
          <cell r="AS37">
            <v>0</v>
          </cell>
          <cell r="AT37">
            <v>0</v>
          </cell>
          <cell r="AW37">
            <v>-574777</v>
          </cell>
          <cell r="AX37">
            <v>-466177</v>
          </cell>
          <cell r="AY37">
            <v>-543009</v>
          </cell>
          <cell r="AZ37">
            <v>-401899</v>
          </cell>
          <cell r="BA37">
            <v>-179865</v>
          </cell>
          <cell r="BB37">
            <v>-250689</v>
          </cell>
          <cell r="BC37">
            <v>-251432</v>
          </cell>
          <cell r="BD37">
            <v>-312659</v>
          </cell>
          <cell r="BE37">
            <v>-222714</v>
          </cell>
          <cell r="BF37">
            <v>-279776</v>
          </cell>
          <cell r="BG37">
            <v>0</v>
          </cell>
          <cell r="BH37">
            <v>0</v>
          </cell>
          <cell r="BK37">
            <v>-5158501</v>
          </cell>
          <cell r="BL37">
            <v>-3783444.4299999997</v>
          </cell>
          <cell r="BM37">
            <v>-3962135.84</v>
          </cell>
          <cell r="BN37">
            <v>-3140151</v>
          </cell>
          <cell r="BO37">
            <v>-2415241</v>
          </cell>
          <cell r="BP37">
            <v>-2604504</v>
          </cell>
          <cell r="BQ37">
            <v>-1932909</v>
          </cell>
          <cell r="BR37">
            <v>-3791190</v>
          </cell>
          <cell r="BS37">
            <v>-3634123</v>
          </cell>
          <cell r="BT37">
            <v>-1746493</v>
          </cell>
          <cell r="BV37">
            <v>0</v>
          </cell>
        </row>
        <row r="38">
          <cell r="G38">
            <v>-10072</v>
          </cell>
          <cell r="H38">
            <v>-10072</v>
          </cell>
          <cell r="I38">
            <v>-10072</v>
          </cell>
          <cell r="K38">
            <v>-10072</v>
          </cell>
          <cell r="L38">
            <v>-10072</v>
          </cell>
          <cell r="M38">
            <v>-10072</v>
          </cell>
          <cell r="N38">
            <v>-10072</v>
          </cell>
          <cell r="O38">
            <v>-10072</v>
          </cell>
          <cell r="P38">
            <v>-10072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0</v>
          </cell>
          <cell r="AQ38">
            <v>0</v>
          </cell>
          <cell r="AR38">
            <v>0</v>
          </cell>
          <cell r="AW38">
            <v>0</v>
          </cell>
          <cell r="AX38">
            <v>0</v>
          </cell>
          <cell r="AY38">
            <v>0</v>
          </cell>
          <cell r="AZ38">
            <v>0</v>
          </cell>
          <cell r="BA38">
            <v>0</v>
          </cell>
          <cell r="BB38">
            <v>0</v>
          </cell>
          <cell r="BC38">
            <v>0</v>
          </cell>
          <cell r="BD38">
            <v>0</v>
          </cell>
          <cell r="BE38">
            <v>0</v>
          </cell>
          <cell r="BF38">
            <v>0</v>
          </cell>
          <cell r="BK38">
            <v>-10072</v>
          </cell>
          <cell r="BL38">
            <v>-10072</v>
          </cell>
          <cell r="BM38">
            <v>-10072</v>
          </cell>
          <cell r="BN38">
            <v>-10072</v>
          </cell>
          <cell r="BO38">
            <v>-10072</v>
          </cell>
          <cell r="BP38">
            <v>-10072</v>
          </cell>
          <cell r="BQ38">
            <v>-10072</v>
          </cell>
          <cell r="BR38">
            <v>-10072</v>
          </cell>
          <cell r="BS38">
            <v>-10072</v>
          </cell>
          <cell r="BT38">
            <v>-10072</v>
          </cell>
          <cell r="BV38">
            <v>0</v>
          </cell>
        </row>
        <row r="39">
          <cell r="G39">
            <v>-98989</v>
          </cell>
          <cell r="H39">
            <v>140842</v>
          </cell>
          <cell r="I39">
            <v>-6136300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Q39">
            <v>0</v>
          </cell>
          <cell r="AR39">
            <v>0</v>
          </cell>
          <cell r="AW39">
            <v>0</v>
          </cell>
          <cell r="AX39">
            <v>0</v>
          </cell>
          <cell r="AY39">
            <v>0</v>
          </cell>
          <cell r="AZ39">
            <v>0</v>
          </cell>
          <cell r="BA39">
            <v>0</v>
          </cell>
          <cell r="BB39">
            <v>0</v>
          </cell>
          <cell r="BC39">
            <v>0</v>
          </cell>
          <cell r="BD39">
            <v>0</v>
          </cell>
          <cell r="BE39">
            <v>0</v>
          </cell>
          <cell r="BF39">
            <v>0</v>
          </cell>
          <cell r="BK39">
            <v>-98989</v>
          </cell>
          <cell r="BL39">
            <v>140842</v>
          </cell>
          <cell r="BM39">
            <v>-6136300</v>
          </cell>
          <cell r="BN39">
            <v>0</v>
          </cell>
          <cell r="BO39">
            <v>0</v>
          </cell>
          <cell r="BP39">
            <v>0</v>
          </cell>
          <cell r="BQ39">
            <v>0</v>
          </cell>
          <cell r="BR39">
            <v>0</v>
          </cell>
          <cell r="BS39">
            <v>0</v>
          </cell>
          <cell r="BT39">
            <v>0</v>
          </cell>
          <cell r="BV39">
            <v>0</v>
          </cell>
        </row>
        <row r="40">
          <cell r="G40">
            <v>-5374553</v>
          </cell>
          <cell r="H40">
            <v>-140842</v>
          </cell>
          <cell r="I40">
            <v>5335960</v>
          </cell>
          <cell r="K40">
            <v>-2278870</v>
          </cell>
          <cell r="L40">
            <v>-856319</v>
          </cell>
          <cell r="M40">
            <v>1348912</v>
          </cell>
          <cell r="N40">
            <v>-5168662</v>
          </cell>
          <cell r="O40">
            <v>-2480756</v>
          </cell>
          <cell r="P40">
            <v>-2529340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  <cell r="AP40">
            <v>0</v>
          </cell>
          <cell r="AQ40">
            <v>0</v>
          </cell>
          <cell r="AR40">
            <v>0</v>
          </cell>
          <cell r="AW40">
            <v>0</v>
          </cell>
          <cell r="AX40">
            <v>0</v>
          </cell>
          <cell r="AY40">
            <v>0</v>
          </cell>
          <cell r="AZ40">
            <v>0</v>
          </cell>
          <cell r="BA40">
            <v>0</v>
          </cell>
          <cell r="BB40">
            <v>0</v>
          </cell>
          <cell r="BC40">
            <v>0</v>
          </cell>
          <cell r="BD40">
            <v>0</v>
          </cell>
          <cell r="BE40">
            <v>0</v>
          </cell>
          <cell r="BF40">
            <v>0</v>
          </cell>
          <cell r="BK40">
            <v>-5374553</v>
          </cell>
          <cell r="BL40">
            <v>-140842</v>
          </cell>
          <cell r="BM40">
            <v>5335960</v>
          </cell>
          <cell r="BN40">
            <v>-1277085</v>
          </cell>
          <cell r="BO40">
            <v>-2278870</v>
          </cell>
          <cell r="BP40">
            <v>-856319</v>
          </cell>
          <cell r="BQ40">
            <v>1348912</v>
          </cell>
          <cell r="BR40">
            <v>-5168662</v>
          </cell>
          <cell r="BS40">
            <v>-2480756</v>
          </cell>
          <cell r="BT40">
            <v>-2529340</v>
          </cell>
          <cell r="BV40">
            <v>0</v>
          </cell>
        </row>
        <row r="41">
          <cell r="G41">
            <v>0</v>
          </cell>
          <cell r="H41">
            <v>0</v>
          </cell>
          <cell r="I41">
            <v>0</v>
          </cell>
          <cell r="K41">
            <v>0</v>
          </cell>
          <cell r="L41">
            <v>0</v>
          </cell>
          <cell r="M41">
            <v>-24415</v>
          </cell>
          <cell r="N41">
            <v>0</v>
          </cell>
          <cell r="O41">
            <v>0</v>
          </cell>
          <cell r="P41">
            <v>-10592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  <cell r="AP41">
            <v>0</v>
          </cell>
          <cell r="AQ41">
            <v>0</v>
          </cell>
          <cell r="AR41">
            <v>0</v>
          </cell>
          <cell r="AW41">
            <v>0</v>
          </cell>
          <cell r="AX41">
            <v>0</v>
          </cell>
          <cell r="AY41">
            <v>0</v>
          </cell>
          <cell r="AZ41">
            <v>0</v>
          </cell>
          <cell r="BA41">
            <v>0</v>
          </cell>
          <cell r="BB41">
            <v>0</v>
          </cell>
          <cell r="BC41">
            <v>0</v>
          </cell>
          <cell r="BD41">
            <v>0</v>
          </cell>
          <cell r="BE41">
            <v>0</v>
          </cell>
          <cell r="BF41">
            <v>0</v>
          </cell>
          <cell r="BK41">
            <v>0</v>
          </cell>
          <cell r="BL41">
            <v>0</v>
          </cell>
          <cell r="BM41">
            <v>0</v>
          </cell>
          <cell r="BN41">
            <v>-11278</v>
          </cell>
          <cell r="BO41">
            <v>0</v>
          </cell>
          <cell r="BP41">
            <v>0</v>
          </cell>
          <cell r="BQ41">
            <v>-24415</v>
          </cell>
          <cell r="BR41">
            <v>0</v>
          </cell>
          <cell r="BS41">
            <v>0</v>
          </cell>
          <cell r="BT41">
            <v>-10592</v>
          </cell>
          <cell r="BV41">
            <v>0</v>
          </cell>
        </row>
        <row r="42">
          <cell r="G42">
            <v>0</v>
          </cell>
          <cell r="H42">
            <v>0</v>
          </cell>
          <cell r="I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-1014824</v>
          </cell>
          <cell r="P42">
            <v>-1775786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0</v>
          </cell>
          <cell r="AP42">
            <v>0</v>
          </cell>
          <cell r="AQ42">
            <v>0</v>
          </cell>
          <cell r="AR42">
            <v>0</v>
          </cell>
          <cell r="AW42">
            <v>0</v>
          </cell>
          <cell r="AX42">
            <v>0</v>
          </cell>
          <cell r="AY42">
            <v>0</v>
          </cell>
          <cell r="AZ42">
            <v>0</v>
          </cell>
          <cell r="BA42">
            <v>0</v>
          </cell>
          <cell r="BB42">
            <v>0</v>
          </cell>
          <cell r="BC42">
            <v>0</v>
          </cell>
          <cell r="BD42">
            <v>0</v>
          </cell>
          <cell r="BE42">
            <v>0</v>
          </cell>
          <cell r="BF42">
            <v>0</v>
          </cell>
          <cell r="BK42">
            <v>0</v>
          </cell>
          <cell r="BL42">
            <v>0</v>
          </cell>
          <cell r="BM42">
            <v>0</v>
          </cell>
          <cell r="BN42">
            <v>0</v>
          </cell>
          <cell r="BO42">
            <v>0</v>
          </cell>
          <cell r="BP42">
            <v>0</v>
          </cell>
          <cell r="BQ42">
            <v>0</v>
          </cell>
          <cell r="BR42">
            <v>0</v>
          </cell>
          <cell r="BS42">
            <v>-1014824</v>
          </cell>
          <cell r="BT42">
            <v>-1775786</v>
          </cell>
          <cell r="BV42">
            <v>0</v>
          </cell>
        </row>
        <row r="43">
          <cell r="I43">
            <v>3500000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  <cell r="AZ43">
            <v>0</v>
          </cell>
          <cell r="BA43">
            <v>0</v>
          </cell>
          <cell r="BB43">
            <v>0</v>
          </cell>
          <cell r="BC43">
            <v>0</v>
          </cell>
          <cell r="BD43">
            <v>0</v>
          </cell>
          <cell r="BE43">
            <v>0</v>
          </cell>
          <cell r="BF43">
            <v>0</v>
          </cell>
          <cell r="BM43">
            <v>3500000</v>
          </cell>
          <cell r="BN43">
            <v>0</v>
          </cell>
        </row>
        <row r="44">
          <cell r="G44">
            <v>696057</v>
          </cell>
          <cell r="H44">
            <v>673029</v>
          </cell>
          <cell r="I44">
            <v>665928</v>
          </cell>
          <cell r="K44">
            <v>664856</v>
          </cell>
          <cell r="L44">
            <v>667932</v>
          </cell>
          <cell r="M44">
            <v>670274</v>
          </cell>
          <cell r="N44">
            <v>672323</v>
          </cell>
          <cell r="O44">
            <v>783679</v>
          </cell>
          <cell r="P44">
            <v>607015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  <cell r="AP44">
            <v>0</v>
          </cell>
          <cell r="AQ44">
            <v>0</v>
          </cell>
          <cell r="AR44">
            <v>0</v>
          </cell>
          <cell r="AW44">
            <v>0</v>
          </cell>
          <cell r="AX44">
            <v>0</v>
          </cell>
          <cell r="AY44">
            <v>0</v>
          </cell>
          <cell r="AZ44">
            <v>0</v>
          </cell>
          <cell r="BA44">
            <v>0</v>
          </cell>
          <cell r="BB44">
            <v>0</v>
          </cell>
          <cell r="BC44">
            <v>0</v>
          </cell>
          <cell r="BD44">
            <v>0</v>
          </cell>
          <cell r="BE44">
            <v>0</v>
          </cell>
          <cell r="BF44">
            <v>0</v>
          </cell>
          <cell r="BK44">
            <v>696057</v>
          </cell>
          <cell r="BL44">
            <v>673029</v>
          </cell>
          <cell r="BM44">
            <v>665928</v>
          </cell>
          <cell r="BN44">
            <v>661843</v>
          </cell>
          <cell r="BO44">
            <v>664856</v>
          </cell>
          <cell r="BP44">
            <v>667932</v>
          </cell>
          <cell r="BQ44">
            <v>670274</v>
          </cell>
          <cell r="BR44">
            <v>672323</v>
          </cell>
          <cell r="BS44">
            <v>783679</v>
          </cell>
          <cell r="BT44">
            <v>607015</v>
          </cell>
          <cell r="BV44">
            <v>0</v>
          </cell>
        </row>
        <row r="45">
          <cell r="I45">
            <v>-15000000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Z45">
            <v>0</v>
          </cell>
          <cell r="BA45">
            <v>0</v>
          </cell>
          <cell r="BB45">
            <v>0</v>
          </cell>
          <cell r="BC45">
            <v>0</v>
          </cell>
          <cell r="BD45">
            <v>0</v>
          </cell>
          <cell r="BE45">
            <v>0</v>
          </cell>
          <cell r="BF45">
            <v>0</v>
          </cell>
          <cell r="BM45">
            <v>-15000000</v>
          </cell>
        </row>
        <row r="46">
          <cell r="G46">
            <v>0</v>
          </cell>
          <cell r="H46">
            <v>0</v>
          </cell>
          <cell r="I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0</v>
          </cell>
          <cell r="BA46">
            <v>0</v>
          </cell>
          <cell r="BB46">
            <v>0</v>
          </cell>
          <cell r="BC46">
            <v>0</v>
          </cell>
          <cell r="BD46">
            <v>0</v>
          </cell>
          <cell r="BE46">
            <v>0</v>
          </cell>
          <cell r="BF46">
            <v>0</v>
          </cell>
          <cell r="BK46">
            <v>0</v>
          </cell>
          <cell r="BL46">
            <v>0</v>
          </cell>
          <cell r="BM46">
            <v>0</v>
          </cell>
          <cell r="BN46">
            <v>0</v>
          </cell>
          <cell r="BO46">
            <v>0</v>
          </cell>
          <cell r="BP46">
            <v>0</v>
          </cell>
          <cell r="BQ46">
            <v>0</v>
          </cell>
          <cell r="BR46">
            <v>0</v>
          </cell>
          <cell r="BS46">
            <v>0</v>
          </cell>
          <cell r="BT46">
            <v>0</v>
          </cell>
          <cell r="BV46">
            <v>0</v>
          </cell>
        </row>
        <row r="47">
          <cell r="G47">
            <v>0</v>
          </cell>
          <cell r="H47">
            <v>0</v>
          </cell>
          <cell r="I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11000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0</v>
          </cell>
          <cell r="AP47">
            <v>0</v>
          </cell>
          <cell r="AQ47">
            <v>0</v>
          </cell>
          <cell r="AR47">
            <v>0</v>
          </cell>
          <cell r="AW47">
            <v>0</v>
          </cell>
          <cell r="AX47">
            <v>0</v>
          </cell>
          <cell r="AY47">
            <v>0</v>
          </cell>
          <cell r="AZ47">
            <v>0</v>
          </cell>
          <cell r="BA47">
            <v>0</v>
          </cell>
          <cell r="BB47">
            <v>0</v>
          </cell>
          <cell r="BC47">
            <v>0</v>
          </cell>
          <cell r="BD47">
            <v>0</v>
          </cell>
          <cell r="BE47">
            <v>0</v>
          </cell>
          <cell r="BF47">
            <v>0</v>
          </cell>
          <cell r="BK47">
            <v>0</v>
          </cell>
          <cell r="BL47">
            <v>0</v>
          </cell>
          <cell r="BM47">
            <v>0</v>
          </cell>
          <cell r="BN47">
            <v>0</v>
          </cell>
          <cell r="BO47">
            <v>0</v>
          </cell>
          <cell r="BP47">
            <v>0</v>
          </cell>
          <cell r="BQ47">
            <v>0</v>
          </cell>
          <cell r="BR47">
            <v>0</v>
          </cell>
          <cell r="BS47">
            <v>0</v>
          </cell>
          <cell r="BT47">
            <v>11000</v>
          </cell>
          <cell r="BV47">
            <v>0</v>
          </cell>
        </row>
        <row r="48">
          <cell r="I48">
            <v>-7000000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AZ48">
            <v>0</v>
          </cell>
          <cell r="BA48">
            <v>0</v>
          </cell>
          <cell r="BB48">
            <v>0</v>
          </cell>
          <cell r="BC48">
            <v>0</v>
          </cell>
          <cell r="BD48">
            <v>0</v>
          </cell>
          <cell r="BE48">
            <v>0</v>
          </cell>
          <cell r="BF48">
            <v>0</v>
          </cell>
          <cell r="BM48">
            <v>-7000000</v>
          </cell>
          <cell r="BN48">
            <v>0</v>
          </cell>
          <cell r="BO48">
            <v>0</v>
          </cell>
          <cell r="BP48">
            <v>0</v>
          </cell>
        </row>
        <row r="49">
          <cell r="G49">
            <v>0</v>
          </cell>
          <cell r="H49">
            <v>0</v>
          </cell>
          <cell r="I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  <cell r="AP49">
            <v>0</v>
          </cell>
          <cell r="AQ49">
            <v>0</v>
          </cell>
          <cell r="AR49">
            <v>0</v>
          </cell>
          <cell r="AW49">
            <v>-300</v>
          </cell>
          <cell r="AX49">
            <v>-300</v>
          </cell>
          <cell r="AY49">
            <v>-300</v>
          </cell>
          <cell r="AZ49">
            <v>-300</v>
          </cell>
          <cell r="BA49">
            <v>-300</v>
          </cell>
          <cell r="BB49">
            <v>-300</v>
          </cell>
          <cell r="BC49">
            <v>-300</v>
          </cell>
          <cell r="BD49">
            <v>-300</v>
          </cell>
          <cell r="BE49">
            <v>-300</v>
          </cell>
          <cell r="BF49">
            <v>-300</v>
          </cell>
          <cell r="BK49">
            <v>-300</v>
          </cell>
          <cell r="BL49">
            <v>-300</v>
          </cell>
          <cell r="BM49">
            <v>-300</v>
          </cell>
          <cell r="BN49">
            <v>-300</v>
          </cell>
          <cell r="BO49">
            <v>-300</v>
          </cell>
          <cell r="BP49">
            <v>-300</v>
          </cell>
          <cell r="BQ49">
            <v>-300</v>
          </cell>
          <cell r="BR49">
            <v>-300</v>
          </cell>
          <cell r="BS49">
            <v>-300</v>
          </cell>
          <cell r="BT49">
            <v>-300</v>
          </cell>
          <cell r="BV49">
            <v>0</v>
          </cell>
        </row>
        <row r="50">
          <cell r="G50">
            <v>-798438</v>
          </cell>
          <cell r="H50">
            <v>-3093798</v>
          </cell>
          <cell r="I50">
            <v>-1849732</v>
          </cell>
          <cell r="K50">
            <v>2989380</v>
          </cell>
          <cell r="L50">
            <v>-1134002</v>
          </cell>
          <cell r="M50">
            <v>295515</v>
          </cell>
          <cell r="N50">
            <v>2337222</v>
          </cell>
          <cell r="O50">
            <v>-5978958</v>
          </cell>
          <cell r="P50">
            <v>4062401</v>
          </cell>
          <cell r="U50">
            <v>11544962</v>
          </cell>
          <cell r="V50">
            <v>-17156193</v>
          </cell>
          <cell r="W50">
            <v>845946</v>
          </cell>
          <cell r="X50">
            <v>-10825420</v>
          </cell>
          <cell r="Y50">
            <v>-10321905</v>
          </cell>
          <cell r="Z50">
            <v>-5554056</v>
          </cell>
          <cell r="AA50">
            <v>127330</v>
          </cell>
          <cell r="AB50">
            <v>408002</v>
          </cell>
          <cell r="AC50">
            <v>1051380</v>
          </cell>
          <cell r="AD50">
            <v>5482792</v>
          </cell>
          <cell r="AI50">
            <v>17914</v>
          </cell>
          <cell r="AJ50">
            <v>-37204</v>
          </cell>
          <cell r="AK50">
            <v>-22190</v>
          </cell>
          <cell r="AL50">
            <v>-16427</v>
          </cell>
          <cell r="AM50">
            <v>-20567</v>
          </cell>
          <cell r="AN50">
            <v>-7271</v>
          </cell>
          <cell r="AO50">
            <v>-3642</v>
          </cell>
          <cell r="AP50">
            <v>-2725</v>
          </cell>
          <cell r="AQ50">
            <v>10963</v>
          </cell>
          <cell r="AR50">
            <v>37892</v>
          </cell>
          <cell r="AW50">
            <v>0</v>
          </cell>
          <cell r="AX50">
            <v>0</v>
          </cell>
          <cell r="AY50">
            <v>0</v>
          </cell>
          <cell r="AZ50">
            <v>0</v>
          </cell>
          <cell r="BA50">
            <v>0</v>
          </cell>
          <cell r="BB50">
            <v>0</v>
          </cell>
          <cell r="BC50">
            <v>0</v>
          </cell>
          <cell r="BD50">
            <v>0</v>
          </cell>
          <cell r="BE50">
            <v>0</v>
          </cell>
          <cell r="BF50">
            <v>0</v>
          </cell>
          <cell r="BK50">
            <v>10764438</v>
          </cell>
          <cell r="BL50">
            <v>-20287195</v>
          </cell>
          <cell r="BM50">
            <v>-1025976</v>
          </cell>
          <cell r="BN50">
            <v>-11020924</v>
          </cell>
          <cell r="BO50">
            <v>-7353092</v>
          </cell>
          <cell r="BP50">
            <v>-6695329</v>
          </cell>
          <cell r="BQ50">
            <v>419203</v>
          </cell>
          <cell r="BR50">
            <v>2742499</v>
          </cell>
          <cell r="BS50">
            <v>-4916615</v>
          </cell>
          <cell r="BT50">
            <v>9583085</v>
          </cell>
          <cell r="BV50">
            <v>0</v>
          </cell>
        </row>
        <row r="51">
          <cell r="G51">
            <v>-22887</v>
          </cell>
          <cell r="H51">
            <v>-20893</v>
          </cell>
          <cell r="I51">
            <v>-21550</v>
          </cell>
          <cell r="K51">
            <v>-21945</v>
          </cell>
          <cell r="L51">
            <v>-21058</v>
          </cell>
          <cell r="M51">
            <v>6003</v>
          </cell>
          <cell r="N51">
            <v>-17776</v>
          </cell>
          <cell r="O51">
            <v>-21140</v>
          </cell>
          <cell r="P51">
            <v>-17828</v>
          </cell>
          <cell r="U51">
            <v>-13859</v>
          </cell>
          <cell r="V51">
            <v>-12651</v>
          </cell>
          <cell r="W51">
            <v>-13050</v>
          </cell>
          <cell r="X51">
            <v>-12873</v>
          </cell>
          <cell r="Y51">
            <v>-13289</v>
          </cell>
          <cell r="Z51">
            <v>-12752</v>
          </cell>
          <cell r="AA51">
            <v>-14359</v>
          </cell>
          <cell r="AB51">
            <v>-13352</v>
          </cell>
          <cell r="AC51">
            <v>-12801</v>
          </cell>
          <cell r="AD51">
            <v>-13391</v>
          </cell>
          <cell r="AI51">
            <v>-142</v>
          </cell>
          <cell r="AJ51">
            <v>-130</v>
          </cell>
          <cell r="AK51">
            <v>-134</v>
          </cell>
          <cell r="AL51">
            <v>-132</v>
          </cell>
          <cell r="AM51">
            <v>-136</v>
          </cell>
          <cell r="AN51">
            <v>-131</v>
          </cell>
          <cell r="AO51">
            <v>805</v>
          </cell>
          <cell r="AP51">
            <v>0</v>
          </cell>
          <cell r="AQ51">
            <v>-131</v>
          </cell>
          <cell r="AR51">
            <v>0</v>
          </cell>
          <cell r="AW51">
            <v>0</v>
          </cell>
          <cell r="AX51">
            <v>0</v>
          </cell>
          <cell r="AY51">
            <v>0</v>
          </cell>
          <cell r="AZ51">
            <v>0</v>
          </cell>
          <cell r="BA51">
            <v>0</v>
          </cell>
          <cell r="BB51">
            <v>0</v>
          </cell>
          <cell r="BC51">
            <v>0</v>
          </cell>
          <cell r="BD51">
            <v>0</v>
          </cell>
          <cell r="BE51">
            <v>0</v>
          </cell>
          <cell r="BF51">
            <v>0</v>
          </cell>
          <cell r="BK51">
            <v>-36888</v>
          </cell>
          <cell r="BL51">
            <v>-33674</v>
          </cell>
          <cell r="BM51">
            <v>-34734</v>
          </cell>
          <cell r="BN51">
            <v>-34264</v>
          </cell>
          <cell r="BO51">
            <v>-35370</v>
          </cell>
          <cell r="BP51">
            <v>-33941</v>
          </cell>
          <cell r="BQ51">
            <v>-7551</v>
          </cell>
          <cell r="BR51">
            <v>-31128</v>
          </cell>
          <cell r="BS51">
            <v>-34072</v>
          </cell>
          <cell r="BT51">
            <v>-31219</v>
          </cell>
          <cell r="BV51">
            <v>0</v>
          </cell>
        </row>
        <row r="52">
          <cell r="G52">
            <v>-20136</v>
          </cell>
          <cell r="H52">
            <v>-7870</v>
          </cell>
          <cell r="I52">
            <v>-196581</v>
          </cell>
          <cell r="K52">
            <v>-45726</v>
          </cell>
          <cell r="L52">
            <v>15240</v>
          </cell>
          <cell r="M52">
            <v>-8297</v>
          </cell>
          <cell r="N52">
            <v>55110</v>
          </cell>
          <cell r="O52">
            <v>-61946</v>
          </cell>
          <cell r="P52">
            <v>-24048</v>
          </cell>
          <cell r="U52">
            <v>-17720</v>
          </cell>
          <cell r="V52">
            <v>-6926</v>
          </cell>
          <cell r="W52">
            <v>-173002</v>
          </cell>
          <cell r="X52">
            <v>-67933</v>
          </cell>
          <cell r="Y52">
            <v>-40241</v>
          </cell>
          <cell r="Z52">
            <v>13412</v>
          </cell>
          <cell r="AA52">
            <v>-7302</v>
          </cell>
          <cell r="AB52">
            <v>48498</v>
          </cell>
          <cell r="AC52">
            <v>-54516</v>
          </cell>
          <cell r="AD52">
            <v>-21163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  <cell r="AP52">
            <v>0</v>
          </cell>
          <cell r="AQ52">
            <v>0</v>
          </cell>
          <cell r="AR52">
            <v>0</v>
          </cell>
          <cell r="AW52">
            <v>0</v>
          </cell>
          <cell r="AX52">
            <v>0</v>
          </cell>
          <cell r="AY52">
            <v>0</v>
          </cell>
          <cell r="AZ52">
            <v>0</v>
          </cell>
          <cell r="BA52">
            <v>0</v>
          </cell>
          <cell r="BB52">
            <v>0</v>
          </cell>
          <cell r="BC52">
            <v>0</v>
          </cell>
          <cell r="BD52">
            <v>0</v>
          </cell>
          <cell r="BE52">
            <v>0</v>
          </cell>
          <cell r="BF52">
            <v>0</v>
          </cell>
          <cell r="BK52">
            <v>-37856</v>
          </cell>
          <cell r="BL52">
            <v>-14796</v>
          </cell>
          <cell r="BM52">
            <v>-369583</v>
          </cell>
          <cell r="BN52">
            <v>-145124</v>
          </cell>
          <cell r="BO52">
            <v>-85967</v>
          </cell>
          <cell r="BP52">
            <v>28652</v>
          </cell>
          <cell r="BQ52">
            <v>-15599</v>
          </cell>
          <cell r="BR52">
            <v>103608</v>
          </cell>
          <cell r="BS52">
            <v>-116462</v>
          </cell>
          <cell r="BT52">
            <v>-45211</v>
          </cell>
          <cell r="BV52">
            <v>0</v>
          </cell>
        </row>
        <row r="53">
          <cell r="G53">
            <v>0</v>
          </cell>
          <cell r="H53">
            <v>0</v>
          </cell>
          <cell r="I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P53">
            <v>0</v>
          </cell>
          <cell r="AQ53">
            <v>0</v>
          </cell>
          <cell r="AR53">
            <v>0</v>
          </cell>
          <cell r="AW53">
            <v>0</v>
          </cell>
          <cell r="AX53">
            <v>0</v>
          </cell>
          <cell r="AY53">
            <v>0</v>
          </cell>
          <cell r="AZ53">
            <v>0</v>
          </cell>
          <cell r="BA53">
            <v>0</v>
          </cell>
          <cell r="BB53">
            <v>0</v>
          </cell>
          <cell r="BC53">
            <v>0</v>
          </cell>
          <cell r="BD53">
            <v>0</v>
          </cell>
          <cell r="BE53">
            <v>0</v>
          </cell>
          <cell r="BF53">
            <v>0</v>
          </cell>
          <cell r="BK53">
            <v>0</v>
          </cell>
          <cell r="BL53">
            <v>0</v>
          </cell>
          <cell r="BM53">
            <v>0</v>
          </cell>
          <cell r="BN53">
            <v>0</v>
          </cell>
          <cell r="BO53">
            <v>0</v>
          </cell>
          <cell r="BP53">
            <v>0</v>
          </cell>
          <cell r="BQ53">
            <v>0</v>
          </cell>
          <cell r="BR53">
            <v>0</v>
          </cell>
          <cell r="BS53">
            <v>0</v>
          </cell>
          <cell r="BT53">
            <v>0</v>
          </cell>
          <cell r="BV53">
            <v>0</v>
          </cell>
        </row>
        <row r="54">
          <cell r="G54">
            <v>-739</v>
          </cell>
          <cell r="H54">
            <v>-15</v>
          </cell>
          <cell r="I54">
            <v>-15763</v>
          </cell>
          <cell r="K54">
            <v>12342</v>
          </cell>
          <cell r="L54">
            <v>54511</v>
          </cell>
          <cell r="M54">
            <v>-7314</v>
          </cell>
          <cell r="N54">
            <v>0</v>
          </cell>
          <cell r="O54">
            <v>-3279</v>
          </cell>
          <cell r="P54">
            <v>-1620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-20152</v>
          </cell>
          <cell r="Z54">
            <v>34851</v>
          </cell>
          <cell r="AA54">
            <v>-4676</v>
          </cell>
          <cell r="AB54">
            <v>0</v>
          </cell>
          <cell r="AC54">
            <v>-2097</v>
          </cell>
          <cell r="AD54">
            <v>-1036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0</v>
          </cell>
          <cell r="AQ54">
            <v>0</v>
          </cell>
          <cell r="AR54">
            <v>0</v>
          </cell>
          <cell r="AW54">
            <v>0</v>
          </cell>
          <cell r="AX54">
            <v>0</v>
          </cell>
          <cell r="AY54">
            <v>0</v>
          </cell>
          <cell r="AZ54">
            <v>0</v>
          </cell>
          <cell r="BA54">
            <v>0</v>
          </cell>
          <cell r="BB54">
            <v>0</v>
          </cell>
          <cell r="BC54">
            <v>0</v>
          </cell>
          <cell r="BD54">
            <v>0</v>
          </cell>
          <cell r="BE54">
            <v>0</v>
          </cell>
          <cell r="BF54">
            <v>0</v>
          </cell>
          <cell r="BK54">
            <v>-739</v>
          </cell>
          <cell r="BL54">
            <v>-15</v>
          </cell>
          <cell r="BM54">
            <v>-15763</v>
          </cell>
          <cell r="BN54">
            <v>-27343</v>
          </cell>
          <cell r="BO54">
            <v>-7810</v>
          </cell>
          <cell r="BP54">
            <v>89362</v>
          </cell>
          <cell r="BQ54">
            <v>-11990</v>
          </cell>
          <cell r="BR54">
            <v>0</v>
          </cell>
          <cell r="BS54">
            <v>-5376</v>
          </cell>
          <cell r="BT54">
            <v>-2656</v>
          </cell>
          <cell r="BV54">
            <v>0</v>
          </cell>
        </row>
        <row r="55">
          <cell r="G55">
            <v>743350</v>
          </cell>
          <cell r="H55">
            <v>743350</v>
          </cell>
          <cell r="I55">
            <v>743350</v>
          </cell>
          <cell r="K55">
            <v>743350</v>
          </cell>
          <cell r="L55">
            <v>743350</v>
          </cell>
          <cell r="M55">
            <v>743350</v>
          </cell>
          <cell r="N55">
            <v>743350</v>
          </cell>
          <cell r="O55">
            <v>743350</v>
          </cell>
          <cell r="P55">
            <v>743350</v>
          </cell>
          <cell r="U55">
            <v>495563</v>
          </cell>
          <cell r="V55">
            <v>495563</v>
          </cell>
          <cell r="W55">
            <v>495563</v>
          </cell>
          <cell r="X55">
            <v>495563</v>
          </cell>
          <cell r="Y55">
            <v>495563</v>
          </cell>
          <cell r="Z55">
            <v>495563</v>
          </cell>
          <cell r="AA55">
            <v>495563</v>
          </cell>
          <cell r="AB55">
            <v>495563</v>
          </cell>
          <cell r="AC55">
            <v>495563</v>
          </cell>
          <cell r="AD55">
            <v>495563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W55">
            <v>0</v>
          </cell>
          <cell r="AX55">
            <v>0</v>
          </cell>
          <cell r="AY55">
            <v>0</v>
          </cell>
          <cell r="AZ55">
            <v>0</v>
          </cell>
          <cell r="BA55">
            <v>0</v>
          </cell>
          <cell r="BB55">
            <v>0</v>
          </cell>
          <cell r="BC55">
            <v>0</v>
          </cell>
          <cell r="BD55">
            <v>0</v>
          </cell>
          <cell r="BE55">
            <v>0</v>
          </cell>
          <cell r="BF55">
            <v>0</v>
          </cell>
          <cell r="BK55">
            <v>1238913</v>
          </cell>
          <cell r="BL55">
            <v>1238913</v>
          </cell>
          <cell r="BM55">
            <v>1238913</v>
          </cell>
          <cell r="BN55">
            <v>1238913</v>
          </cell>
          <cell r="BO55">
            <v>1238913</v>
          </cell>
          <cell r="BP55">
            <v>1238913</v>
          </cell>
          <cell r="BQ55">
            <v>1238913</v>
          </cell>
          <cell r="BR55">
            <v>1238913</v>
          </cell>
          <cell r="BS55">
            <v>1238913</v>
          </cell>
          <cell r="BT55">
            <v>1238913</v>
          </cell>
          <cell r="BV55">
            <v>0</v>
          </cell>
        </row>
        <row r="56">
          <cell r="G56">
            <v>-450971</v>
          </cell>
          <cell r="H56">
            <v>-659928</v>
          </cell>
          <cell r="I56">
            <v>-820322</v>
          </cell>
          <cell r="K56">
            <v>-502007</v>
          </cell>
          <cell r="L56">
            <v>-533120</v>
          </cell>
          <cell r="M56">
            <v>-738933</v>
          </cell>
          <cell r="N56">
            <v>-473896</v>
          </cell>
          <cell r="O56">
            <v>-476693</v>
          </cell>
          <cell r="P56">
            <v>-1301633</v>
          </cell>
          <cell r="U56">
            <v>-92</v>
          </cell>
          <cell r="V56">
            <v>3933</v>
          </cell>
          <cell r="W56">
            <v>-200463</v>
          </cell>
          <cell r="X56">
            <v>-131812</v>
          </cell>
          <cell r="Y56">
            <v>-85087</v>
          </cell>
          <cell r="Z56">
            <v>-128619</v>
          </cell>
          <cell r="AA56">
            <v>-115194</v>
          </cell>
          <cell r="AB56">
            <v>-158365</v>
          </cell>
          <cell r="AC56">
            <v>-155713</v>
          </cell>
          <cell r="AD56">
            <v>-352623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Q56">
            <v>0</v>
          </cell>
          <cell r="AR56">
            <v>0</v>
          </cell>
          <cell r="AW56">
            <v>0</v>
          </cell>
          <cell r="AX56">
            <v>0</v>
          </cell>
          <cell r="AY56">
            <v>0</v>
          </cell>
          <cell r="AZ56">
            <v>0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K56">
            <v>-451063</v>
          </cell>
          <cell r="BL56">
            <v>-655995</v>
          </cell>
          <cell r="BM56">
            <v>-1020785</v>
          </cell>
          <cell r="BN56">
            <v>-489490</v>
          </cell>
          <cell r="BO56">
            <v>-587094</v>
          </cell>
          <cell r="BP56">
            <v>-661739</v>
          </cell>
          <cell r="BQ56">
            <v>-854127</v>
          </cell>
          <cell r="BR56">
            <v>-632261</v>
          </cell>
          <cell r="BS56">
            <v>-632406</v>
          </cell>
          <cell r="BT56">
            <v>-1654256</v>
          </cell>
          <cell r="BV56">
            <v>0</v>
          </cell>
        </row>
        <row r="57">
          <cell r="G57">
            <v>213509</v>
          </cell>
          <cell r="H57">
            <v>213509</v>
          </cell>
          <cell r="I57">
            <v>213509</v>
          </cell>
          <cell r="K57">
            <v>213509</v>
          </cell>
          <cell r="L57">
            <v>213509</v>
          </cell>
          <cell r="M57">
            <v>383712</v>
          </cell>
          <cell r="N57">
            <v>383712</v>
          </cell>
          <cell r="O57">
            <v>383712</v>
          </cell>
          <cell r="P57">
            <v>383712</v>
          </cell>
          <cell r="U57">
            <v>49314</v>
          </cell>
          <cell r="V57">
            <v>49314</v>
          </cell>
          <cell r="W57">
            <v>49314</v>
          </cell>
          <cell r="X57">
            <v>49314</v>
          </cell>
          <cell r="Y57">
            <v>49314</v>
          </cell>
          <cell r="Z57">
            <v>49314</v>
          </cell>
          <cell r="AA57">
            <v>92514</v>
          </cell>
          <cell r="AB57">
            <v>92514</v>
          </cell>
          <cell r="AC57">
            <v>92514</v>
          </cell>
          <cell r="AD57">
            <v>92514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W57">
            <v>0</v>
          </cell>
          <cell r="AX57">
            <v>0</v>
          </cell>
          <cell r="AY57">
            <v>0</v>
          </cell>
          <cell r="AZ57">
            <v>0</v>
          </cell>
          <cell r="BA57">
            <v>0</v>
          </cell>
          <cell r="BB57">
            <v>0</v>
          </cell>
          <cell r="BC57">
            <v>0</v>
          </cell>
          <cell r="BD57">
            <v>0</v>
          </cell>
          <cell r="BE57">
            <v>0</v>
          </cell>
          <cell r="BF57">
            <v>0</v>
          </cell>
          <cell r="BK57">
            <v>262823</v>
          </cell>
          <cell r="BL57">
            <v>262823</v>
          </cell>
          <cell r="BM57">
            <v>262823</v>
          </cell>
          <cell r="BN57">
            <v>262823</v>
          </cell>
          <cell r="BO57">
            <v>262823</v>
          </cell>
          <cell r="BP57">
            <v>262823</v>
          </cell>
          <cell r="BQ57">
            <v>476226</v>
          </cell>
          <cell r="BR57">
            <v>476226</v>
          </cell>
          <cell r="BS57">
            <v>476226</v>
          </cell>
          <cell r="BT57">
            <v>476226</v>
          </cell>
          <cell r="BV57">
            <v>0</v>
          </cell>
        </row>
        <row r="58">
          <cell r="G58">
            <v>376163</v>
          </cell>
          <cell r="H58">
            <v>317119</v>
          </cell>
          <cell r="I58">
            <v>333202</v>
          </cell>
          <cell r="K58">
            <v>379341</v>
          </cell>
          <cell r="L58">
            <v>414799</v>
          </cell>
          <cell r="M58">
            <v>352196</v>
          </cell>
          <cell r="N58">
            <v>120934</v>
          </cell>
          <cell r="O58">
            <v>97361</v>
          </cell>
          <cell r="P58">
            <v>88050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0</v>
          </cell>
          <cell r="AQ58">
            <v>0</v>
          </cell>
          <cell r="AR58">
            <v>0</v>
          </cell>
          <cell r="AW58">
            <v>0</v>
          </cell>
          <cell r="AX58">
            <v>0</v>
          </cell>
          <cell r="AY58">
            <v>0</v>
          </cell>
          <cell r="AZ58">
            <v>0</v>
          </cell>
          <cell r="BA58">
            <v>0</v>
          </cell>
          <cell r="BB58">
            <v>0</v>
          </cell>
          <cell r="BC58">
            <v>0</v>
          </cell>
          <cell r="BD58">
            <v>0</v>
          </cell>
          <cell r="BE58">
            <v>0</v>
          </cell>
          <cell r="BF58">
            <v>0</v>
          </cell>
          <cell r="BK58">
            <v>376163</v>
          </cell>
          <cell r="BL58">
            <v>317119</v>
          </cell>
          <cell r="BM58">
            <v>333202</v>
          </cell>
          <cell r="BN58">
            <v>338057</v>
          </cell>
          <cell r="BO58">
            <v>379341</v>
          </cell>
          <cell r="BP58">
            <v>414799</v>
          </cell>
          <cell r="BQ58">
            <v>352196</v>
          </cell>
          <cell r="BR58">
            <v>120934</v>
          </cell>
          <cell r="BS58">
            <v>97361</v>
          </cell>
          <cell r="BT58">
            <v>88050</v>
          </cell>
          <cell r="BV58">
            <v>0</v>
          </cell>
        </row>
        <row r="59">
          <cell r="G59">
            <v>25000</v>
          </cell>
          <cell r="H59">
            <v>25000</v>
          </cell>
          <cell r="I59">
            <v>25000</v>
          </cell>
          <cell r="K59">
            <v>25000</v>
          </cell>
          <cell r="L59">
            <v>25000</v>
          </cell>
          <cell r="M59">
            <v>25000</v>
          </cell>
          <cell r="N59">
            <v>25000</v>
          </cell>
          <cell r="O59">
            <v>25000</v>
          </cell>
          <cell r="P59">
            <v>25000</v>
          </cell>
          <cell r="U59">
            <v>35000</v>
          </cell>
          <cell r="V59">
            <v>35000</v>
          </cell>
          <cell r="W59">
            <v>35000</v>
          </cell>
          <cell r="X59">
            <v>35000</v>
          </cell>
          <cell r="Y59">
            <v>35000</v>
          </cell>
          <cell r="Z59">
            <v>35000</v>
          </cell>
          <cell r="AA59">
            <v>35000</v>
          </cell>
          <cell r="AB59">
            <v>35000</v>
          </cell>
          <cell r="AC59">
            <v>35000</v>
          </cell>
          <cell r="AD59">
            <v>35000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W59">
            <v>0</v>
          </cell>
          <cell r="AX59">
            <v>0</v>
          </cell>
          <cell r="AY59">
            <v>0</v>
          </cell>
          <cell r="AZ59">
            <v>0</v>
          </cell>
          <cell r="BA59">
            <v>0</v>
          </cell>
          <cell r="BB59">
            <v>0</v>
          </cell>
          <cell r="BC59">
            <v>0</v>
          </cell>
          <cell r="BD59">
            <v>0</v>
          </cell>
          <cell r="BE59">
            <v>0</v>
          </cell>
          <cell r="BF59">
            <v>0</v>
          </cell>
          <cell r="BK59">
            <v>60000</v>
          </cell>
          <cell r="BL59">
            <v>60000</v>
          </cell>
          <cell r="BM59">
            <v>60000</v>
          </cell>
          <cell r="BN59">
            <v>60000</v>
          </cell>
          <cell r="BO59">
            <v>60000</v>
          </cell>
          <cell r="BP59">
            <v>60000</v>
          </cell>
          <cell r="BQ59">
            <v>60000</v>
          </cell>
          <cell r="BR59">
            <v>60000</v>
          </cell>
          <cell r="BS59">
            <v>60000</v>
          </cell>
          <cell r="BT59">
            <v>60000</v>
          </cell>
          <cell r="BV59">
            <v>0</v>
          </cell>
        </row>
        <row r="60">
          <cell r="G60">
            <v>553607</v>
          </cell>
          <cell r="H60">
            <v>1818029</v>
          </cell>
          <cell r="I60">
            <v>926877</v>
          </cell>
          <cell r="K60">
            <v>-1645901</v>
          </cell>
          <cell r="L60">
            <v>2074864</v>
          </cell>
          <cell r="M60">
            <v>2248371</v>
          </cell>
          <cell r="N60">
            <v>-5973392</v>
          </cell>
          <cell r="O60">
            <v>2342593</v>
          </cell>
          <cell r="P60">
            <v>3197690</v>
          </cell>
          <cell r="U60">
            <v>-1402525</v>
          </cell>
          <cell r="V60">
            <v>17100930</v>
          </cell>
          <cell r="W60">
            <v>8889083</v>
          </cell>
          <cell r="X60">
            <v>9991837</v>
          </cell>
          <cell r="Y60">
            <v>3650150</v>
          </cell>
          <cell r="Z60">
            <v>2244198</v>
          </cell>
          <cell r="AA60">
            <v>-2694587</v>
          </cell>
          <cell r="AB60">
            <v>-4215764</v>
          </cell>
          <cell r="AC60">
            <v>-5060991</v>
          </cell>
          <cell r="AD60">
            <v>-9340780</v>
          </cell>
          <cell r="AI60">
            <v>-203051</v>
          </cell>
          <cell r="AJ60">
            <v>97192</v>
          </cell>
          <cell r="AK60">
            <v>-43975</v>
          </cell>
          <cell r="AL60">
            <v>35171</v>
          </cell>
          <cell r="AM60">
            <v>-65297</v>
          </cell>
          <cell r="AN60">
            <v>18753</v>
          </cell>
          <cell r="AO60">
            <v>61028</v>
          </cell>
          <cell r="AP60">
            <v>-23066</v>
          </cell>
          <cell r="AQ60">
            <v>-104874</v>
          </cell>
          <cell r="AR60">
            <v>-97511</v>
          </cell>
          <cell r="AW60">
            <v>0</v>
          </cell>
          <cell r="AX60">
            <v>0</v>
          </cell>
          <cell r="AY60">
            <v>0</v>
          </cell>
          <cell r="AZ60">
            <v>0</v>
          </cell>
          <cell r="BA60">
            <v>0</v>
          </cell>
          <cell r="BB60">
            <v>0</v>
          </cell>
          <cell r="BC60">
            <v>0</v>
          </cell>
          <cell r="BD60">
            <v>0</v>
          </cell>
          <cell r="BE60">
            <v>0</v>
          </cell>
          <cell r="BF60">
            <v>0</v>
          </cell>
          <cell r="BK60">
            <v>-1051969</v>
          </cell>
          <cell r="BL60">
            <v>19016151</v>
          </cell>
          <cell r="BM60">
            <v>9771985</v>
          </cell>
          <cell r="BN60">
            <v>11508169</v>
          </cell>
          <cell r="BO60">
            <v>1938952</v>
          </cell>
          <cell r="BP60">
            <v>4337815</v>
          </cell>
          <cell r="BQ60">
            <v>-385188</v>
          </cell>
          <cell r="BR60">
            <v>-10212222</v>
          </cell>
          <cell r="BS60">
            <v>-2823272</v>
          </cell>
          <cell r="BT60">
            <v>-6240601</v>
          </cell>
          <cell r="BV60">
            <v>0</v>
          </cell>
        </row>
        <row r="61">
          <cell r="G61">
            <v>0</v>
          </cell>
          <cell r="H61">
            <v>0</v>
          </cell>
          <cell r="I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W61">
            <v>0</v>
          </cell>
          <cell r="AX61">
            <v>0</v>
          </cell>
          <cell r="AY61">
            <v>0</v>
          </cell>
          <cell r="AZ61">
            <v>0</v>
          </cell>
          <cell r="BA61">
            <v>0</v>
          </cell>
          <cell r="BB61">
            <v>0</v>
          </cell>
          <cell r="BC61">
            <v>0</v>
          </cell>
          <cell r="BD61">
            <v>0</v>
          </cell>
          <cell r="BE61">
            <v>0</v>
          </cell>
          <cell r="BF61">
            <v>0</v>
          </cell>
          <cell r="BK61">
            <v>0</v>
          </cell>
          <cell r="BL61">
            <v>0</v>
          </cell>
          <cell r="BM61">
            <v>0</v>
          </cell>
          <cell r="BN61">
            <v>0</v>
          </cell>
          <cell r="BO61">
            <v>0</v>
          </cell>
          <cell r="BP61">
            <v>0</v>
          </cell>
          <cell r="BQ61">
            <v>0</v>
          </cell>
          <cell r="BR61">
            <v>0</v>
          </cell>
          <cell r="BS61">
            <v>0</v>
          </cell>
          <cell r="BT61">
            <v>0</v>
          </cell>
          <cell r="BV61">
            <v>0</v>
          </cell>
        </row>
        <row r="62">
          <cell r="G62">
            <v>389145</v>
          </cell>
          <cell r="H62">
            <v>427133</v>
          </cell>
          <cell r="I62">
            <v>408139</v>
          </cell>
          <cell r="K62">
            <v>408139</v>
          </cell>
          <cell r="L62">
            <v>408139</v>
          </cell>
          <cell r="M62">
            <v>408139</v>
          </cell>
          <cell r="N62">
            <v>408139</v>
          </cell>
          <cell r="O62">
            <v>408139</v>
          </cell>
          <cell r="P62">
            <v>408139</v>
          </cell>
          <cell r="U62">
            <v>143931</v>
          </cell>
          <cell r="V62">
            <v>157981</v>
          </cell>
          <cell r="W62">
            <v>150956</v>
          </cell>
          <cell r="X62">
            <v>150956</v>
          </cell>
          <cell r="Y62">
            <v>150956</v>
          </cell>
          <cell r="Z62">
            <v>150956</v>
          </cell>
          <cell r="AA62">
            <v>150956</v>
          </cell>
          <cell r="AB62">
            <v>150956</v>
          </cell>
          <cell r="AC62">
            <v>150956</v>
          </cell>
          <cell r="AD62">
            <v>150956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W62">
            <v>0</v>
          </cell>
          <cell r="AX62">
            <v>0</v>
          </cell>
          <cell r="AY62">
            <v>0</v>
          </cell>
          <cell r="AZ62">
            <v>0</v>
          </cell>
          <cell r="BA62">
            <v>0</v>
          </cell>
          <cell r="BB62">
            <v>0</v>
          </cell>
          <cell r="BC62">
            <v>0</v>
          </cell>
          <cell r="BD62">
            <v>0</v>
          </cell>
          <cell r="BE62">
            <v>0</v>
          </cell>
          <cell r="BF62">
            <v>0</v>
          </cell>
          <cell r="BK62">
            <v>533076</v>
          </cell>
          <cell r="BL62">
            <v>585114</v>
          </cell>
          <cell r="BM62">
            <v>559095</v>
          </cell>
          <cell r="BN62">
            <v>559095</v>
          </cell>
          <cell r="BO62">
            <v>559095</v>
          </cell>
          <cell r="BP62">
            <v>559095</v>
          </cell>
          <cell r="BQ62">
            <v>559095</v>
          </cell>
          <cell r="BR62">
            <v>559095</v>
          </cell>
          <cell r="BS62">
            <v>559095</v>
          </cell>
          <cell r="BT62">
            <v>559095</v>
          </cell>
          <cell r="BV62">
            <v>0</v>
          </cell>
        </row>
        <row r="63">
          <cell r="G63">
            <v>-786000</v>
          </cell>
          <cell r="H63">
            <v>-786000</v>
          </cell>
          <cell r="I63">
            <v>-786000</v>
          </cell>
          <cell r="K63">
            <v>-786000</v>
          </cell>
          <cell r="L63">
            <v>-786000</v>
          </cell>
          <cell r="M63">
            <v>-786000</v>
          </cell>
          <cell r="N63">
            <v>-786000</v>
          </cell>
          <cell r="O63">
            <v>-786000</v>
          </cell>
          <cell r="P63">
            <v>-786000</v>
          </cell>
          <cell r="U63">
            <v>-262000</v>
          </cell>
          <cell r="V63">
            <v>-262000</v>
          </cell>
          <cell r="W63">
            <v>-262000</v>
          </cell>
          <cell r="X63">
            <v>-262000</v>
          </cell>
          <cell r="Y63">
            <v>-262000</v>
          </cell>
          <cell r="Z63">
            <v>-262000</v>
          </cell>
          <cell r="AA63">
            <v>-262000</v>
          </cell>
          <cell r="AB63">
            <v>-262000</v>
          </cell>
          <cell r="AC63">
            <v>-262000</v>
          </cell>
          <cell r="AD63">
            <v>-262000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0</v>
          </cell>
          <cell r="AR63">
            <v>0</v>
          </cell>
          <cell r="AW63">
            <v>0</v>
          </cell>
          <cell r="AX63">
            <v>0</v>
          </cell>
          <cell r="AY63">
            <v>0</v>
          </cell>
          <cell r="AZ63">
            <v>0</v>
          </cell>
          <cell r="BA63">
            <v>0</v>
          </cell>
          <cell r="BB63">
            <v>0</v>
          </cell>
          <cell r="BC63">
            <v>0</v>
          </cell>
          <cell r="BD63">
            <v>0</v>
          </cell>
          <cell r="BE63">
            <v>0</v>
          </cell>
          <cell r="BF63">
            <v>0</v>
          </cell>
          <cell r="BK63">
            <v>-1048000</v>
          </cell>
          <cell r="BL63">
            <v>-1048000</v>
          </cell>
          <cell r="BM63">
            <v>-1048000</v>
          </cell>
          <cell r="BN63">
            <v>-1048000</v>
          </cell>
          <cell r="BO63">
            <v>-1048000</v>
          </cell>
          <cell r="BP63">
            <v>-1048000</v>
          </cell>
          <cell r="BQ63">
            <v>-1048000</v>
          </cell>
          <cell r="BR63">
            <v>-1048000</v>
          </cell>
          <cell r="BS63">
            <v>-1048000</v>
          </cell>
          <cell r="BT63">
            <v>-1048000</v>
          </cell>
          <cell r="BV63">
            <v>0</v>
          </cell>
        </row>
        <row r="64">
          <cell r="G64">
            <v>41250</v>
          </cell>
          <cell r="H64">
            <v>41250</v>
          </cell>
          <cell r="I64">
            <v>122726</v>
          </cell>
          <cell r="K64">
            <v>69589</v>
          </cell>
          <cell r="L64">
            <v>68445</v>
          </cell>
          <cell r="M64">
            <v>69589</v>
          </cell>
          <cell r="N64">
            <v>68445</v>
          </cell>
          <cell r="O64">
            <v>68445</v>
          </cell>
          <cell r="P64">
            <v>68445</v>
          </cell>
          <cell r="U64">
            <v>13750</v>
          </cell>
          <cell r="V64">
            <v>13750</v>
          </cell>
          <cell r="W64">
            <v>103710</v>
          </cell>
          <cell r="X64">
            <v>43760</v>
          </cell>
          <cell r="Y64">
            <v>44491</v>
          </cell>
          <cell r="Z64">
            <v>43760</v>
          </cell>
          <cell r="AA64">
            <v>44491</v>
          </cell>
          <cell r="AB64">
            <v>43760</v>
          </cell>
          <cell r="AC64">
            <v>43760</v>
          </cell>
          <cell r="AD64">
            <v>43760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P64">
            <v>0</v>
          </cell>
          <cell r="AQ64">
            <v>0</v>
          </cell>
          <cell r="AR64">
            <v>0</v>
          </cell>
          <cell r="AW64">
            <v>0</v>
          </cell>
          <cell r="AX64">
            <v>0</v>
          </cell>
          <cell r="AY64">
            <v>0</v>
          </cell>
          <cell r="AZ64">
            <v>0</v>
          </cell>
          <cell r="BA64">
            <v>0</v>
          </cell>
          <cell r="BB64">
            <v>0</v>
          </cell>
          <cell r="BC64">
            <v>0</v>
          </cell>
          <cell r="BD64">
            <v>0</v>
          </cell>
          <cell r="BE64">
            <v>0</v>
          </cell>
          <cell r="BF64">
            <v>0</v>
          </cell>
          <cell r="BK64">
            <v>55000</v>
          </cell>
          <cell r="BL64">
            <v>55000</v>
          </cell>
          <cell r="BM64">
            <v>226436</v>
          </cell>
          <cell r="BN64">
            <v>112205</v>
          </cell>
          <cell r="BO64">
            <v>114080</v>
          </cell>
          <cell r="BP64">
            <v>112205</v>
          </cell>
          <cell r="BQ64">
            <v>114080</v>
          </cell>
          <cell r="BR64">
            <v>112205</v>
          </cell>
          <cell r="BS64">
            <v>112205</v>
          </cell>
          <cell r="BT64">
            <v>112205</v>
          </cell>
          <cell r="BV64">
            <v>0</v>
          </cell>
        </row>
        <row r="65">
          <cell r="I65">
            <v>-94977</v>
          </cell>
          <cell r="K65">
            <v>-31659</v>
          </cell>
          <cell r="L65">
            <v>-31659</v>
          </cell>
          <cell r="M65">
            <v>-31659</v>
          </cell>
          <cell r="N65">
            <v>-31659</v>
          </cell>
          <cell r="O65">
            <v>-31659</v>
          </cell>
          <cell r="P65">
            <v>-31659</v>
          </cell>
          <cell r="W65">
            <v>-60723</v>
          </cell>
          <cell r="X65">
            <v>-20241</v>
          </cell>
          <cell r="Y65">
            <v>-20241</v>
          </cell>
          <cell r="Z65">
            <v>-20241</v>
          </cell>
          <cell r="AA65">
            <v>-20241</v>
          </cell>
          <cell r="AB65">
            <v>-20241</v>
          </cell>
          <cell r="AC65">
            <v>-20241</v>
          </cell>
          <cell r="AD65">
            <v>-20241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0</v>
          </cell>
          <cell r="AR65">
            <v>0</v>
          </cell>
          <cell r="AY65">
            <v>0</v>
          </cell>
          <cell r="AZ65">
            <v>0</v>
          </cell>
          <cell r="BA65">
            <v>0</v>
          </cell>
          <cell r="BB65">
            <v>0</v>
          </cell>
          <cell r="BC65">
            <v>0</v>
          </cell>
          <cell r="BD65">
            <v>0</v>
          </cell>
          <cell r="BE65">
            <v>0</v>
          </cell>
          <cell r="BF65">
            <v>0</v>
          </cell>
          <cell r="BM65">
            <v>-155700</v>
          </cell>
          <cell r="BN65">
            <v>-51900</v>
          </cell>
          <cell r="BO65">
            <v>-51900</v>
          </cell>
          <cell r="BP65">
            <v>-51900</v>
          </cell>
          <cell r="BQ65">
            <v>-51900</v>
          </cell>
          <cell r="BR65">
            <v>-51900</v>
          </cell>
          <cell r="BS65">
            <v>-51900</v>
          </cell>
          <cell r="BT65">
            <v>-51900</v>
          </cell>
          <cell r="BV65">
            <v>0</v>
          </cell>
        </row>
        <row r="66">
          <cell r="G66">
            <v>134468</v>
          </cell>
          <cell r="H66">
            <v>134468</v>
          </cell>
          <cell r="I66">
            <v>134468</v>
          </cell>
          <cell r="K66">
            <v>134468</v>
          </cell>
          <cell r="L66">
            <v>134468</v>
          </cell>
          <cell r="M66">
            <v>134468</v>
          </cell>
          <cell r="N66">
            <v>134468</v>
          </cell>
          <cell r="O66">
            <v>134468</v>
          </cell>
          <cell r="P66">
            <v>134468</v>
          </cell>
          <cell r="U66">
            <v>33314</v>
          </cell>
          <cell r="V66">
            <v>33314</v>
          </cell>
          <cell r="W66">
            <v>33314</v>
          </cell>
          <cell r="X66">
            <v>33314</v>
          </cell>
          <cell r="Y66">
            <v>33314</v>
          </cell>
          <cell r="Z66">
            <v>33314</v>
          </cell>
          <cell r="AA66">
            <v>33314</v>
          </cell>
          <cell r="AB66">
            <v>33314</v>
          </cell>
          <cell r="AC66">
            <v>33314</v>
          </cell>
          <cell r="AD66">
            <v>33314</v>
          </cell>
          <cell r="AI66">
            <v>725</v>
          </cell>
          <cell r="AJ66">
            <v>725</v>
          </cell>
          <cell r="AK66">
            <v>725</v>
          </cell>
          <cell r="AL66">
            <v>725</v>
          </cell>
          <cell r="AM66">
            <v>725</v>
          </cell>
          <cell r="AN66">
            <v>725</v>
          </cell>
          <cell r="AO66">
            <v>725</v>
          </cell>
          <cell r="AP66">
            <v>725</v>
          </cell>
          <cell r="AQ66">
            <v>725</v>
          </cell>
          <cell r="AR66">
            <v>725</v>
          </cell>
          <cell r="AW66">
            <v>0</v>
          </cell>
          <cell r="AX66">
            <v>0</v>
          </cell>
          <cell r="AY66">
            <v>0</v>
          </cell>
          <cell r="AZ66">
            <v>0</v>
          </cell>
          <cell r="BA66">
            <v>0</v>
          </cell>
          <cell r="BB66">
            <v>0</v>
          </cell>
          <cell r="BC66">
            <v>0</v>
          </cell>
          <cell r="BD66">
            <v>0</v>
          </cell>
          <cell r="BE66">
            <v>0</v>
          </cell>
          <cell r="BF66">
            <v>0</v>
          </cell>
          <cell r="BK66">
            <v>168507</v>
          </cell>
          <cell r="BL66">
            <v>168507</v>
          </cell>
          <cell r="BM66">
            <v>168507</v>
          </cell>
          <cell r="BN66">
            <v>168507</v>
          </cell>
          <cell r="BO66">
            <v>168507</v>
          </cell>
          <cell r="BP66">
            <v>168507</v>
          </cell>
          <cell r="BQ66">
            <v>168507</v>
          </cell>
          <cell r="BR66">
            <v>168507</v>
          </cell>
          <cell r="BS66">
            <v>168507</v>
          </cell>
          <cell r="BT66">
            <v>168507</v>
          </cell>
          <cell r="BV66">
            <v>0</v>
          </cell>
        </row>
        <row r="67">
          <cell r="G67">
            <v>-483</v>
          </cell>
          <cell r="H67">
            <v>483</v>
          </cell>
          <cell r="I67">
            <v>32566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  <cell r="AW67">
            <v>0</v>
          </cell>
          <cell r="AX67">
            <v>0</v>
          </cell>
          <cell r="AY67">
            <v>0</v>
          </cell>
          <cell r="AZ67">
            <v>0</v>
          </cell>
          <cell r="BA67">
            <v>0</v>
          </cell>
          <cell r="BB67">
            <v>0</v>
          </cell>
          <cell r="BC67">
            <v>0</v>
          </cell>
          <cell r="BD67">
            <v>0</v>
          </cell>
          <cell r="BE67">
            <v>0</v>
          </cell>
          <cell r="BF67">
            <v>0</v>
          </cell>
          <cell r="BK67">
            <v>-483</v>
          </cell>
          <cell r="BL67">
            <v>483</v>
          </cell>
          <cell r="BM67">
            <v>32566</v>
          </cell>
          <cell r="BN67">
            <v>0</v>
          </cell>
          <cell r="BO67">
            <v>0</v>
          </cell>
          <cell r="BP67">
            <v>0</v>
          </cell>
          <cell r="BQ67">
            <v>0</v>
          </cell>
          <cell r="BR67">
            <v>0</v>
          </cell>
          <cell r="BS67">
            <v>0</v>
          </cell>
          <cell r="BT67">
            <v>0</v>
          </cell>
          <cell r="BV67">
            <v>0</v>
          </cell>
        </row>
        <row r="68">
          <cell r="O68">
            <v>938080</v>
          </cell>
          <cell r="P68">
            <v>-13367</v>
          </cell>
          <cell r="AC68">
            <v>0</v>
          </cell>
          <cell r="AD68">
            <v>0</v>
          </cell>
          <cell r="AQ68">
            <v>0</v>
          </cell>
          <cell r="AR68">
            <v>0</v>
          </cell>
          <cell r="BE68">
            <v>0</v>
          </cell>
          <cell r="BF68">
            <v>0</v>
          </cell>
          <cell r="BS68">
            <v>938080</v>
          </cell>
        </row>
        <row r="69">
          <cell r="O69">
            <v>0</v>
          </cell>
          <cell r="P69">
            <v>0</v>
          </cell>
          <cell r="AC69">
            <v>0</v>
          </cell>
          <cell r="AD69">
            <v>0</v>
          </cell>
          <cell r="AQ69">
            <v>0</v>
          </cell>
          <cell r="AR69">
            <v>0</v>
          </cell>
          <cell r="BE69">
            <v>1025000</v>
          </cell>
          <cell r="BF69">
            <v>0</v>
          </cell>
          <cell r="BS69">
            <v>1025000</v>
          </cell>
        </row>
        <row r="70">
          <cell r="G70">
            <v>-64000</v>
          </cell>
          <cell r="H70">
            <v>-64000</v>
          </cell>
          <cell r="I70">
            <v>-64000</v>
          </cell>
          <cell r="K70">
            <v>-64000</v>
          </cell>
          <cell r="L70">
            <v>-64000</v>
          </cell>
          <cell r="M70">
            <v>-64000</v>
          </cell>
          <cell r="N70">
            <v>-64000</v>
          </cell>
          <cell r="O70">
            <v>-64000</v>
          </cell>
          <cell r="P70">
            <v>-64000</v>
          </cell>
          <cell r="U70">
            <v>-16000</v>
          </cell>
          <cell r="V70">
            <v>-16000</v>
          </cell>
          <cell r="W70">
            <v>-16000</v>
          </cell>
          <cell r="X70">
            <v>-16000</v>
          </cell>
          <cell r="Y70">
            <v>-16000</v>
          </cell>
          <cell r="Z70">
            <v>-16000</v>
          </cell>
          <cell r="AA70">
            <v>-16000</v>
          </cell>
          <cell r="AB70">
            <v>-16000</v>
          </cell>
          <cell r="AC70">
            <v>-16000</v>
          </cell>
          <cell r="AD70">
            <v>-16000</v>
          </cell>
          <cell r="AI70">
            <v>-300</v>
          </cell>
          <cell r="AJ70">
            <v>-300</v>
          </cell>
          <cell r="AK70">
            <v>-300</v>
          </cell>
          <cell r="AL70">
            <v>-300</v>
          </cell>
          <cell r="AM70">
            <v>-300</v>
          </cell>
          <cell r="AN70">
            <v>-300</v>
          </cell>
          <cell r="AO70">
            <v>-300</v>
          </cell>
          <cell r="AP70">
            <v>-300</v>
          </cell>
          <cell r="AQ70">
            <v>-300</v>
          </cell>
          <cell r="AR70">
            <v>-300</v>
          </cell>
          <cell r="AW70">
            <v>0</v>
          </cell>
          <cell r="AX70">
            <v>0</v>
          </cell>
          <cell r="AY70">
            <v>0</v>
          </cell>
          <cell r="AZ70">
            <v>0</v>
          </cell>
          <cell r="BA70">
            <v>0</v>
          </cell>
          <cell r="BB70">
            <v>0</v>
          </cell>
          <cell r="BC70">
            <v>0</v>
          </cell>
          <cell r="BD70">
            <v>0</v>
          </cell>
          <cell r="BE70">
            <v>0</v>
          </cell>
          <cell r="BF70">
            <v>0</v>
          </cell>
          <cell r="BK70">
            <v>-80300</v>
          </cell>
          <cell r="BL70">
            <v>-80300</v>
          </cell>
          <cell r="BM70">
            <v>-80300</v>
          </cell>
          <cell r="BN70">
            <v>-80300</v>
          </cell>
          <cell r="BO70">
            <v>-80300</v>
          </cell>
          <cell r="BP70">
            <v>-80300</v>
          </cell>
          <cell r="BQ70">
            <v>-80300</v>
          </cell>
          <cell r="BR70">
            <v>-80300</v>
          </cell>
          <cell r="BS70">
            <v>-80300</v>
          </cell>
          <cell r="BT70">
            <v>-80300</v>
          </cell>
          <cell r="BV70">
            <v>0</v>
          </cell>
        </row>
        <row r="71">
          <cell r="I71">
            <v>-666000</v>
          </cell>
          <cell r="K71">
            <v>-222000</v>
          </cell>
          <cell r="L71">
            <v>-222000</v>
          </cell>
          <cell r="M71">
            <v>-222000</v>
          </cell>
          <cell r="N71">
            <v>-222000</v>
          </cell>
          <cell r="O71">
            <v>-222000</v>
          </cell>
          <cell r="P71">
            <v>-222000</v>
          </cell>
          <cell r="W71">
            <v>-642000</v>
          </cell>
          <cell r="X71">
            <v>-214000</v>
          </cell>
          <cell r="Y71">
            <v>-214000</v>
          </cell>
          <cell r="Z71">
            <v>-214000</v>
          </cell>
          <cell r="AA71">
            <v>-214000</v>
          </cell>
          <cell r="AB71">
            <v>-214000</v>
          </cell>
          <cell r="AC71">
            <v>-214000</v>
          </cell>
          <cell r="AD71">
            <v>-214000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0</v>
          </cell>
          <cell r="AR71">
            <v>0</v>
          </cell>
          <cell r="AY71">
            <v>0</v>
          </cell>
          <cell r="AZ71">
            <v>0</v>
          </cell>
          <cell r="BA71">
            <v>0</v>
          </cell>
          <cell r="BB71">
            <v>0</v>
          </cell>
          <cell r="BC71">
            <v>0</v>
          </cell>
          <cell r="BD71">
            <v>0</v>
          </cell>
          <cell r="BE71">
            <v>0</v>
          </cell>
          <cell r="BF71">
            <v>0</v>
          </cell>
          <cell r="BM71">
            <v>-1308000</v>
          </cell>
          <cell r="BN71">
            <v>-436000</v>
          </cell>
          <cell r="BO71">
            <v>-436000</v>
          </cell>
          <cell r="BP71">
            <v>-436000</v>
          </cell>
          <cell r="BQ71">
            <v>-436000</v>
          </cell>
          <cell r="BR71">
            <v>-436000</v>
          </cell>
          <cell r="BS71">
            <v>-436000</v>
          </cell>
          <cell r="BT71">
            <v>-436000</v>
          </cell>
          <cell r="BV71">
            <v>0</v>
          </cell>
        </row>
        <row r="72">
          <cell r="I72">
            <v>367731</v>
          </cell>
          <cell r="K72">
            <v>123653</v>
          </cell>
          <cell r="L72">
            <v>109244</v>
          </cell>
          <cell r="M72">
            <v>109244</v>
          </cell>
          <cell r="N72">
            <v>109244</v>
          </cell>
          <cell r="O72">
            <v>150696</v>
          </cell>
          <cell r="P72">
            <v>407227</v>
          </cell>
          <cell r="W72">
            <v>353263</v>
          </cell>
          <cell r="X72">
            <v>118631</v>
          </cell>
          <cell r="Y72">
            <v>118635</v>
          </cell>
          <cell r="Z72">
            <v>105418</v>
          </cell>
          <cell r="AA72">
            <v>105418</v>
          </cell>
          <cell r="AB72">
            <v>105418</v>
          </cell>
          <cell r="AC72">
            <v>316882</v>
          </cell>
          <cell r="AD72">
            <v>526772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P72">
            <v>0</v>
          </cell>
          <cell r="AQ72">
            <v>0</v>
          </cell>
          <cell r="AR72">
            <v>0</v>
          </cell>
          <cell r="AY72">
            <v>0</v>
          </cell>
          <cell r="AZ72">
            <v>0</v>
          </cell>
          <cell r="BA72">
            <v>0</v>
          </cell>
          <cell r="BB72">
            <v>0</v>
          </cell>
          <cell r="BC72">
            <v>0</v>
          </cell>
          <cell r="BD72">
            <v>0</v>
          </cell>
          <cell r="BE72">
            <v>0</v>
          </cell>
          <cell r="BF72">
            <v>0</v>
          </cell>
          <cell r="BM72">
            <v>720994</v>
          </cell>
          <cell r="BN72">
            <v>242279</v>
          </cell>
          <cell r="BO72">
            <v>242288</v>
          </cell>
          <cell r="BP72">
            <v>214662</v>
          </cell>
          <cell r="BQ72">
            <v>214662</v>
          </cell>
          <cell r="BR72">
            <v>214662</v>
          </cell>
          <cell r="BS72">
            <v>467578</v>
          </cell>
          <cell r="BT72">
            <v>933999</v>
          </cell>
          <cell r="BV72">
            <v>0</v>
          </cell>
        </row>
        <row r="73">
          <cell r="G73">
            <v>312303</v>
          </cell>
          <cell r="H73">
            <v>312303</v>
          </cell>
          <cell r="I73">
            <v>312303</v>
          </cell>
          <cell r="K73">
            <v>312303</v>
          </cell>
          <cell r="L73">
            <v>312303</v>
          </cell>
          <cell r="M73">
            <v>312303</v>
          </cell>
          <cell r="N73">
            <v>312303</v>
          </cell>
          <cell r="O73">
            <v>647261</v>
          </cell>
          <cell r="P73">
            <v>245330</v>
          </cell>
          <cell r="U73">
            <v>255521</v>
          </cell>
          <cell r="V73">
            <v>255521</v>
          </cell>
          <cell r="W73">
            <v>255521</v>
          </cell>
          <cell r="X73">
            <v>255521</v>
          </cell>
          <cell r="Y73">
            <v>255521</v>
          </cell>
          <cell r="Z73">
            <v>255521</v>
          </cell>
          <cell r="AA73">
            <v>255521</v>
          </cell>
          <cell r="AB73">
            <v>255521</v>
          </cell>
          <cell r="AC73">
            <v>529577</v>
          </cell>
          <cell r="AD73">
            <v>200725</v>
          </cell>
          <cell r="AI73">
            <v>0</v>
          </cell>
          <cell r="AJ73">
            <v>0</v>
          </cell>
          <cell r="AK73">
            <v>0</v>
          </cell>
          <cell r="AL73">
            <v>0</v>
          </cell>
          <cell r="AM73">
            <v>0</v>
          </cell>
          <cell r="AN73">
            <v>0</v>
          </cell>
          <cell r="AO73">
            <v>0</v>
          </cell>
          <cell r="AP73">
            <v>0</v>
          </cell>
          <cell r="AQ73">
            <v>0</v>
          </cell>
          <cell r="AR73">
            <v>0</v>
          </cell>
          <cell r="AW73">
            <v>0</v>
          </cell>
          <cell r="AX73">
            <v>0</v>
          </cell>
          <cell r="AY73">
            <v>0</v>
          </cell>
          <cell r="AZ73">
            <v>0</v>
          </cell>
          <cell r="BA73">
            <v>0</v>
          </cell>
          <cell r="BB73">
            <v>0</v>
          </cell>
          <cell r="BC73">
            <v>0</v>
          </cell>
          <cell r="BD73">
            <v>0</v>
          </cell>
          <cell r="BE73">
            <v>0</v>
          </cell>
          <cell r="BF73">
            <v>0</v>
          </cell>
          <cell r="BK73">
            <v>567824</v>
          </cell>
          <cell r="BL73">
            <v>567824</v>
          </cell>
          <cell r="BM73">
            <v>567824</v>
          </cell>
          <cell r="BN73">
            <v>567824</v>
          </cell>
          <cell r="BO73">
            <v>567824</v>
          </cell>
          <cell r="BP73">
            <v>567824</v>
          </cell>
          <cell r="BQ73">
            <v>567824</v>
          </cell>
          <cell r="BR73">
            <v>567824</v>
          </cell>
          <cell r="BS73">
            <v>1176838</v>
          </cell>
          <cell r="BT73">
            <v>446055</v>
          </cell>
          <cell r="BV73">
            <v>0</v>
          </cell>
        </row>
        <row r="74">
          <cell r="G74">
            <v>134621</v>
          </cell>
          <cell r="H74">
            <v>56633</v>
          </cell>
          <cell r="I74">
            <v>56636</v>
          </cell>
          <cell r="K74">
            <v>-22750</v>
          </cell>
          <cell r="L74">
            <v>-22750</v>
          </cell>
          <cell r="M74">
            <v>-22750</v>
          </cell>
          <cell r="N74">
            <v>-22750</v>
          </cell>
          <cell r="O74">
            <v>-22750</v>
          </cell>
          <cell r="P74">
            <v>-22750</v>
          </cell>
          <cell r="U74">
            <v>33655</v>
          </cell>
          <cell r="V74">
            <v>30097</v>
          </cell>
          <cell r="W74">
            <v>18879</v>
          </cell>
          <cell r="X74">
            <v>18787</v>
          </cell>
          <cell r="Y74">
            <v>-7583</v>
          </cell>
          <cell r="Z74">
            <v>-7583</v>
          </cell>
          <cell r="AA74">
            <v>-7583</v>
          </cell>
          <cell r="AB74">
            <v>-7583</v>
          </cell>
          <cell r="AC74">
            <v>-7583</v>
          </cell>
          <cell r="AD74">
            <v>-7583</v>
          </cell>
          <cell r="AI74">
            <v>0</v>
          </cell>
          <cell r="AJ74">
            <v>0</v>
          </cell>
          <cell r="AK74">
            <v>0</v>
          </cell>
          <cell r="AL74">
            <v>0</v>
          </cell>
          <cell r="AM74">
            <v>0</v>
          </cell>
          <cell r="AN74">
            <v>0</v>
          </cell>
          <cell r="AO74">
            <v>0</v>
          </cell>
          <cell r="AP74">
            <v>0</v>
          </cell>
          <cell r="AQ74">
            <v>0</v>
          </cell>
          <cell r="AR74">
            <v>0</v>
          </cell>
          <cell r="AW74">
            <v>0</v>
          </cell>
          <cell r="AX74">
            <v>0</v>
          </cell>
          <cell r="AY74">
            <v>0</v>
          </cell>
          <cell r="AZ74">
            <v>0</v>
          </cell>
          <cell r="BA74">
            <v>0</v>
          </cell>
          <cell r="BB74">
            <v>0</v>
          </cell>
          <cell r="BC74">
            <v>0</v>
          </cell>
          <cell r="BD74">
            <v>0</v>
          </cell>
          <cell r="BE74">
            <v>0</v>
          </cell>
          <cell r="BF74">
            <v>0</v>
          </cell>
          <cell r="BK74">
            <v>168276</v>
          </cell>
          <cell r="BL74">
            <v>86730</v>
          </cell>
          <cell r="BM74">
            <v>75515</v>
          </cell>
          <cell r="BN74">
            <v>75148</v>
          </cell>
          <cell r="BO74">
            <v>-30333</v>
          </cell>
          <cell r="BP74">
            <v>-30333</v>
          </cell>
          <cell r="BQ74">
            <v>-30333</v>
          </cell>
          <cell r="BR74">
            <v>-30333</v>
          </cell>
          <cell r="BS74">
            <v>-30333</v>
          </cell>
          <cell r="BT74">
            <v>-30333</v>
          </cell>
          <cell r="BV74">
            <v>0</v>
          </cell>
        </row>
        <row r="75">
          <cell r="G75">
            <v>40434</v>
          </cell>
          <cell r="H75">
            <v>40434</v>
          </cell>
          <cell r="I75">
            <v>40434</v>
          </cell>
          <cell r="K75">
            <v>40434</v>
          </cell>
          <cell r="L75">
            <v>20656</v>
          </cell>
          <cell r="M75">
            <v>20656</v>
          </cell>
          <cell r="N75">
            <v>20656</v>
          </cell>
          <cell r="O75">
            <v>20655</v>
          </cell>
          <cell r="P75">
            <v>20656</v>
          </cell>
          <cell r="U75">
            <v>25852</v>
          </cell>
          <cell r="V75">
            <v>25852</v>
          </cell>
          <cell r="W75">
            <v>25852</v>
          </cell>
          <cell r="X75">
            <v>25852</v>
          </cell>
          <cell r="Y75">
            <v>25852</v>
          </cell>
          <cell r="Z75">
            <v>13206</v>
          </cell>
          <cell r="AA75">
            <v>13206</v>
          </cell>
          <cell r="AB75">
            <v>13206</v>
          </cell>
          <cell r="AC75">
            <v>13205</v>
          </cell>
          <cell r="AD75">
            <v>13206</v>
          </cell>
          <cell r="AI75">
            <v>0</v>
          </cell>
          <cell r="AJ75">
            <v>0</v>
          </cell>
          <cell r="AK75">
            <v>0</v>
          </cell>
          <cell r="AL75">
            <v>0</v>
          </cell>
          <cell r="AM75">
            <v>0</v>
          </cell>
          <cell r="AN75">
            <v>0</v>
          </cell>
          <cell r="AO75">
            <v>0</v>
          </cell>
          <cell r="AP75">
            <v>0</v>
          </cell>
          <cell r="AQ75">
            <v>0</v>
          </cell>
          <cell r="AR75">
            <v>0</v>
          </cell>
          <cell r="AW75">
            <v>0</v>
          </cell>
          <cell r="AX75">
            <v>0</v>
          </cell>
          <cell r="AY75">
            <v>0</v>
          </cell>
          <cell r="AZ75">
            <v>0</v>
          </cell>
          <cell r="BA75">
            <v>0</v>
          </cell>
          <cell r="BB75">
            <v>0</v>
          </cell>
          <cell r="BC75">
            <v>0</v>
          </cell>
          <cell r="BD75">
            <v>0</v>
          </cell>
          <cell r="BE75">
            <v>0</v>
          </cell>
          <cell r="BF75">
            <v>0</v>
          </cell>
          <cell r="BK75">
            <v>66286</v>
          </cell>
          <cell r="BL75">
            <v>66286</v>
          </cell>
          <cell r="BM75">
            <v>66286</v>
          </cell>
          <cell r="BN75">
            <v>66286</v>
          </cell>
          <cell r="BO75">
            <v>66286</v>
          </cell>
          <cell r="BP75">
            <v>33862</v>
          </cell>
          <cell r="BQ75">
            <v>33862</v>
          </cell>
          <cell r="BR75">
            <v>33862</v>
          </cell>
          <cell r="BS75">
            <v>33860</v>
          </cell>
          <cell r="BT75">
            <v>33862</v>
          </cell>
          <cell r="BV75">
            <v>0</v>
          </cell>
        </row>
        <row r="76">
          <cell r="G76">
            <v>439874</v>
          </cell>
          <cell r="H76">
            <v>439874</v>
          </cell>
          <cell r="I76">
            <v>439874</v>
          </cell>
          <cell r="K76">
            <v>439117</v>
          </cell>
          <cell r="L76">
            <v>439874</v>
          </cell>
          <cell r="M76">
            <v>439874</v>
          </cell>
          <cell r="N76">
            <v>439874</v>
          </cell>
          <cell r="O76">
            <v>439874</v>
          </cell>
          <cell r="P76">
            <v>439874</v>
          </cell>
          <cell r="U76">
            <v>281231</v>
          </cell>
          <cell r="V76">
            <v>281231</v>
          </cell>
          <cell r="W76">
            <v>281231</v>
          </cell>
          <cell r="X76">
            <v>281231</v>
          </cell>
          <cell r="Y76">
            <v>280747</v>
          </cell>
          <cell r="Z76">
            <v>281231</v>
          </cell>
          <cell r="AA76">
            <v>281231</v>
          </cell>
          <cell r="AB76">
            <v>281231</v>
          </cell>
          <cell r="AC76">
            <v>281231</v>
          </cell>
          <cell r="AD76">
            <v>281231</v>
          </cell>
          <cell r="AI76" t="str">
            <v xml:space="preserve"> </v>
          </cell>
          <cell r="AJ76" t="str">
            <v xml:space="preserve"> </v>
          </cell>
          <cell r="AK76" t="str">
            <v xml:space="preserve"> </v>
          </cell>
          <cell r="AL76" t="str">
            <v xml:space="preserve"> </v>
          </cell>
          <cell r="AM76" t="str">
            <v xml:space="preserve"> </v>
          </cell>
          <cell r="AN76" t="str">
            <v xml:space="preserve"> </v>
          </cell>
          <cell r="AO76" t="str">
            <v xml:space="preserve"> </v>
          </cell>
          <cell r="AP76" t="str">
            <v xml:space="preserve"> </v>
          </cell>
          <cell r="AQ76" t="str">
            <v xml:space="preserve"> </v>
          </cell>
          <cell r="AR76" t="str">
            <v xml:space="preserve"> </v>
          </cell>
          <cell r="AW76">
            <v>0</v>
          </cell>
          <cell r="AX76">
            <v>0</v>
          </cell>
          <cell r="AY76">
            <v>0</v>
          </cell>
          <cell r="AZ76">
            <v>0</v>
          </cell>
          <cell r="BA76">
            <v>0</v>
          </cell>
          <cell r="BB76">
            <v>0</v>
          </cell>
          <cell r="BC76">
            <v>0</v>
          </cell>
          <cell r="BD76">
            <v>0</v>
          </cell>
          <cell r="BE76">
            <v>0</v>
          </cell>
          <cell r="BF76">
            <v>0</v>
          </cell>
          <cell r="BK76">
            <v>721105</v>
          </cell>
          <cell r="BL76">
            <v>721105</v>
          </cell>
          <cell r="BM76">
            <v>721105</v>
          </cell>
          <cell r="BN76">
            <v>721105</v>
          </cell>
          <cell r="BO76">
            <v>719864</v>
          </cell>
          <cell r="BP76">
            <v>721105</v>
          </cell>
          <cell r="BQ76">
            <v>721105</v>
          </cell>
          <cell r="BR76">
            <v>721105</v>
          </cell>
          <cell r="BS76">
            <v>721105</v>
          </cell>
          <cell r="BT76">
            <v>721105</v>
          </cell>
          <cell r="BV76">
            <v>0</v>
          </cell>
        </row>
        <row r="77">
          <cell r="G77">
            <v>0</v>
          </cell>
          <cell r="H77">
            <v>-4146</v>
          </cell>
          <cell r="I77">
            <v>-2567</v>
          </cell>
          <cell r="K77">
            <v>-5176</v>
          </cell>
          <cell r="L77">
            <v>-5622</v>
          </cell>
          <cell r="M77">
            <v>-4963</v>
          </cell>
          <cell r="N77">
            <v>-10196</v>
          </cell>
          <cell r="O77">
            <v>-9604</v>
          </cell>
          <cell r="P77">
            <v>-9136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</v>
          </cell>
          <cell r="AI77">
            <v>0</v>
          </cell>
          <cell r="AJ77">
            <v>0</v>
          </cell>
          <cell r="AK77">
            <v>0</v>
          </cell>
          <cell r="AL77">
            <v>0</v>
          </cell>
          <cell r="AM77">
            <v>0</v>
          </cell>
          <cell r="AN77">
            <v>0</v>
          </cell>
          <cell r="AO77">
            <v>0</v>
          </cell>
          <cell r="AP77">
            <v>0</v>
          </cell>
          <cell r="AQ77">
            <v>0</v>
          </cell>
          <cell r="AR77">
            <v>0</v>
          </cell>
          <cell r="AW77">
            <v>0</v>
          </cell>
          <cell r="AX77">
            <v>0</v>
          </cell>
          <cell r="AY77">
            <v>0</v>
          </cell>
          <cell r="AZ77">
            <v>0</v>
          </cell>
          <cell r="BA77">
            <v>0</v>
          </cell>
          <cell r="BB77">
            <v>0</v>
          </cell>
          <cell r="BC77">
            <v>0</v>
          </cell>
          <cell r="BD77">
            <v>0</v>
          </cell>
          <cell r="BE77">
            <v>0</v>
          </cell>
          <cell r="BF77">
            <v>0</v>
          </cell>
          <cell r="BK77">
            <v>0</v>
          </cell>
          <cell r="BL77">
            <v>-4146</v>
          </cell>
          <cell r="BM77">
            <v>-2567</v>
          </cell>
          <cell r="BN77">
            <v>-2690</v>
          </cell>
          <cell r="BO77">
            <v>-5176</v>
          </cell>
          <cell r="BP77">
            <v>-5622</v>
          </cell>
          <cell r="BQ77">
            <v>-4963</v>
          </cell>
          <cell r="BR77">
            <v>-10196</v>
          </cell>
          <cell r="BS77">
            <v>-9604</v>
          </cell>
          <cell r="BT77">
            <v>-9136</v>
          </cell>
          <cell r="BV77">
            <v>0</v>
          </cell>
        </row>
        <row r="78">
          <cell r="G78">
            <v>37508</v>
          </cell>
          <cell r="H78">
            <v>37508</v>
          </cell>
          <cell r="I78">
            <v>37508</v>
          </cell>
          <cell r="K78">
            <v>37508</v>
          </cell>
          <cell r="L78">
            <v>37508</v>
          </cell>
          <cell r="M78">
            <v>37508</v>
          </cell>
          <cell r="N78">
            <v>37508</v>
          </cell>
          <cell r="O78">
            <v>37508</v>
          </cell>
          <cell r="P78">
            <v>41215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I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P78">
            <v>0</v>
          </cell>
          <cell r="AQ78">
            <v>0</v>
          </cell>
          <cell r="AR78">
            <v>0</v>
          </cell>
          <cell r="AW78">
            <v>0</v>
          </cell>
          <cell r="AX78">
            <v>0</v>
          </cell>
          <cell r="AY78">
            <v>0</v>
          </cell>
          <cell r="AZ78">
            <v>0</v>
          </cell>
          <cell r="BA78">
            <v>0</v>
          </cell>
          <cell r="BB78">
            <v>0</v>
          </cell>
          <cell r="BC78">
            <v>0</v>
          </cell>
          <cell r="BD78">
            <v>0</v>
          </cell>
          <cell r="BE78">
            <v>0</v>
          </cell>
          <cell r="BF78">
            <v>0</v>
          </cell>
          <cell r="BK78">
            <v>37508</v>
          </cell>
          <cell r="BL78">
            <v>37508</v>
          </cell>
          <cell r="BM78">
            <v>37508</v>
          </cell>
          <cell r="BN78">
            <v>37508</v>
          </cell>
          <cell r="BO78">
            <v>37508</v>
          </cell>
          <cell r="BP78">
            <v>37508</v>
          </cell>
          <cell r="BQ78">
            <v>37508</v>
          </cell>
          <cell r="BR78">
            <v>37508</v>
          </cell>
          <cell r="BS78">
            <v>37508</v>
          </cell>
          <cell r="BT78">
            <v>41215</v>
          </cell>
          <cell r="BV78">
            <v>0</v>
          </cell>
        </row>
        <row r="79">
          <cell r="G79">
            <v>-6000</v>
          </cell>
          <cell r="H79">
            <v>-6000</v>
          </cell>
          <cell r="I79">
            <v>-6000</v>
          </cell>
          <cell r="K79">
            <v>-6000</v>
          </cell>
          <cell r="L79">
            <v>-6000</v>
          </cell>
          <cell r="M79">
            <v>-6000</v>
          </cell>
          <cell r="N79">
            <v>-6000</v>
          </cell>
          <cell r="O79">
            <v>-6000</v>
          </cell>
          <cell r="P79">
            <v>-6000</v>
          </cell>
          <cell r="U79">
            <v>-3000</v>
          </cell>
          <cell r="V79">
            <v>-3000</v>
          </cell>
          <cell r="W79">
            <v>-3000</v>
          </cell>
          <cell r="X79">
            <v>-3000</v>
          </cell>
          <cell r="Y79">
            <v>-3000</v>
          </cell>
          <cell r="Z79">
            <v>-3000</v>
          </cell>
          <cell r="AA79">
            <v>-3000</v>
          </cell>
          <cell r="AB79">
            <v>-3000</v>
          </cell>
          <cell r="AC79">
            <v>-3000</v>
          </cell>
          <cell r="AD79">
            <v>-3000</v>
          </cell>
          <cell r="AI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0</v>
          </cell>
          <cell r="AR79">
            <v>0</v>
          </cell>
          <cell r="AW79">
            <v>0</v>
          </cell>
          <cell r="AX79">
            <v>0</v>
          </cell>
          <cell r="AY79">
            <v>0</v>
          </cell>
          <cell r="AZ79">
            <v>0</v>
          </cell>
          <cell r="BA79">
            <v>0</v>
          </cell>
          <cell r="BB79">
            <v>0</v>
          </cell>
          <cell r="BC79">
            <v>0</v>
          </cell>
          <cell r="BD79">
            <v>0</v>
          </cell>
          <cell r="BE79">
            <v>0</v>
          </cell>
          <cell r="BF79">
            <v>0</v>
          </cell>
          <cell r="BK79">
            <v>-9000</v>
          </cell>
          <cell r="BL79">
            <v>-9000</v>
          </cell>
          <cell r="BM79">
            <v>-9000</v>
          </cell>
          <cell r="BN79">
            <v>-9000</v>
          </cell>
          <cell r="BO79">
            <v>-9000</v>
          </cell>
          <cell r="BP79">
            <v>-9000</v>
          </cell>
          <cell r="BQ79">
            <v>-9000</v>
          </cell>
          <cell r="BR79">
            <v>-9000</v>
          </cell>
          <cell r="BS79">
            <v>-9000</v>
          </cell>
          <cell r="BT79">
            <v>-9000</v>
          </cell>
          <cell r="BV79">
            <v>0</v>
          </cell>
        </row>
        <row r="80">
          <cell r="G80">
            <v>0</v>
          </cell>
          <cell r="H80">
            <v>-968363</v>
          </cell>
          <cell r="I80">
            <v>0</v>
          </cell>
          <cell r="K80">
            <v>-1083572</v>
          </cell>
          <cell r="L80">
            <v>0</v>
          </cell>
          <cell r="M80">
            <v>0</v>
          </cell>
          <cell r="N80">
            <v>-1066959</v>
          </cell>
          <cell r="O80">
            <v>0</v>
          </cell>
          <cell r="P80">
            <v>0</v>
          </cell>
          <cell r="U80">
            <v>0</v>
          </cell>
          <cell r="V80">
            <v>-322788</v>
          </cell>
          <cell r="W80">
            <v>0</v>
          </cell>
          <cell r="X80">
            <v>0</v>
          </cell>
          <cell r="Y80">
            <v>-361191</v>
          </cell>
          <cell r="Z80">
            <v>0</v>
          </cell>
          <cell r="AA80">
            <v>0</v>
          </cell>
          <cell r="AB80">
            <v>-355653</v>
          </cell>
          <cell r="AC80">
            <v>0</v>
          </cell>
          <cell r="AD80">
            <v>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  <cell r="AR80">
            <v>0</v>
          </cell>
          <cell r="AW80">
            <v>0</v>
          </cell>
          <cell r="AX80">
            <v>0</v>
          </cell>
          <cell r="AY80">
            <v>0</v>
          </cell>
          <cell r="AZ80">
            <v>0</v>
          </cell>
          <cell r="BA80">
            <v>0</v>
          </cell>
          <cell r="BB80">
            <v>0</v>
          </cell>
          <cell r="BC80">
            <v>0</v>
          </cell>
          <cell r="BD80">
            <v>0</v>
          </cell>
          <cell r="BE80">
            <v>0</v>
          </cell>
          <cell r="BF80">
            <v>0</v>
          </cell>
          <cell r="BK80">
            <v>0</v>
          </cell>
          <cell r="BL80">
            <v>-1291151</v>
          </cell>
          <cell r="BM80">
            <v>0</v>
          </cell>
          <cell r="BN80">
            <v>0</v>
          </cell>
          <cell r="BO80">
            <v>-1444763</v>
          </cell>
          <cell r="BP80">
            <v>0</v>
          </cell>
          <cell r="BQ80">
            <v>0</v>
          </cell>
          <cell r="BR80">
            <v>-1422612</v>
          </cell>
          <cell r="BS80">
            <v>0</v>
          </cell>
          <cell r="BT80">
            <v>0</v>
          </cell>
          <cell r="BV80">
            <v>0</v>
          </cell>
        </row>
        <row r="81">
          <cell r="G81">
            <v>18092</v>
          </cell>
          <cell r="H81">
            <v>20919</v>
          </cell>
          <cell r="I81">
            <v>18465</v>
          </cell>
          <cell r="K81">
            <v>19166</v>
          </cell>
          <cell r="L81">
            <v>26977</v>
          </cell>
          <cell r="M81">
            <v>17672</v>
          </cell>
          <cell r="N81">
            <v>19388</v>
          </cell>
          <cell r="O81">
            <v>-4906</v>
          </cell>
          <cell r="P81">
            <v>20215</v>
          </cell>
          <cell r="U81">
            <v>6506</v>
          </cell>
          <cell r="V81">
            <v>7523</v>
          </cell>
          <cell r="W81">
            <v>6640</v>
          </cell>
          <cell r="X81">
            <v>6710</v>
          </cell>
          <cell r="Y81">
            <v>6892</v>
          </cell>
          <cell r="Z81">
            <v>9702</v>
          </cell>
          <cell r="AA81">
            <v>6355</v>
          </cell>
          <cell r="AB81">
            <v>6972</v>
          </cell>
          <cell r="AC81">
            <v>-1764</v>
          </cell>
          <cell r="AD81">
            <v>7270</v>
          </cell>
          <cell r="AI81">
            <v>0</v>
          </cell>
          <cell r="AJ81">
            <v>0</v>
          </cell>
          <cell r="AK81">
            <v>0</v>
          </cell>
          <cell r="AL81">
            <v>0</v>
          </cell>
          <cell r="AM81">
            <v>0</v>
          </cell>
          <cell r="AN81">
            <v>0</v>
          </cell>
          <cell r="AO81">
            <v>0</v>
          </cell>
          <cell r="AP81">
            <v>0</v>
          </cell>
          <cell r="AQ81">
            <v>0</v>
          </cell>
          <cell r="AR81">
            <v>0</v>
          </cell>
          <cell r="AW81">
            <v>0</v>
          </cell>
          <cell r="AX81">
            <v>0</v>
          </cell>
          <cell r="AY81">
            <v>0</v>
          </cell>
          <cell r="AZ81">
            <v>0</v>
          </cell>
          <cell r="BA81">
            <v>0</v>
          </cell>
          <cell r="BB81">
            <v>0</v>
          </cell>
          <cell r="BC81">
            <v>0</v>
          </cell>
          <cell r="BD81">
            <v>0</v>
          </cell>
          <cell r="BE81">
            <v>0</v>
          </cell>
          <cell r="BF81">
            <v>0</v>
          </cell>
          <cell r="BK81">
            <v>24598</v>
          </cell>
          <cell r="BL81">
            <v>28442</v>
          </cell>
          <cell r="BM81">
            <v>25105</v>
          </cell>
          <cell r="BN81">
            <v>25370</v>
          </cell>
          <cell r="BO81">
            <v>26058</v>
          </cell>
          <cell r="BP81">
            <v>36679</v>
          </cell>
          <cell r="BQ81">
            <v>24027</v>
          </cell>
          <cell r="BR81">
            <v>26360</v>
          </cell>
          <cell r="BS81">
            <v>-6670</v>
          </cell>
          <cell r="BT81">
            <v>27485</v>
          </cell>
          <cell r="BV81">
            <v>0</v>
          </cell>
        </row>
        <row r="82">
          <cell r="G82">
            <v>0</v>
          </cell>
          <cell r="H82">
            <v>0</v>
          </cell>
          <cell r="I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W82">
            <v>-67193</v>
          </cell>
          <cell r="AX82">
            <v>0</v>
          </cell>
          <cell r="AY82">
            <v>25380</v>
          </cell>
          <cell r="AZ82">
            <v>0</v>
          </cell>
          <cell r="BA82">
            <v>0</v>
          </cell>
          <cell r="BB82">
            <v>2624</v>
          </cell>
          <cell r="BC82">
            <v>2361</v>
          </cell>
          <cell r="BD82">
            <v>1062007</v>
          </cell>
          <cell r="BE82">
            <v>0</v>
          </cell>
          <cell r="BF82">
            <v>2000</v>
          </cell>
          <cell r="BK82">
            <v>-67193</v>
          </cell>
          <cell r="BL82">
            <v>0</v>
          </cell>
          <cell r="BM82">
            <v>25380</v>
          </cell>
          <cell r="BN82">
            <v>0</v>
          </cell>
          <cell r="BO82">
            <v>0</v>
          </cell>
          <cell r="BP82">
            <v>2624</v>
          </cell>
          <cell r="BQ82">
            <v>2361</v>
          </cell>
          <cell r="BR82">
            <v>1062007</v>
          </cell>
          <cell r="BS82">
            <v>0</v>
          </cell>
          <cell r="BT82">
            <v>2000</v>
          </cell>
          <cell r="BV82">
            <v>0</v>
          </cell>
        </row>
        <row r="83">
          <cell r="G83">
            <v>-20419</v>
          </cell>
          <cell r="H83">
            <v>-20419</v>
          </cell>
          <cell r="I83">
            <v>-20419</v>
          </cell>
          <cell r="K83">
            <v>-20419</v>
          </cell>
          <cell r="L83">
            <v>-20419</v>
          </cell>
          <cell r="M83">
            <v>-20419</v>
          </cell>
          <cell r="N83">
            <v>-20419</v>
          </cell>
          <cell r="O83">
            <v>-20419</v>
          </cell>
          <cell r="P83">
            <v>-20419</v>
          </cell>
          <cell r="U83">
            <v>-16706</v>
          </cell>
          <cell r="V83">
            <v>-16706</v>
          </cell>
          <cell r="W83">
            <v>-16706</v>
          </cell>
          <cell r="X83">
            <v>-16706</v>
          </cell>
          <cell r="Y83">
            <v>-16706</v>
          </cell>
          <cell r="Z83">
            <v>-16706</v>
          </cell>
          <cell r="AA83">
            <v>-16706</v>
          </cell>
          <cell r="AB83">
            <v>-16706</v>
          </cell>
          <cell r="AC83">
            <v>-16706</v>
          </cell>
          <cell r="AD83">
            <v>-16706</v>
          </cell>
          <cell r="AI83">
            <v>0</v>
          </cell>
          <cell r="AJ83">
            <v>0</v>
          </cell>
          <cell r="AK83">
            <v>0</v>
          </cell>
          <cell r="AL83">
            <v>0</v>
          </cell>
          <cell r="AM83">
            <v>0</v>
          </cell>
          <cell r="AN83">
            <v>0</v>
          </cell>
          <cell r="AO83">
            <v>0</v>
          </cell>
          <cell r="AP83">
            <v>0</v>
          </cell>
          <cell r="AQ83">
            <v>0</v>
          </cell>
          <cell r="AR83">
            <v>0</v>
          </cell>
          <cell r="AW83">
            <v>0</v>
          </cell>
          <cell r="AX83">
            <v>0</v>
          </cell>
          <cell r="AY83">
            <v>0</v>
          </cell>
          <cell r="AZ83">
            <v>0</v>
          </cell>
          <cell r="BA83">
            <v>0</v>
          </cell>
          <cell r="BB83">
            <v>0</v>
          </cell>
          <cell r="BC83">
            <v>0</v>
          </cell>
          <cell r="BD83">
            <v>0</v>
          </cell>
          <cell r="BE83">
            <v>0</v>
          </cell>
          <cell r="BF83">
            <v>0</v>
          </cell>
          <cell r="BK83">
            <v>-37125</v>
          </cell>
          <cell r="BL83">
            <v>-37125</v>
          </cell>
          <cell r="BM83">
            <v>-37125</v>
          </cell>
          <cell r="BN83">
            <v>-37125</v>
          </cell>
          <cell r="BO83">
            <v>-37125</v>
          </cell>
          <cell r="BP83">
            <v>-37125</v>
          </cell>
          <cell r="BQ83">
            <v>-37125</v>
          </cell>
          <cell r="BR83">
            <v>-37125</v>
          </cell>
          <cell r="BS83">
            <v>-37125</v>
          </cell>
          <cell r="BT83">
            <v>-37125</v>
          </cell>
          <cell r="BV83">
            <v>0</v>
          </cell>
        </row>
        <row r="84">
          <cell r="G84">
            <v>0</v>
          </cell>
          <cell r="H84">
            <v>0</v>
          </cell>
          <cell r="I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>
            <v>0</v>
          </cell>
          <cell r="AD84">
            <v>0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0</v>
          </cell>
          <cell r="AN84">
            <v>0</v>
          </cell>
          <cell r="AO84">
            <v>0</v>
          </cell>
          <cell r="AP84">
            <v>0</v>
          </cell>
          <cell r="AQ84">
            <v>0</v>
          </cell>
          <cell r="AR84">
            <v>0</v>
          </cell>
          <cell r="AW84">
            <v>0</v>
          </cell>
          <cell r="AX84">
            <v>0</v>
          </cell>
          <cell r="AY84">
            <v>1000000</v>
          </cell>
          <cell r="AZ84">
            <v>0</v>
          </cell>
          <cell r="BA84">
            <v>0</v>
          </cell>
          <cell r="BB84">
            <v>0</v>
          </cell>
          <cell r="BC84">
            <v>0</v>
          </cell>
          <cell r="BD84">
            <v>0</v>
          </cell>
          <cell r="BE84">
            <v>1375000</v>
          </cell>
          <cell r="BF84">
            <v>0</v>
          </cell>
          <cell r="BK84">
            <v>0</v>
          </cell>
          <cell r="BL84">
            <v>0</v>
          </cell>
          <cell r="BM84">
            <v>1000000</v>
          </cell>
          <cell r="BN84">
            <v>0</v>
          </cell>
          <cell r="BO84">
            <v>0</v>
          </cell>
          <cell r="BP84">
            <v>0</v>
          </cell>
          <cell r="BQ84">
            <v>0</v>
          </cell>
          <cell r="BR84">
            <v>0</v>
          </cell>
          <cell r="BS84">
            <v>1375000</v>
          </cell>
          <cell r="BT84">
            <v>0</v>
          </cell>
          <cell r="BV84">
            <v>0</v>
          </cell>
        </row>
        <row r="85">
          <cell r="G85">
            <v>1915900</v>
          </cell>
          <cell r="H85">
            <v>1915900</v>
          </cell>
          <cell r="I85">
            <v>1915900</v>
          </cell>
          <cell r="K85">
            <v>1915900</v>
          </cell>
          <cell r="L85">
            <v>1915900</v>
          </cell>
          <cell r="M85">
            <v>1915900</v>
          </cell>
          <cell r="N85">
            <v>1915900</v>
          </cell>
          <cell r="O85">
            <v>1915900</v>
          </cell>
          <cell r="P85">
            <v>1915900</v>
          </cell>
          <cell r="U85">
            <v>638633</v>
          </cell>
          <cell r="V85">
            <v>638633</v>
          </cell>
          <cell r="W85">
            <v>638633</v>
          </cell>
          <cell r="X85">
            <v>638633</v>
          </cell>
          <cell r="Y85">
            <v>638633</v>
          </cell>
          <cell r="Z85">
            <v>638633</v>
          </cell>
          <cell r="AA85">
            <v>638633</v>
          </cell>
          <cell r="AB85">
            <v>638633</v>
          </cell>
          <cell r="AC85">
            <v>638633</v>
          </cell>
          <cell r="AD85">
            <v>638633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Q85">
            <v>0</v>
          </cell>
          <cell r="AR85">
            <v>0</v>
          </cell>
          <cell r="AW85">
            <v>0</v>
          </cell>
          <cell r="AX85">
            <v>0</v>
          </cell>
          <cell r="AY85">
            <v>0</v>
          </cell>
          <cell r="AZ85">
            <v>0</v>
          </cell>
          <cell r="BA85">
            <v>0</v>
          </cell>
          <cell r="BB85">
            <v>0</v>
          </cell>
          <cell r="BC85">
            <v>0</v>
          </cell>
          <cell r="BD85">
            <v>0</v>
          </cell>
          <cell r="BE85">
            <v>0</v>
          </cell>
          <cell r="BF85">
            <v>0</v>
          </cell>
          <cell r="BK85">
            <v>2554533</v>
          </cell>
          <cell r="BL85">
            <v>2554533</v>
          </cell>
          <cell r="BM85">
            <v>2554533</v>
          </cell>
          <cell r="BN85">
            <v>2554533</v>
          </cell>
          <cell r="BO85">
            <v>2554533</v>
          </cell>
          <cell r="BP85">
            <v>2554533</v>
          </cell>
          <cell r="BQ85">
            <v>2554533</v>
          </cell>
          <cell r="BR85">
            <v>2554533</v>
          </cell>
          <cell r="BS85">
            <v>2554533</v>
          </cell>
          <cell r="BT85">
            <v>2554533</v>
          </cell>
          <cell r="BV85">
            <v>0</v>
          </cell>
        </row>
        <row r="86">
          <cell r="G86">
            <v>-3160937</v>
          </cell>
          <cell r="H86">
            <v>-3160937</v>
          </cell>
          <cell r="I86">
            <v>-3160937</v>
          </cell>
          <cell r="K86">
            <v>-3160937</v>
          </cell>
          <cell r="L86">
            <v>-3160937</v>
          </cell>
          <cell r="M86">
            <v>-3160937</v>
          </cell>
          <cell r="N86">
            <v>-3160937</v>
          </cell>
          <cell r="O86">
            <v>-3160937</v>
          </cell>
          <cell r="P86">
            <v>-3160937</v>
          </cell>
          <cell r="U86">
            <v>-1053646</v>
          </cell>
          <cell r="V86">
            <v>-1053646</v>
          </cell>
          <cell r="W86">
            <v>-1053646</v>
          </cell>
          <cell r="X86">
            <v>-1053646</v>
          </cell>
          <cell r="Y86">
            <v>-1053646</v>
          </cell>
          <cell r="Z86">
            <v>-1053646</v>
          </cell>
          <cell r="AA86">
            <v>-1053646</v>
          </cell>
          <cell r="AB86">
            <v>-1053646</v>
          </cell>
          <cell r="AC86">
            <v>-1053646</v>
          </cell>
          <cell r="AD86">
            <v>-1053646</v>
          </cell>
          <cell r="AI86">
            <v>0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0</v>
          </cell>
          <cell r="AR86">
            <v>0</v>
          </cell>
          <cell r="AW86">
            <v>0</v>
          </cell>
          <cell r="AX86">
            <v>0</v>
          </cell>
          <cell r="AY86">
            <v>0</v>
          </cell>
          <cell r="AZ86">
            <v>0</v>
          </cell>
          <cell r="BA86">
            <v>0</v>
          </cell>
          <cell r="BB86">
            <v>0</v>
          </cell>
          <cell r="BC86">
            <v>0</v>
          </cell>
          <cell r="BD86">
            <v>0</v>
          </cell>
          <cell r="BE86">
            <v>0</v>
          </cell>
          <cell r="BF86">
            <v>0</v>
          </cell>
          <cell r="BK86">
            <v>-4214583</v>
          </cell>
          <cell r="BL86">
            <v>-4214583</v>
          </cell>
          <cell r="BM86">
            <v>-4214583</v>
          </cell>
          <cell r="BN86">
            <v>-4214583</v>
          </cell>
          <cell r="BO86">
            <v>-4214583</v>
          </cell>
          <cell r="BP86">
            <v>-4214583</v>
          </cell>
          <cell r="BQ86">
            <v>-4214583</v>
          </cell>
          <cell r="BR86">
            <v>-4214583</v>
          </cell>
          <cell r="BS86">
            <v>-4214583</v>
          </cell>
          <cell r="BT86">
            <v>-4214583</v>
          </cell>
          <cell r="BV86">
            <v>0</v>
          </cell>
        </row>
        <row r="87">
          <cell r="G87">
            <v>49026</v>
          </cell>
          <cell r="H87">
            <v>49026</v>
          </cell>
          <cell r="I87">
            <v>49026</v>
          </cell>
          <cell r="K87">
            <v>49026</v>
          </cell>
          <cell r="L87">
            <v>49026</v>
          </cell>
          <cell r="M87">
            <v>49026</v>
          </cell>
          <cell r="N87">
            <v>49026</v>
          </cell>
          <cell r="O87">
            <v>49026</v>
          </cell>
          <cell r="P87">
            <v>49026</v>
          </cell>
          <cell r="U87">
            <v>17637</v>
          </cell>
          <cell r="V87">
            <v>17637</v>
          </cell>
          <cell r="W87">
            <v>17637</v>
          </cell>
          <cell r="X87">
            <v>17637</v>
          </cell>
          <cell r="Y87">
            <v>17637</v>
          </cell>
          <cell r="Z87">
            <v>17637</v>
          </cell>
          <cell r="AA87">
            <v>17637</v>
          </cell>
          <cell r="AB87">
            <v>17637</v>
          </cell>
          <cell r="AC87">
            <v>17637</v>
          </cell>
          <cell r="AD87">
            <v>17637</v>
          </cell>
          <cell r="AI87">
            <v>0</v>
          </cell>
          <cell r="AJ87">
            <v>0</v>
          </cell>
          <cell r="AK87">
            <v>0</v>
          </cell>
          <cell r="AL87">
            <v>0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  <cell r="AQ87">
            <v>0</v>
          </cell>
          <cell r="AR87">
            <v>0</v>
          </cell>
          <cell r="AW87">
            <v>0</v>
          </cell>
          <cell r="AX87">
            <v>0</v>
          </cell>
          <cell r="AY87">
            <v>0</v>
          </cell>
          <cell r="AZ87">
            <v>0</v>
          </cell>
          <cell r="BA87">
            <v>0</v>
          </cell>
          <cell r="BB87">
            <v>0</v>
          </cell>
          <cell r="BC87">
            <v>0</v>
          </cell>
          <cell r="BD87">
            <v>0</v>
          </cell>
          <cell r="BE87">
            <v>0</v>
          </cell>
          <cell r="BF87">
            <v>0</v>
          </cell>
          <cell r="BK87">
            <v>66663</v>
          </cell>
          <cell r="BL87">
            <v>66663</v>
          </cell>
          <cell r="BM87">
            <v>66663</v>
          </cell>
          <cell r="BN87">
            <v>66663</v>
          </cell>
          <cell r="BO87">
            <v>66663</v>
          </cell>
          <cell r="BP87">
            <v>66663</v>
          </cell>
          <cell r="BQ87">
            <v>66663</v>
          </cell>
          <cell r="BR87">
            <v>66663</v>
          </cell>
          <cell r="BS87">
            <v>66663</v>
          </cell>
          <cell r="BT87">
            <v>66663</v>
          </cell>
          <cell r="BV87">
            <v>0</v>
          </cell>
        </row>
        <row r="88">
          <cell r="G88">
            <v>829377</v>
          </cell>
          <cell r="H88">
            <v>541744</v>
          </cell>
          <cell r="I88">
            <v>572753</v>
          </cell>
          <cell r="K88">
            <v>21129</v>
          </cell>
          <cell r="L88">
            <v>222075</v>
          </cell>
          <cell r="M88">
            <v>52567</v>
          </cell>
          <cell r="N88">
            <v>-10829</v>
          </cell>
          <cell r="O88">
            <v>-2014195</v>
          </cell>
          <cell r="P88">
            <v>0</v>
          </cell>
          <cell r="U88">
            <v>276457</v>
          </cell>
          <cell r="V88">
            <v>180547</v>
          </cell>
          <cell r="W88">
            <v>190917</v>
          </cell>
          <cell r="X88">
            <v>-71264</v>
          </cell>
          <cell r="Y88">
            <v>7001</v>
          </cell>
          <cell r="Z88">
            <v>74048</v>
          </cell>
          <cell r="AA88">
            <v>17519</v>
          </cell>
          <cell r="AB88">
            <v>-3611</v>
          </cell>
          <cell r="AC88">
            <v>-671338</v>
          </cell>
          <cell r="AD88">
            <v>0</v>
          </cell>
          <cell r="AI88">
            <v>0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  <cell r="AN88">
            <v>0</v>
          </cell>
          <cell r="AO88">
            <v>0</v>
          </cell>
          <cell r="AP88">
            <v>0</v>
          </cell>
          <cell r="AQ88">
            <v>0</v>
          </cell>
          <cell r="AR88">
            <v>0</v>
          </cell>
          <cell r="AW88">
            <v>0</v>
          </cell>
          <cell r="AX88">
            <v>0</v>
          </cell>
          <cell r="AY88">
            <v>0</v>
          </cell>
          <cell r="AZ88">
            <v>0</v>
          </cell>
          <cell r="BA88">
            <v>0</v>
          </cell>
          <cell r="BB88">
            <v>0</v>
          </cell>
          <cell r="BC88">
            <v>0</v>
          </cell>
          <cell r="BD88">
            <v>45614</v>
          </cell>
          <cell r="BE88">
            <v>3034786</v>
          </cell>
          <cell r="BF88">
            <v>132914</v>
          </cell>
          <cell r="BK88">
            <v>1105834</v>
          </cell>
          <cell r="BL88">
            <v>722291</v>
          </cell>
          <cell r="BM88">
            <v>763670</v>
          </cell>
          <cell r="BN88">
            <v>-285051</v>
          </cell>
          <cell r="BO88">
            <v>28130</v>
          </cell>
          <cell r="BP88">
            <v>296123</v>
          </cell>
          <cell r="BQ88">
            <v>70086</v>
          </cell>
          <cell r="BR88">
            <v>31174</v>
          </cell>
          <cell r="BS88">
            <v>349253</v>
          </cell>
          <cell r="BT88">
            <v>132914</v>
          </cell>
          <cell r="BV88">
            <v>0</v>
          </cell>
        </row>
        <row r="89">
          <cell r="G89">
            <v>0</v>
          </cell>
          <cell r="H89">
            <v>0</v>
          </cell>
          <cell r="I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U89">
            <v>-33301</v>
          </cell>
          <cell r="V89">
            <v>-2183</v>
          </cell>
          <cell r="W89">
            <v>-1081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  <cell r="AQ89">
            <v>0</v>
          </cell>
          <cell r="AR89">
            <v>0</v>
          </cell>
          <cell r="AW89">
            <v>0</v>
          </cell>
          <cell r="AX89">
            <v>0</v>
          </cell>
          <cell r="AY89">
            <v>0</v>
          </cell>
          <cell r="AZ89">
            <v>0</v>
          </cell>
          <cell r="BA89">
            <v>0</v>
          </cell>
          <cell r="BB89">
            <v>0</v>
          </cell>
          <cell r="BC89">
            <v>0</v>
          </cell>
          <cell r="BD89">
            <v>0</v>
          </cell>
          <cell r="BE89">
            <v>0</v>
          </cell>
          <cell r="BF89">
            <v>0</v>
          </cell>
          <cell r="BK89">
            <v>-33301</v>
          </cell>
          <cell r="BL89">
            <v>-2183</v>
          </cell>
          <cell r="BM89">
            <v>-1081</v>
          </cell>
          <cell r="BN89">
            <v>0</v>
          </cell>
          <cell r="BO89">
            <v>0</v>
          </cell>
          <cell r="BP89">
            <v>0</v>
          </cell>
          <cell r="BQ89">
            <v>0</v>
          </cell>
          <cell r="BR89">
            <v>0</v>
          </cell>
          <cell r="BS89">
            <v>0</v>
          </cell>
          <cell r="BT89">
            <v>0</v>
          </cell>
          <cell r="BV89">
            <v>0</v>
          </cell>
        </row>
        <row r="90">
          <cell r="G90">
            <v>0</v>
          </cell>
          <cell r="H90">
            <v>0</v>
          </cell>
          <cell r="I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O90">
            <v>0</v>
          </cell>
          <cell r="AP90">
            <v>0</v>
          </cell>
          <cell r="AQ90">
            <v>0</v>
          </cell>
          <cell r="AR90">
            <v>0</v>
          </cell>
          <cell r="AW90">
            <v>-7454</v>
          </cell>
          <cell r="AX90">
            <v>-7454</v>
          </cell>
          <cell r="AY90">
            <v>-7454</v>
          </cell>
          <cell r="AZ90">
            <v>-7454</v>
          </cell>
          <cell r="BA90">
            <v>-7454</v>
          </cell>
          <cell r="BB90">
            <v>-7454</v>
          </cell>
          <cell r="BC90">
            <v>-7454</v>
          </cell>
          <cell r="BD90">
            <v>52178</v>
          </cell>
          <cell r="BE90">
            <v>0</v>
          </cell>
          <cell r="BF90">
            <v>0</v>
          </cell>
          <cell r="BK90">
            <v>-7454</v>
          </cell>
          <cell r="BL90">
            <v>-7454</v>
          </cell>
          <cell r="BM90">
            <v>-7454</v>
          </cell>
          <cell r="BN90">
            <v>-7454</v>
          </cell>
          <cell r="BO90">
            <v>-7454</v>
          </cell>
          <cell r="BP90">
            <v>-7454</v>
          </cell>
          <cell r="BQ90">
            <v>-7454</v>
          </cell>
          <cell r="BR90">
            <v>52178</v>
          </cell>
          <cell r="BS90">
            <v>0</v>
          </cell>
          <cell r="BT90">
            <v>0</v>
          </cell>
          <cell r="BV90">
            <v>0</v>
          </cell>
        </row>
        <row r="91">
          <cell r="I91">
            <v>3000000</v>
          </cell>
          <cell r="K91">
            <v>0</v>
          </cell>
          <cell r="L91">
            <v>0</v>
          </cell>
          <cell r="M91">
            <v>0</v>
          </cell>
          <cell r="N91">
            <v>-3000000</v>
          </cell>
          <cell r="O91">
            <v>0</v>
          </cell>
          <cell r="P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  <cell r="AY91">
            <v>0</v>
          </cell>
          <cell r="AZ91">
            <v>0</v>
          </cell>
          <cell r="BA91">
            <v>0</v>
          </cell>
          <cell r="BB91">
            <v>0</v>
          </cell>
          <cell r="BC91">
            <v>0</v>
          </cell>
          <cell r="BD91">
            <v>0</v>
          </cell>
          <cell r="BE91">
            <v>0</v>
          </cell>
          <cell r="BF91">
            <v>0</v>
          </cell>
          <cell r="BM91">
            <v>3000000</v>
          </cell>
          <cell r="BN91">
            <v>0</v>
          </cell>
          <cell r="BO91">
            <v>0</v>
          </cell>
          <cell r="BP91">
            <v>0</v>
          </cell>
          <cell r="BQ91">
            <v>0</v>
          </cell>
          <cell r="BR91">
            <v>-3000000</v>
          </cell>
          <cell r="BS91">
            <v>0</v>
          </cell>
          <cell r="BT91">
            <v>0</v>
          </cell>
          <cell r="BV91">
            <v>0</v>
          </cell>
        </row>
        <row r="92">
          <cell r="O92">
            <v>1000000</v>
          </cell>
          <cell r="P92">
            <v>0</v>
          </cell>
          <cell r="AC92">
            <v>0</v>
          </cell>
          <cell r="AD92">
            <v>0</v>
          </cell>
          <cell r="AQ92">
            <v>0</v>
          </cell>
          <cell r="AR92">
            <v>0</v>
          </cell>
          <cell r="BE92">
            <v>0</v>
          </cell>
          <cell r="BF92">
            <v>0</v>
          </cell>
          <cell r="BS92">
            <v>1000000</v>
          </cell>
        </row>
        <row r="93">
          <cell r="G93">
            <v>0</v>
          </cell>
          <cell r="H93">
            <v>0</v>
          </cell>
          <cell r="U93">
            <v>0</v>
          </cell>
          <cell r="V93">
            <v>0</v>
          </cell>
          <cell r="AI93">
            <v>0</v>
          </cell>
          <cell r="AJ93">
            <v>0</v>
          </cell>
          <cell r="AW93">
            <v>0</v>
          </cell>
          <cell r="AX93">
            <v>0</v>
          </cell>
          <cell r="BK93">
            <v>0</v>
          </cell>
          <cell r="BL93">
            <v>0</v>
          </cell>
          <cell r="BM93">
            <v>0</v>
          </cell>
          <cell r="BN93">
            <v>0</v>
          </cell>
          <cell r="BO93">
            <v>0</v>
          </cell>
          <cell r="BP93">
            <v>0</v>
          </cell>
          <cell r="BQ93">
            <v>0</v>
          </cell>
          <cell r="BR93">
            <v>0</v>
          </cell>
          <cell r="BS93">
            <v>0</v>
          </cell>
          <cell r="BT93">
            <v>0</v>
          </cell>
          <cell r="BV93">
            <v>0</v>
          </cell>
        </row>
        <row r="98">
          <cell r="G98">
            <v>0</v>
          </cell>
          <cell r="H98">
            <v>0</v>
          </cell>
          <cell r="I98">
            <v>-994782</v>
          </cell>
          <cell r="K98">
            <v>0</v>
          </cell>
          <cell r="L98">
            <v>-1069850</v>
          </cell>
          <cell r="M98">
            <v>0</v>
          </cell>
          <cell r="N98">
            <v>0</v>
          </cell>
          <cell r="O98">
            <v>-1705920</v>
          </cell>
          <cell r="P98">
            <v>-430137</v>
          </cell>
          <cell r="U98">
            <v>0</v>
          </cell>
          <cell r="V98">
            <v>0</v>
          </cell>
          <cell r="W98">
            <v>-132258</v>
          </cell>
          <cell r="X98">
            <v>0</v>
          </cell>
          <cell r="Y98">
            <v>0</v>
          </cell>
          <cell r="Z98">
            <v>-152250</v>
          </cell>
          <cell r="AA98">
            <v>0</v>
          </cell>
          <cell r="AB98">
            <v>0</v>
          </cell>
          <cell r="AC98">
            <v>-322193</v>
          </cell>
          <cell r="AD98">
            <v>8823</v>
          </cell>
          <cell r="AI98">
            <v>0</v>
          </cell>
          <cell r="AJ98">
            <v>0</v>
          </cell>
          <cell r="AK98">
            <v>-2508</v>
          </cell>
          <cell r="AL98">
            <v>0</v>
          </cell>
          <cell r="AM98">
            <v>0</v>
          </cell>
          <cell r="AN98">
            <v>-2900</v>
          </cell>
          <cell r="AO98">
            <v>0</v>
          </cell>
          <cell r="AP98">
            <v>0</v>
          </cell>
          <cell r="AQ98">
            <v>-6137</v>
          </cell>
          <cell r="AR98">
            <v>-6947</v>
          </cell>
          <cell r="AW98">
            <v>0</v>
          </cell>
          <cell r="AX98">
            <v>0</v>
          </cell>
          <cell r="AY98">
            <v>2548</v>
          </cell>
          <cell r="AZ98">
            <v>0</v>
          </cell>
          <cell r="BA98">
            <v>0</v>
          </cell>
          <cell r="BB98">
            <v>0</v>
          </cell>
          <cell r="BC98">
            <v>0</v>
          </cell>
          <cell r="BD98">
            <v>0</v>
          </cell>
          <cell r="BE98">
            <v>0</v>
          </cell>
          <cell r="BF98">
            <v>-60081</v>
          </cell>
          <cell r="BK98">
            <v>0</v>
          </cell>
          <cell r="BL98">
            <v>0</v>
          </cell>
          <cell r="BM98">
            <v>-1127000</v>
          </cell>
          <cell r="BN98">
            <v>0</v>
          </cell>
          <cell r="BO98">
            <v>0</v>
          </cell>
          <cell r="BP98">
            <v>-1225000</v>
          </cell>
          <cell r="BQ98">
            <v>0</v>
          </cell>
          <cell r="BR98">
            <v>0</v>
          </cell>
          <cell r="BS98">
            <v>-2034250</v>
          </cell>
          <cell r="BT98">
            <v>-488342</v>
          </cell>
          <cell r="BV98">
            <v>0</v>
          </cell>
        </row>
        <row r="99">
          <cell r="BT99">
            <v>0</v>
          </cell>
        </row>
        <row r="105">
          <cell r="G105">
            <v>0</v>
          </cell>
          <cell r="H105">
            <v>0</v>
          </cell>
          <cell r="I105">
            <v>295676</v>
          </cell>
          <cell r="K105">
            <v>0</v>
          </cell>
          <cell r="L105">
            <v>-683463</v>
          </cell>
          <cell r="M105">
            <v>-1407606</v>
          </cell>
          <cell r="N105">
            <v>0</v>
          </cell>
          <cell r="O105">
            <v>-1193045</v>
          </cell>
          <cell r="P105">
            <v>0</v>
          </cell>
          <cell r="U105">
            <v>0</v>
          </cell>
          <cell r="V105">
            <v>0</v>
          </cell>
          <cell r="W105">
            <v>78744</v>
          </cell>
          <cell r="X105">
            <v>-182019</v>
          </cell>
          <cell r="Y105">
            <v>0</v>
          </cell>
          <cell r="Z105">
            <v>-182019</v>
          </cell>
          <cell r="AA105">
            <v>-374872</v>
          </cell>
          <cell r="AB105">
            <v>0</v>
          </cell>
          <cell r="AC105">
            <v>-317730</v>
          </cell>
          <cell r="AD105">
            <v>0</v>
          </cell>
          <cell r="AI105">
            <v>0</v>
          </cell>
          <cell r="AJ105">
            <v>0</v>
          </cell>
          <cell r="AK105">
            <v>1544</v>
          </cell>
          <cell r="AL105">
            <v>-3569</v>
          </cell>
          <cell r="AM105">
            <v>0</v>
          </cell>
          <cell r="AN105">
            <v>-3569</v>
          </cell>
          <cell r="AO105">
            <v>-7350</v>
          </cell>
          <cell r="AP105">
            <v>0</v>
          </cell>
          <cell r="AQ105">
            <v>-6230</v>
          </cell>
          <cell r="AR105">
            <v>0</v>
          </cell>
          <cell r="AW105">
            <v>0</v>
          </cell>
          <cell r="AX105">
            <v>0</v>
          </cell>
          <cell r="AY105">
            <v>10036</v>
          </cell>
          <cell r="AZ105">
            <v>-23199</v>
          </cell>
          <cell r="BA105">
            <v>0</v>
          </cell>
          <cell r="BB105">
            <v>-23199</v>
          </cell>
          <cell r="BC105">
            <v>-47778</v>
          </cell>
          <cell r="BD105">
            <v>0</v>
          </cell>
          <cell r="BE105">
            <v>-40495</v>
          </cell>
          <cell r="BF105">
            <v>0</v>
          </cell>
          <cell r="BK105">
            <v>0</v>
          </cell>
          <cell r="BL105">
            <v>0</v>
          </cell>
          <cell r="BM105">
            <v>386000</v>
          </cell>
          <cell r="BN105">
            <v>-892250</v>
          </cell>
          <cell r="BO105">
            <v>0</v>
          </cell>
          <cell r="BP105">
            <v>-892250</v>
          </cell>
          <cell r="BQ105">
            <v>-1837606</v>
          </cell>
          <cell r="BR105">
            <v>0</v>
          </cell>
          <cell r="BS105">
            <v>-1557500</v>
          </cell>
          <cell r="BT105">
            <v>0</v>
          </cell>
          <cell r="BV105">
            <v>0</v>
          </cell>
        </row>
        <row r="106">
          <cell r="G106">
            <v>0</v>
          </cell>
          <cell r="H106">
            <v>0</v>
          </cell>
          <cell r="I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  <cell r="AR106">
            <v>0</v>
          </cell>
          <cell r="AW106">
            <v>0</v>
          </cell>
          <cell r="AX106">
            <v>0</v>
          </cell>
          <cell r="AY106">
            <v>0</v>
          </cell>
          <cell r="AZ106">
            <v>0</v>
          </cell>
          <cell r="BA106">
            <v>0</v>
          </cell>
          <cell r="BB106">
            <v>0</v>
          </cell>
          <cell r="BC106">
            <v>0</v>
          </cell>
          <cell r="BD106">
            <v>0</v>
          </cell>
          <cell r="BE106">
            <v>0</v>
          </cell>
          <cell r="BF106">
            <v>0</v>
          </cell>
          <cell r="BK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V106">
            <v>0</v>
          </cell>
        </row>
        <row r="109">
          <cell r="G109">
            <v>0</v>
          </cell>
          <cell r="H109">
            <v>0</v>
          </cell>
          <cell r="I109">
            <v>922264</v>
          </cell>
          <cell r="K109">
            <v>0</v>
          </cell>
          <cell r="L109">
            <v>0</v>
          </cell>
          <cell r="M109">
            <v>0</v>
          </cell>
          <cell r="N109">
            <v>-9770</v>
          </cell>
          <cell r="O109">
            <v>0</v>
          </cell>
          <cell r="P109">
            <v>-544680</v>
          </cell>
          <cell r="U109">
            <v>0</v>
          </cell>
          <cell r="V109">
            <v>0</v>
          </cell>
          <cell r="W109">
            <v>245616</v>
          </cell>
          <cell r="X109">
            <v>0</v>
          </cell>
          <cell r="Y109">
            <v>0</v>
          </cell>
          <cell r="Z109">
            <v>0</v>
          </cell>
          <cell r="AA109">
            <v>-4921</v>
          </cell>
          <cell r="AB109">
            <v>-2611</v>
          </cell>
          <cell r="AC109">
            <v>0</v>
          </cell>
          <cell r="AD109">
            <v>-559215</v>
          </cell>
          <cell r="AI109">
            <v>0</v>
          </cell>
          <cell r="AJ109">
            <v>0</v>
          </cell>
          <cell r="AK109">
            <v>4816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P109">
            <v>-50</v>
          </cell>
          <cell r="AQ109">
            <v>0</v>
          </cell>
          <cell r="AR109">
            <v>-57975</v>
          </cell>
          <cell r="AW109">
            <v>0</v>
          </cell>
          <cell r="AX109">
            <v>0</v>
          </cell>
          <cell r="AY109">
            <v>31304</v>
          </cell>
          <cell r="AZ109">
            <v>0</v>
          </cell>
          <cell r="BA109">
            <v>0</v>
          </cell>
          <cell r="BB109">
            <v>0</v>
          </cell>
          <cell r="BC109">
            <v>0</v>
          </cell>
          <cell r="BD109">
            <v>0</v>
          </cell>
          <cell r="BE109">
            <v>0</v>
          </cell>
          <cell r="BF109">
            <v>-399542</v>
          </cell>
          <cell r="BK109">
            <v>0</v>
          </cell>
          <cell r="BL109">
            <v>0</v>
          </cell>
          <cell r="BM109">
            <v>1204000</v>
          </cell>
          <cell r="BN109">
            <v>0</v>
          </cell>
          <cell r="BO109">
            <v>0</v>
          </cell>
          <cell r="BP109">
            <v>0</v>
          </cell>
          <cell r="BQ109">
            <v>-4921</v>
          </cell>
          <cell r="BR109">
            <v>-12431</v>
          </cell>
          <cell r="BS109">
            <v>0</v>
          </cell>
          <cell r="BT109">
            <v>-1561412</v>
          </cell>
          <cell r="BV109">
            <v>0</v>
          </cell>
        </row>
        <row r="121">
          <cell r="F121">
            <v>2640000</v>
          </cell>
          <cell r="T121">
            <v>0</v>
          </cell>
          <cell r="BM121">
            <v>264000</v>
          </cell>
        </row>
        <row r="122">
          <cell r="F122">
            <v>-1760000</v>
          </cell>
          <cell r="G122">
            <v>-176000</v>
          </cell>
          <cell r="H122">
            <v>-176000</v>
          </cell>
          <cell r="I122">
            <v>-176000</v>
          </cell>
          <cell r="J122">
            <v>-176000</v>
          </cell>
          <cell r="K122">
            <v>-176000</v>
          </cell>
          <cell r="L122">
            <v>-176000</v>
          </cell>
          <cell r="M122">
            <v>-176000</v>
          </cell>
          <cell r="N122">
            <v>-176000</v>
          </cell>
          <cell r="O122">
            <v>-176000</v>
          </cell>
          <cell r="P122">
            <v>-176000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0</v>
          </cell>
          <cell r="AI122">
            <v>0</v>
          </cell>
          <cell r="AJ122">
            <v>0</v>
          </cell>
          <cell r="AK122">
            <v>0</v>
          </cell>
          <cell r="AL122">
            <v>0</v>
          </cell>
          <cell r="AM122">
            <v>0</v>
          </cell>
          <cell r="AN122">
            <v>0</v>
          </cell>
          <cell r="AO122">
            <v>0</v>
          </cell>
          <cell r="AP122">
            <v>0</v>
          </cell>
          <cell r="AQ122">
            <v>0</v>
          </cell>
          <cell r="AR122">
            <v>0</v>
          </cell>
          <cell r="AW122">
            <v>0</v>
          </cell>
          <cell r="AX122">
            <v>0</v>
          </cell>
          <cell r="AY122">
            <v>0</v>
          </cell>
          <cell r="AZ122">
            <v>0</v>
          </cell>
          <cell r="BA122">
            <v>0</v>
          </cell>
          <cell r="BB122">
            <v>0</v>
          </cell>
          <cell r="BC122">
            <v>0</v>
          </cell>
          <cell r="BD122">
            <v>0</v>
          </cell>
          <cell r="BF122">
            <v>0</v>
          </cell>
          <cell r="BK122">
            <v>-176000</v>
          </cell>
          <cell r="BL122">
            <v>-176000</v>
          </cell>
          <cell r="BM122">
            <v>-176000</v>
          </cell>
          <cell r="BN122">
            <v>-176000</v>
          </cell>
          <cell r="BO122">
            <v>-176000</v>
          </cell>
          <cell r="BP122">
            <v>-176000</v>
          </cell>
          <cell r="BQ122">
            <v>-176000</v>
          </cell>
          <cell r="BR122">
            <v>-176000</v>
          </cell>
          <cell r="BS122">
            <v>-176000</v>
          </cell>
          <cell r="BT122">
            <v>-176000</v>
          </cell>
          <cell r="BU122">
            <v>0</v>
          </cell>
          <cell r="BV122">
            <v>0</v>
          </cell>
        </row>
        <row r="123">
          <cell r="F123">
            <v>21710000</v>
          </cell>
          <cell r="G123">
            <v>2115000</v>
          </cell>
          <cell r="H123">
            <v>2115000</v>
          </cell>
          <cell r="I123">
            <v>2115000</v>
          </cell>
          <cell r="J123">
            <v>2339000</v>
          </cell>
          <cell r="K123">
            <v>2171000</v>
          </cell>
          <cell r="L123">
            <v>2171000</v>
          </cell>
          <cell r="M123">
            <v>2171000</v>
          </cell>
          <cell r="N123">
            <v>2171000</v>
          </cell>
          <cell r="O123">
            <v>2171000</v>
          </cell>
          <cell r="P123">
            <v>2171000</v>
          </cell>
          <cell r="T123">
            <v>8320000</v>
          </cell>
          <cell r="U123">
            <v>777000</v>
          </cell>
          <cell r="V123">
            <v>777000</v>
          </cell>
          <cell r="W123">
            <v>777000</v>
          </cell>
          <cell r="X123">
            <v>997000</v>
          </cell>
          <cell r="Y123">
            <v>832000</v>
          </cell>
          <cell r="Z123">
            <v>832000</v>
          </cell>
          <cell r="AA123">
            <v>832000</v>
          </cell>
          <cell r="AB123">
            <v>832000</v>
          </cell>
          <cell r="AC123">
            <v>832000</v>
          </cell>
          <cell r="AD123">
            <v>832000</v>
          </cell>
          <cell r="AI123">
            <v>10000</v>
          </cell>
          <cell r="AJ123">
            <v>10000</v>
          </cell>
          <cell r="AK123">
            <v>10000</v>
          </cell>
          <cell r="AL123">
            <v>10000</v>
          </cell>
          <cell r="AM123">
            <v>10000</v>
          </cell>
          <cell r="AN123">
            <v>10000</v>
          </cell>
          <cell r="AO123">
            <v>10000</v>
          </cell>
          <cell r="AP123">
            <v>10000</v>
          </cell>
          <cell r="AQ123">
            <v>10000</v>
          </cell>
          <cell r="AR123">
            <v>10000</v>
          </cell>
          <cell r="AW123">
            <v>0</v>
          </cell>
          <cell r="AX123">
            <v>0</v>
          </cell>
          <cell r="AY123">
            <v>0</v>
          </cell>
          <cell r="AZ123">
            <v>0</v>
          </cell>
          <cell r="BA123">
            <v>0</v>
          </cell>
          <cell r="BB123">
            <v>0</v>
          </cell>
          <cell r="BC123">
            <v>0</v>
          </cell>
          <cell r="BD123">
            <v>0</v>
          </cell>
          <cell r="BE123">
            <v>0</v>
          </cell>
          <cell r="BF123">
            <v>0</v>
          </cell>
          <cell r="BK123">
            <v>2902000</v>
          </cell>
          <cell r="BL123">
            <v>2902000</v>
          </cell>
          <cell r="BM123">
            <v>2902000</v>
          </cell>
          <cell r="BN123">
            <v>3346000</v>
          </cell>
          <cell r="BO123">
            <v>3013000</v>
          </cell>
          <cell r="BP123">
            <v>3013000</v>
          </cell>
          <cell r="BQ123">
            <v>3013000</v>
          </cell>
          <cell r="BR123">
            <v>3013000</v>
          </cell>
          <cell r="BS123">
            <v>3013000</v>
          </cell>
          <cell r="BT123">
            <v>3013000</v>
          </cell>
          <cell r="BU123">
            <v>0</v>
          </cell>
          <cell r="BV123">
            <v>0</v>
          </cell>
        </row>
        <row r="124">
          <cell r="F124">
            <v>-5560000</v>
          </cell>
          <cell r="G124">
            <v>-556000</v>
          </cell>
          <cell r="H124">
            <v>-556000</v>
          </cell>
          <cell r="I124">
            <v>-556000</v>
          </cell>
          <cell r="J124">
            <v>-556000</v>
          </cell>
          <cell r="K124">
            <v>-556000</v>
          </cell>
          <cell r="L124">
            <v>-556000</v>
          </cell>
          <cell r="M124">
            <v>-556000</v>
          </cell>
          <cell r="N124">
            <v>-556000</v>
          </cell>
          <cell r="O124">
            <v>-556000</v>
          </cell>
          <cell r="P124">
            <v>-556000</v>
          </cell>
          <cell r="T124">
            <v>-1360000</v>
          </cell>
          <cell r="U124">
            <v>-136000</v>
          </cell>
          <cell r="V124">
            <v>-136000</v>
          </cell>
          <cell r="W124">
            <v>-136000</v>
          </cell>
          <cell r="X124">
            <v>-136000</v>
          </cell>
          <cell r="Y124">
            <v>-136000</v>
          </cell>
          <cell r="Z124">
            <v>-136000</v>
          </cell>
          <cell r="AA124">
            <v>-136000</v>
          </cell>
          <cell r="AB124">
            <v>-136000</v>
          </cell>
          <cell r="AC124">
            <v>-136000</v>
          </cell>
          <cell r="AD124">
            <v>-136000</v>
          </cell>
          <cell r="AI124">
            <v>-1000</v>
          </cell>
          <cell r="AJ124">
            <v>-1000</v>
          </cell>
          <cell r="AK124">
            <v>-1000</v>
          </cell>
          <cell r="AL124">
            <v>-1000</v>
          </cell>
          <cell r="AM124">
            <v>-1000</v>
          </cell>
          <cell r="AN124">
            <v>-1000</v>
          </cell>
          <cell r="AO124">
            <v>-1000</v>
          </cell>
          <cell r="AP124">
            <v>-1000</v>
          </cell>
          <cell r="AQ124">
            <v>-1000</v>
          </cell>
          <cell r="AR124">
            <v>-1000</v>
          </cell>
          <cell r="AW124">
            <v>0</v>
          </cell>
          <cell r="AX124">
            <v>0</v>
          </cell>
          <cell r="AY124">
            <v>0</v>
          </cell>
          <cell r="AZ124">
            <v>0</v>
          </cell>
          <cell r="BA124">
            <v>0</v>
          </cell>
          <cell r="BB124">
            <v>0</v>
          </cell>
          <cell r="BC124">
            <v>0</v>
          </cell>
          <cell r="BD124">
            <v>0</v>
          </cell>
          <cell r="BE124">
            <v>0</v>
          </cell>
          <cell r="BF124">
            <v>0</v>
          </cell>
          <cell r="BK124">
            <v>-693000</v>
          </cell>
          <cell r="BL124">
            <v>-693000</v>
          </cell>
          <cell r="BM124">
            <v>-693000</v>
          </cell>
          <cell r="BN124">
            <v>-693000</v>
          </cell>
          <cell r="BO124">
            <v>-693000</v>
          </cell>
          <cell r="BP124">
            <v>-693000</v>
          </cell>
          <cell r="BQ124">
            <v>-693000</v>
          </cell>
          <cell r="BR124">
            <v>-693000</v>
          </cell>
          <cell r="BS124">
            <v>-693000</v>
          </cell>
          <cell r="BT124">
            <v>-693000</v>
          </cell>
          <cell r="BU124">
            <v>0</v>
          </cell>
          <cell r="BV124">
            <v>0</v>
          </cell>
        </row>
        <row r="125">
          <cell r="F125">
            <v>2870000</v>
          </cell>
          <cell r="G125">
            <v>287000</v>
          </cell>
          <cell r="H125">
            <v>287000</v>
          </cell>
          <cell r="I125">
            <v>287000</v>
          </cell>
          <cell r="J125">
            <v>287000</v>
          </cell>
          <cell r="K125">
            <v>287000</v>
          </cell>
          <cell r="L125">
            <v>287000</v>
          </cell>
          <cell r="M125">
            <v>287000</v>
          </cell>
          <cell r="N125">
            <v>287000</v>
          </cell>
          <cell r="O125">
            <v>287000</v>
          </cell>
          <cell r="P125">
            <v>287000</v>
          </cell>
          <cell r="T125">
            <v>940000</v>
          </cell>
          <cell r="U125">
            <v>94000</v>
          </cell>
          <cell r="V125">
            <v>94000</v>
          </cell>
          <cell r="W125">
            <v>94000</v>
          </cell>
          <cell r="X125">
            <v>94000</v>
          </cell>
          <cell r="Y125">
            <v>94000</v>
          </cell>
          <cell r="Z125">
            <v>94000</v>
          </cell>
          <cell r="AA125">
            <v>94000</v>
          </cell>
          <cell r="AB125">
            <v>94000</v>
          </cell>
          <cell r="AC125">
            <v>94000</v>
          </cell>
          <cell r="AD125">
            <v>94000</v>
          </cell>
          <cell r="AI125">
            <v>0</v>
          </cell>
          <cell r="AJ125">
            <v>0</v>
          </cell>
          <cell r="AK125">
            <v>0</v>
          </cell>
          <cell r="AL125">
            <v>0</v>
          </cell>
          <cell r="AM125">
            <v>0</v>
          </cell>
          <cell r="AN125">
            <v>0</v>
          </cell>
          <cell r="AO125">
            <v>0</v>
          </cell>
          <cell r="AP125">
            <v>0</v>
          </cell>
          <cell r="AQ125">
            <v>0</v>
          </cell>
          <cell r="AR125">
            <v>0</v>
          </cell>
          <cell r="AW125">
            <v>0</v>
          </cell>
          <cell r="AX125">
            <v>0</v>
          </cell>
          <cell r="AY125">
            <v>0</v>
          </cell>
          <cell r="AZ125">
            <v>0</v>
          </cell>
          <cell r="BA125">
            <v>0</v>
          </cell>
          <cell r="BB125">
            <v>0</v>
          </cell>
          <cell r="BC125">
            <v>0</v>
          </cell>
          <cell r="BD125">
            <v>0</v>
          </cell>
          <cell r="BE125">
            <v>0</v>
          </cell>
          <cell r="BF125">
            <v>0</v>
          </cell>
          <cell r="BK125">
            <v>381000</v>
          </cell>
          <cell r="BL125">
            <v>381000</v>
          </cell>
          <cell r="BM125">
            <v>381000</v>
          </cell>
          <cell r="BN125">
            <v>381000</v>
          </cell>
          <cell r="BO125">
            <v>381000</v>
          </cell>
          <cell r="BP125">
            <v>381000</v>
          </cell>
          <cell r="BQ125">
            <v>381000</v>
          </cell>
          <cell r="BR125">
            <v>381000</v>
          </cell>
          <cell r="BS125">
            <v>381000</v>
          </cell>
          <cell r="BT125">
            <v>381000</v>
          </cell>
          <cell r="BU125">
            <v>0</v>
          </cell>
          <cell r="BV125">
            <v>0</v>
          </cell>
        </row>
        <row r="126">
          <cell r="F126">
            <v>-30000</v>
          </cell>
          <cell r="G126">
            <v>-3000</v>
          </cell>
          <cell r="H126">
            <v>-3000</v>
          </cell>
          <cell r="I126">
            <v>-3000</v>
          </cell>
          <cell r="J126">
            <v>-3000</v>
          </cell>
          <cell r="K126">
            <v>-3000</v>
          </cell>
          <cell r="L126">
            <v>-3000</v>
          </cell>
          <cell r="M126">
            <v>-3000</v>
          </cell>
          <cell r="N126">
            <v>-3000</v>
          </cell>
          <cell r="O126">
            <v>-3000</v>
          </cell>
          <cell r="P126">
            <v>-3000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N126">
            <v>0</v>
          </cell>
          <cell r="AO126">
            <v>0</v>
          </cell>
          <cell r="AP126">
            <v>0</v>
          </cell>
          <cell r="AQ126">
            <v>0</v>
          </cell>
          <cell r="AR126">
            <v>0</v>
          </cell>
          <cell r="AW126">
            <v>0</v>
          </cell>
          <cell r="AX126">
            <v>0</v>
          </cell>
          <cell r="AY126">
            <v>0</v>
          </cell>
          <cell r="AZ126">
            <v>0</v>
          </cell>
          <cell r="BA126">
            <v>0</v>
          </cell>
          <cell r="BB126">
            <v>0</v>
          </cell>
          <cell r="BC126">
            <v>0</v>
          </cell>
          <cell r="BD126">
            <v>0</v>
          </cell>
          <cell r="BE126">
            <v>0</v>
          </cell>
          <cell r="BF126">
            <v>0</v>
          </cell>
          <cell r="BK126">
            <v>-3000</v>
          </cell>
          <cell r="BL126">
            <v>-3000</v>
          </cell>
          <cell r="BM126">
            <v>-3000</v>
          </cell>
          <cell r="BN126">
            <v>-3000</v>
          </cell>
          <cell r="BO126">
            <v>-3000</v>
          </cell>
          <cell r="BP126">
            <v>-3000</v>
          </cell>
          <cell r="BQ126">
            <v>-3000</v>
          </cell>
          <cell r="BR126">
            <v>-3000</v>
          </cell>
          <cell r="BS126">
            <v>-3000</v>
          </cell>
          <cell r="BT126">
            <v>-3000</v>
          </cell>
          <cell r="BU126">
            <v>0</v>
          </cell>
          <cell r="BV126">
            <v>0</v>
          </cell>
        </row>
        <row r="127">
          <cell r="F127">
            <v>180000</v>
          </cell>
          <cell r="G127">
            <v>18000</v>
          </cell>
          <cell r="H127">
            <v>18000</v>
          </cell>
          <cell r="I127">
            <v>18000</v>
          </cell>
          <cell r="J127">
            <v>18000</v>
          </cell>
          <cell r="K127">
            <v>18000</v>
          </cell>
          <cell r="L127">
            <v>18000</v>
          </cell>
          <cell r="M127">
            <v>18000</v>
          </cell>
          <cell r="N127">
            <v>18000</v>
          </cell>
          <cell r="O127">
            <v>18000</v>
          </cell>
          <cell r="P127">
            <v>18000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P127">
            <v>0</v>
          </cell>
          <cell r="AQ127">
            <v>0</v>
          </cell>
          <cell r="AR127">
            <v>0</v>
          </cell>
          <cell r="AW127">
            <v>0</v>
          </cell>
          <cell r="AX127">
            <v>0</v>
          </cell>
          <cell r="AY127">
            <v>0</v>
          </cell>
          <cell r="AZ127">
            <v>0</v>
          </cell>
          <cell r="BA127">
            <v>0</v>
          </cell>
          <cell r="BB127">
            <v>0</v>
          </cell>
          <cell r="BC127">
            <v>0</v>
          </cell>
          <cell r="BD127">
            <v>0</v>
          </cell>
          <cell r="BE127">
            <v>0</v>
          </cell>
          <cell r="BF127">
            <v>0</v>
          </cell>
          <cell r="BK127">
            <v>18000</v>
          </cell>
          <cell r="BL127">
            <v>18000</v>
          </cell>
          <cell r="BM127">
            <v>18000</v>
          </cell>
          <cell r="BN127">
            <v>18000</v>
          </cell>
          <cell r="BO127">
            <v>18000</v>
          </cell>
          <cell r="BP127">
            <v>18000</v>
          </cell>
          <cell r="BQ127">
            <v>18000</v>
          </cell>
          <cell r="BR127">
            <v>18000</v>
          </cell>
          <cell r="BS127">
            <v>18000</v>
          </cell>
          <cell r="BT127">
            <v>18000</v>
          </cell>
          <cell r="BU127">
            <v>0</v>
          </cell>
          <cell r="BV127">
            <v>0</v>
          </cell>
        </row>
        <row r="128">
          <cell r="F128">
            <v>27673880</v>
          </cell>
          <cell r="G128">
            <v>2739848</v>
          </cell>
          <cell r="H128">
            <v>2739848</v>
          </cell>
          <cell r="I128">
            <v>2739848</v>
          </cell>
          <cell r="J128">
            <v>2850008</v>
          </cell>
          <cell r="K128">
            <v>2767388</v>
          </cell>
          <cell r="L128">
            <v>2767388</v>
          </cell>
          <cell r="M128">
            <v>2767388</v>
          </cell>
          <cell r="N128">
            <v>2767388</v>
          </cell>
          <cell r="O128">
            <v>2767388</v>
          </cell>
          <cell r="P128">
            <v>2767388</v>
          </cell>
          <cell r="T128">
            <v>10029150</v>
          </cell>
          <cell r="U128">
            <v>976905</v>
          </cell>
          <cell r="V128">
            <v>976905</v>
          </cell>
          <cell r="W128">
            <v>976905</v>
          </cell>
          <cell r="X128">
            <v>1080945</v>
          </cell>
          <cell r="Y128">
            <v>1002915</v>
          </cell>
          <cell r="Z128">
            <v>1002915</v>
          </cell>
          <cell r="AA128">
            <v>1002915</v>
          </cell>
          <cell r="AB128">
            <v>1002915</v>
          </cell>
          <cell r="AC128">
            <v>1002915</v>
          </cell>
          <cell r="AD128">
            <v>1002915</v>
          </cell>
          <cell r="AI128">
            <v>11093</v>
          </cell>
          <cell r="AJ128">
            <v>11093</v>
          </cell>
          <cell r="AK128">
            <v>11093</v>
          </cell>
          <cell r="AL128">
            <v>11093</v>
          </cell>
          <cell r="AM128">
            <v>11093</v>
          </cell>
          <cell r="AN128">
            <v>11093</v>
          </cell>
          <cell r="AO128">
            <v>11093</v>
          </cell>
          <cell r="AP128">
            <v>11093</v>
          </cell>
          <cell r="AQ128">
            <v>11093</v>
          </cell>
          <cell r="AR128">
            <v>11093</v>
          </cell>
          <cell r="AW128">
            <v>3825</v>
          </cell>
          <cell r="AX128">
            <v>3825</v>
          </cell>
          <cell r="AY128">
            <v>3825</v>
          </cell>
          <cell r="AZ128">
            <v>3825</v>
          </cell>
          <cell r="BA128">
            <v>3825</v>
          </cell>
          <cell r="BB128">
            <v>3825</v>
          </cell>
          <cell r="BC128">
            <v>3825</v>
          </cell>
          <cell r="BD128">
            <v>3825</v>
          </cell>
          <cell r="BE128">
            <v>3825</v>
          </cell>
          <cell r="BF128">
            <v>3825</v>
          </cell>
          <cell r="BK128">
            <v>3731671</v>
          </cell>
          <cell r="BL128">
            <v>3731671</v>
          </cell>
          <cell r="BM128">
            <v>3731671</v>
          </cell>
          <cell r="BN128">
            <v>3945871</v>
          </cell>
          <cell r="BO128">
            <v>3785221</v>
          </cell>
          <cell r="BP128">
            <v>3785221</v>
          </cell>
          <cell r="BQ128">
            <v>3785221</v>
          </cell>
          <cell r="BR128">
            <v>3785221</v>
          </cell>
          <cell r="BS128">
            <v>3785221</v>
          </cell>
          <cell r="BT128">
            <v>3785221</v>
          </cell>
          <cell r="BU128">
            <v>0</v>
          </cell>
          <cell r="BV128">
            <v>0</v>
          </cell>
        </row>
        <row r="129">
          <cell r="F129">
            <v>-29783836</v>
          </cell>
          <cell r="G129">
            <v>-2926508</v>
          </cell>
          <cell r="H129">
            <v>-2926508</v>
          </cell>
          <cell r="I129">
            <v>-2926508</v>
          </cell>
          <cell r="J129">
            <v>-3103223</v>
          </cell>
          <cell r="K129">
            <v>-2970495</v>
          </cell>
          <cell r="L129">
            <v>-2970495</v>
          </cell>
          <cell r="M129">
            <v>-2970495</v>
          </cell>
          <cell r="N129">
            <v>-2970495</v>
          </cell>
          <cell r="O129">
            <v>-2970495</v>
          </cell>
          <cell r="P129">
            <v>-3048614</v>
          </cell>
          <cell r="T129">
            <v>-8387570</v>
          </cell>
          <cell r="U129">
            <v>-787568</v>
          </cell>
          <cell r="V129">
            <v>-787568</v>
          </cell>
          <cell r="W129">
            <v>-787568</v>
          </cell>
          <cell r="X129">
            <v>-939803</v>
          </cell>
          <cell r="Y129">
            <v>-825818</v>
          </cell>
          <cell r="Z129">
            <v>-825818</v>
          </cell>
          <cell r="AA129">
            <v>-825818</v>
          </cell>
          <cell r="AB129">
            <v>-825818</v>
          </cell>
          <cell r="AC129">
            <v>-825818</v>
          </cell>
          <cell r="AD129">
            <v>-955973</v>
          </cell>
          <cell r="AI129">
            <v>-13770</v>
          </cell>
          <cell r="AJ129">
            <v>-13770</v>
          </cell>
          <cell r="AK129">
            <v>-13770</v>
          </cell>
          <cell r="AL129">
            <v>-13770</v>
          </cell>
          <cell r="AM129">
            <v>-13770</v>
          </cell>
          <cell r="AN129">
            <v>-13770</v>
          </cell>
          <cell r="AO129">
            <v>-13770</v>
          </cell>
          <cell r="AP129">
            <v>-13770</v>
          </cell>
          <cell r="AQ129">
            <v>-13770</v>
          </cell>
          <cell r="AR129">
            <v>-26755</v>
          </cell>
          <cell r="AW129">
            <v>-3443</v>
          </cell>
          <cell r="AX129">
            <v>-3443</v>
          </cell>
          <cell r="AY129">
            <v>-3443</v>
          </cell>
          <cell r="AZ129">
            <v>-3443</v>
          </cell>
          <cell r="BA129">
            <v>-3443</v>
          </cell>
          <cell r="BB129">
            <v>-3443</v>
          </cell>
          <cell r="BC129">
            <v>-3443</v>
          </cell>
          <cell r="BD129">
            <v>-3443</v>
          </cell>
          <cell r="BE129">
            <v>-3443</v>
          </cell>
          <cell r="BF129">
            <v>-3443</v>
          </cell>
          <cell r="BK129">
            <v>-3731289</v>
          </cell>
          <cell r="BL129">
            <v>-3731289</v>
          </cell>
          <cell r="BM129">
            <v>-3731289</v>
          </cell>
          <cell r="BN129">
            <v>-4060239</v>
          </cell>
          <cell r="BO129">
            <v>-3813526</v>
          </cell>
          <cell r="BP129">
            <v>-3813526</v>
          </cell>
          <cell r="BQ129">
            <v>-3813526</v>
          </cell>
          <cell r="BR129">
            <v>-3813526</v>
          </cell>
          <cell r="BS129">
            <v>-3813526</v>
          </cell>
          <cell r="BT129">
            <v>-4034785</v>
          </cell>
          <cell r="BU129">
            <v>0</v>
          </cell>
          <cell r="BV129">
            <v>0</v>
          </cell>
        </row>
        <row r="130">
          <cell r="F130">
            <v>-141530</v>
          </cell>
          <cell r="G130">
            <v>-14153</v>
          </cell>
          <cell r="H130">
            <v>-14153</v>
          </cell>
          <cell r="I130">
            <v>-14153</v>
          </cell>
          <cell r="J130">
            <v>-14153</v>
          </cell>
          <cell r="K130">
            <v>-14153</v>
          </cell>
          <cell r="L130">
            <v>-14153</v>
          </cell>
          <cell r="M130">
            <v>-14153</v>
          </cell>
          <cell r="N130">
            <v>-14153</v>
          </cell>
          <cell r="O130">
            <v>-14153</v>
          </cell>
          <cell r="P130">
            <v>-14153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  <cell r="AB130">
            <v>0</v>
          </cell>
          <cell r="AC130">
            <v>0</v>
          </cell>
          <cell r="AD130">
            <v>0</v>
          </cell>
          <cell r="AI130">
            <v>0</v>
          </cell>
          <cell r="AJ130">
            <v>0</v>
          </cell>
          <cell r="AK130">
            <v>0</v>
          </cell>
          <cell r="AL130">
            <v>0</v>
          </cell>
          <cell r="AM130">
            <v>0</v>
          </cell>
          <cell r="AN130">
            <v>0</v>
          </cell>
          <cell r="AO130">
            <v>0</v>
          </cell>
          <cell r="AP130">
            <v>0</v>
          </cell>
          <cell r="AQ130">
            <v>0</v>
          </cell>
          <cell r="AR130">
            <v>0</v>
          </cell>
          <cell r="AW130">
            <v>0</v>
          </cell>
          <cell r="AX130">
            <v>0</v>
          </cell>
          <cell r="AY130">
            <v>0</v>
          </cell>
          <cell r="AZ130">
            <v>0</v>
          </cell>
          <cell r="BA130">
            <v>0</v>
          </cell>
          <cell r="BB130">
            <v>0</v>
          </cell>
          <cell r="BC130">
            <v>0</v>
          </cell>
          <cell r="BD130">
            <v>0</v>
          </cell>
          <cell r="BE130">
            <v>0</v>
          </cell>
          <cell r="BF130">
            <v>0</v>
          </cell>
          <cell r="BK130">
            <v>-14153</v>
          </cell>
          <cell r="BL130">
            <v>-14153</v>
          </cell>
          <cell r="BM130">
            <v>-14153</v>
          </cell>
          <cell r="BN130">
            <v>-14153</v>
          </cell>
          <cell r="BO130">
            <v>-14153</v>
          </cell>
          <cell r="BP130">
            <v>-14153</v>
          </cell>
          <cell r="BQ130">
            <v>-14153</v>
          </cell>
          <cell r="BR130">
            <v>-14153</v>
          </cell>
          <cell r="BS130">
            <v>-14153</v>
          </cell>
          <cell r="BT130">
            <v>-14153</v>
          </cell>
          <cell r="BU130">
            <v>0</v>
          </cell>
          <cell r="BV130">
            <v>0</v>
          </cell>
        </row>
        <row r="131">
          <cell r="F131">
            <v>-77840</v>
          </cell>
          <cell r="G131">
            <v>-7784</v>
          </cell>
          <cell r="H131">
            <v>-7784</v>
          </cell>
          <cell r="I131">
            <v>-7784</v>
          </cell>
          <cell r="J131">
            <v>-7784</v>
          </cell>
          <cell r="K131">
            <v>-7784</v>
          </cell>
          <cell r="L131">
            <v>-7784</v>
          </cell>
          <cell r="M131">
            <v>-7784</v>
          </cell>
          <cell r="N131">
            <v>-7784</v>
          </cell>
          <cell r="O131">
            <v>-7784</v>
          </cell>
          <cell r="P131">
            <v>-7784</v>
          </cell>
          <cell r="T131">
            <v>-63690</v>
          </cell>
          <cell r="U131">
            <v>-6369</v>
          </cell>
          <cell r="V131">
            <v>-6369</v>
          </cell>
          <cell r="W131">
            <v>-6369</v>
          </cell>
          <cell r="X131">
            <v>-6369</v>
          </cell>
          <cell r="Y131">
            <v>-6369</v>
          </cell>
          <cell r="Z131">
            <v>-6369</v>
          </cell>
          <cell r="AA131">
            <v>-6369</v>
          </cell>
          <cell r="AB131">
            <v>-6369</v>
          </cell>
          <cell r="AC131">
            <v>-6369</v>
          </cell>
          <cell r="AD131">
            <v>-6369</v>
          </cell>
          <cell r="AI131">
            <v>0</v>
          </cell>
          <cell r="AJ131">
            <v>0</v>
          </cell>
          <cell r="AK131">
            <v>0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0</v>
          </cell>
          <cell r="BB131">
            <v>0</v>
          </cell>
          <cell r="BC131">
            <v>0</v>
          </cell>
          <cell r="BD131">
            <v>0</v>
          </cell>
          <cell r="BE131">
            <v>0</v>
          </cell>
          <cell r="BF131">
            <v>0</v>
          </cell>
          <cell r="BK131">
            <v>-14153</v>
          </cell>
          <cell r="BL131">
            <v>-14153</v>
          </cell>
          <cell r="BM131">
            <v>-14153</v>
          </cell>
          <cell r="BN131">
            <v>-14153</v>
          </cell>
          <cell r="BO131">
            <v>-14153</v>
          </cell>
          <cell r="BP131">
            <v>-14153</v>
          </cell>
          <cell r="BQ131">
            <v>-14153</v>
          </cell>
          <cell r="BR131">
            <v>-14153</v>
          </cell>
          <cell r="BS131">
            <v>-14153</v>
          </cell>
          <cell r="BT131">
            <v>-14153</v>
          </cell>
          <cell r="BU131">
            <v>0</v>
          </cell>
          <cell r="BV131">
            <v>0</v>
          </cell>
        </row>
        <row r="132"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P132">
            <v>0</v>
          </cell>
          <cell r="AQ132">
            <v>0</v>
          </cell>
          <cell r="AR132">
            <v>0</v>
          </cell>
          <cell r="AW132">
            <v>-3443</v>
          </cell>
          <cell r="AX132">
            <v>-3443</v>
          </cell>
          <cell r="AY132">
            <v>-3443</v>
          </cell>
          <cell r="AZ132">
            <v>10329</v>
          </cell>
          <cell r="BA132">
            <v>0</v>
          </cell>
          <cell r="BB132">
            <v>0</v>
          </cell>
          <cell r="BC132">
            <v>0</v>
          </cell>
          <cell r="BD132">
            <v>0</v>
          </cell>
          <cell r="BE132">
            <v>0</v>
          </cell>
          <cell r="BF132">
            <v>0</v>
          </cell>
          <cell r="BK132">
            <v>-3443</v>
          </cell>
          <cell r="BL132">
            <v>-3443</v>
          </cell>
          <cell r="BM132">
            <v>-3443</v>
          </cell>
          <cell r="BN132">
            <v>10329</v>
          </cell>
          <cell r="BO132">
            <v>0</v>
          </cell>
          <cell r="BP132">
            <v>0</v>
          </cell>
          <cell r="BQ132">
            <v>0</v>
          </cell>
          <cell r="BR132">
            <v>0</v>
          </cell>
          <cell r="BS132">
            <v>0</v>
          </cell>
          <cell r="BT132">
            <v>0</v>
          </cell>
          <cell r="BU132">
            <v>0</v>
          </cell>
          <cell r="BV132">
            <v>0</v>
          </cell>
        </row>
        <row r="133"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N133">
            <v>0</v>
          </cell>
          <cell r="AO133">
            <v>0</v>
          </cell>
          <cell r="AP133">
            <v>0</v>
          </cell>
          <cell r="AQ133">
            <v>0</v>
          </cell>
          <cell r="AR133">
            <v>0</v>
          </cell>
          <cell r="AW133">
            <v>0</v>
          </cell>
          <cell r="AX133">
            <v>0</v>
          </cell>
          <cell r="AY133">
            <v>0</v>
          </cell>
          <cell r="AZ133">
            <v>0</v>
          </cell>
          <cell r="BA133">
            <v>0</v>
          </cell>
          <cell r="BB133">
            <v>0</v>
          </cell>
          <cell r="BC133">
            <v>0</v>
          </cell>
          <cell r="BD133">
            <v>0</v>
          </cell>
          <cell r="BE133">
            <v>0</v>
          </cell>
          <cell r="BF133">
            <v>0</v>
          </cell>
          <cell r="BK133">
            <v>0</v>
          </cell>
          <cell r="BL133">
            <v>0</v>
          </cell>
          <cell r="BM133">
            <v>0</v>
          </cell>
          <cell r="BN133">
            <v>0</v>
          </cell>
          <cell r="BO133">
            <v>0</v>
          </cell>
          <cell r="BP133">
            <v>0</v>
          </cell>
          <cell r="BQ133">
            <v>0</v>
          </cell>
          <cell r="BR133">
            <v>0</v>
          </cell>
          <cell r="BS133">
            <v>0</v>
          </cell>
          <cell r="BT133">
            <v>0</v>
          </cell>
          <cell r="BU133">
            <v>0</v>
          </cell>
          <cell r="BV133">
            <v>0</v>
          </cell>
        </row>
        <row r="134">
          <cell r="F134">
            <v>-1785721</v>
          </cell>
          <cell r="G134">
            <v>-185313</v>
          </cell>
          <cell r="H134">
            <v>-191538</v>
          </cell>
          <cell r="I134">
            <v>-167771</v>
          </cell>
          <cell r="J134">
            <v>-180498</v>
          </cell>
          <cell r="K134">
            <v>-176191</v>
          </cell>
          <cell r="L134">
            <v>-164859</v>
          </cell>
          <cell r="M134">
            <v>-208878</v>
          </cell>
          <cell r="N134">
            <v>-173478</v>
          </cell>
          <cell r="O134">
            <v>-165621</v>
          </cell>
          <cell r="P134">
            <v>-171574</v>
          </cell>
          <cell r="T134">
            <v>-962418</v>
          </cell>
          <cell r="U134">
            <v>-102282</v>
          </cell>
          <cell r="V134">
            <v>-105410</v>
          </cell>
          <cell r="W134">
            <v>-92550</v>
          </cell>
          <cell r="X134">
            <v>-99552</v>
          </cell>
          <cell r="Y134">
            <v>-97089</v>
          </cell>
          <cell r="Z134">
            <v>-89221</v>
          </cell>
          <cell r="AA134">
            <v>-99321</v>
          </cell>
          <cell r="AB134">
            <v>-93278</v>
          </cell>
          <cell r="AC134">
            <v>-91371</v>
          </cell>
          <cell r="AD134">
            <v>-92344</v>
          </cell>
          <cell r="AI134">
            <v>-477</v>
          </cell>
          <cell r="AJ134">
            <v>-489</v>
          </cell>
          <cell r="AK134">
            <v>-445</v>
          </cell>
          <cell r="AL134">
            <v>-470</v>
          </cell>
          <cell r="AM134">
            <v>-463</v>
          </cell>
          <cell r="AN134">
            <v>-414</v>
          </cell>
          <cell r="AO134">
            <v>72</v>
          </cell>
          <cell r="AP134">
            <v>-373</v>
          </cell>
          <cell r="AQ134">
            <v>-439</v>
          </cell>
          <cell r="AR134">
            <v>-370</v>
          </cell>
          <cell r="AW134">
            <v>0</v>
          </cell>
          <cell r="AX134">
            <v>0</v>
          </cell>
          <cell r="AY134">
            <v>0</v>
          </cell>
          <cell r="AZ134">
            <v>0</v>
          </cell>
          <cell r="BA134">
            <v>0</v>
          </cell>
          <cell r="BB134">
            <v>0</v>
          </cell>
          <cell r="BC134">
            <v>0</v>
          </cell>
          <cell r="BD134">
            <v>0</v>
          </cell>
          <cell r="BE134">
            <v>0</v>
          </cell>
          <cell r="BF134">
            <v>0</v>
          </cell>
          <cell r="BK134">
            <v>-288072</v>
          </cell>
          <cell r="BL134">
            <v>-297437</v>
          </cell>
          <cell r="BM134">
            <v>-260766</v>
          </cell>
          <cell r="BN134">
            <v>-280520</v>
          </cell>
          <cell r="BO134">
            <v>-273743</v>
          </cell>
          <cell r="BP134">
            <v>-254494</v>
          </cell>
          <cell r="BQ134">
            <v>-308127</v>
          </cell>
          <cell r="BR134">
            <v>-267129</v>
          </cell>
          <cell r="BS134">
            <v>-257431</v>
          </cell>
          <cell r="BT134">
            <v>-264288</v>
          </cell>
          <cell r="BU134">
            <v>0</v>
          </cell>
          <cell r="BV134">
            <v>0</v>
          </cell>
        </row>
        <row r="135">
          <cell r="F135">
            <v>4101</v>
          </cell>
          <cell r="G135">
            <v>485</v>
          </cell>
          <cell r="H135">
            <v>485</v>
          </cell>
          <cell r="I135">
            <v>485</v>
          </cell>
          <cell r="J135">
            <v>378</v>
          </cell>
          <cell r="K135">
            <v>378</v>
          </cell>
          <cell r="L135">
            <v>378</v>
          </cell>
          <cell r="M135">
            <v>378</v>
          </cell>
          <cell r="N135">
            <v>378</v>
          </cell>
          <cell r="O135">
            <v>378</v>
          </cell>
          <cell r="P135">
            <v>378</v>
          </cell>
          <cell r="T135">
            <v>-42820</v>
          </cell>
          <cell r="U135">
            <v>-4282</v>
          </cell>
          <cell r="V135">
            <v>-4282</v>
          </cell>
          <cell r="W135">
            <v>-4282</v>
          </cell>
          <cell r="X135">
            <v>-4282</v>
          </cell>
          <cell r="Y135">
            <v>-4282</v>
          </cell>
          <cell r="Z135">
            <v>-4282</v>
          </cell>
          <cell r="AA135">
            <v>-4282</v>
          </cell>
          <cell r="AB135">
            <v>-4282</v>
          </cell>
          <cell r="AC135">
            <v>-4282</v>
          </cell>
          <cell r="AD135">
            <v>-4282</v>
          </cell>
          <cell r="AI135">
            <v>0</v>
          </cell>
          <cell r="AJ135">
            <v>0</v>
          </cell>
          <cell r="AK135">
            <v>0</v>
          </cell>
          <cell r="AL135">
            <v>0</v>
          </cell>
          <cell r="AM135">
            <v>0</v>
          </cell>
          <cell r="AN135">
            <v>0</v>
          </cell>
          <cell r="AO135">
            <v>0</v>
          </cell>
          <cell r="AP135">
            <v>0</v>
          </cell>
          <cell r="AQ135">
            <v>0</v>
          </cell>
          <cell r="AR135">
            <v>0</v>
          </cell>
          <cell r="AW135">
            <v>0</v>
          </cell>
          <cell r="AX135">
            <v>0</v>
          </cell>
          <cell r="AY135">
            <v>0</v>
          </cell>
          <cell r="AZ135">
            <v>0</v>
          </cell>
          <cell r="BA135">
            <v>0</v>
          </cell>
          <cell r="BB135">
            <v>0</v>
          </cell>
          <cell r="BC135">
            <v>0</v>
          </cell>
          <cell r="BD135">
            <v>0</v>
          </cell>
          <cell r="BE135">
            <v>0</v>
          </cell>
          <cell r="BF135">
            <v>0</v>
          </cell>
          <cell r="BK135">
            <v>-3797</v>
          </cell>
          <cell r="BL135">
            <v>-3797</v>
          </cell>
          <cell r="BM135">
            <v>-3797</v>
          </cell>
          <cell r="BN135">
            <v>-3904</v>
          </cell>
          <cell r="BO135">
            <v>-3904</v>
          </cell>
          <cell r="BP135">
            <v>-3904</v>
          </cell>
          <cell r="BQ135">
            <v>-3904</v>
          </cell>
          <cell r="BR135">
            <v>-3904</v>
          </cell>
          <cell r="BS135">
            <v>-3904</v>
          </cell>
          <cell r="BT135">
            <v>-3904</v>
          </cell>
          <cell r="BU135">
            <v>0</v>
          </cell>
          <cell r="BV135">
            <v>0</v>
          </cell>
        </row>
        <row r="136">
          <cell r="F136">
            <v>1157551</v>
          </cell>
          <cell r="G136">
            <v>73607</v>
          </cell>
          <cell r="H136">
            <v>73734</v>
          </cell>
          <cell r="I136">
            <v>110863</v>
          </cell>
          <cell r="J136">
            <v>32672</v>
          </cell>
          <cell r="K136">
            <v>167526</v>
          </cell>
          <cell r="L136">
            <v>111954</v>
          </cell>
          <cell r="M136">
            <v>157418</v>
          </cell>
          <cell r="N136">
            <v>74490</v>
          </cell>
          <cell r="O136">
            <v>242389</v>
          </cell>
          <cell r="P136">
            <v>112898</v>
          </cell>
          <cell r="T136">
            <v>394254</v>
          </cell>
          <cell r="U136">
            <v>41861</v>
          </cell>
          <cell r="V136">
            <v>41793</v>
          </cell>
          <cell r="W136">
            <v>75833</v>
          </cell>
          <cell r="X136">
            <v>30028</v>
          </cell>
          <cell r="Y136">
            <v>33526</v>
          </cell>
          <cell r="Z136">
            <v>30915</v>
          </cell>
          <cell r="AA136">
            <v>38064</v>
          </cell>
          <cell r="AB136">
            <v>26819</v>
          </cell>
          <cell r="AC136">
            <v>32952</v>
          </cell>
          <cell r="AD136">
            <v>42463</v>
          </cell>
          <cell r="AI136">
            <v>0</v>
          </cell>
          <cell r="AJ136">
            <v>6622</v>
          </cell>
          <cell r="AK136">
            <v>347</v>
          </cell>
          <cell r="AL136">
            <v>0</v>
          </cell>
          <cell r="AM136">
            <v>0</v>
          </cell>
          <cell r="AN136">
            <v>383</v>
          </cell>
          <cell r="AO136">
            <v>0</v>
          </cell>
          <cell r="AP136">
            <v>1148</v>
          </cell>
          <cell r="AQ136">
            <v>0</v>
          </cell>
          <cell r="AR136">
            <v>0</v>
          </cell>
          <cell r="AW136">
            <v>0</v>
          </cell>
          <cell r="AX136">
            <v>0</v>
          </cell>
          <cell r="AY136">
            <v>0</v>
          </cell>
          <cell r="AZ136">
            <v>0</v>
          </cell>
          <cell r="BA136">
            <v>0</v>
          </cell>
          <cell r="BB136">
            <v>0</v>
          </cell>
          <cell r="BC136">
            <v>0</v>
          </cell>
          <cell r="BD136">
            <v>0</v>
          </cell>
          <cell r="BE136">
            <v>0</v>
          </cell>
          <cell r="BF136">
            <v>0</v>
          </cell>
          <cell r="BK136">
            <v>115468</v>
          </cell>
          <cell r="BL136">
            <v>122149</v>
          </cell>
          <cell r="BM136">
            <v>187043</v>
          </cell>
          <cell r="BN136">
            <v>62700</v>
          </cell>
          <cell r="BO136">
            <v>201052</v>
          </cell>
          <cell r="BP136">
            <v>143252</v>
          </cell>
          <cell r="BQ136">
            <v>195482</v>
          </cell>
          <cell r="BR136">
            <v>102457</v>
          </cell>
          <cell r="BS136">
            <v>275341</v>
          </cell>
          <cell r="BT136">
            <v>155361</v>
          </cell>
          <cell r="BU136">
            <v>0</v>
          </cell>
          <cell r="BV136">
            <v>0</v>
          </cell>
        </row>
        <row r="137">
          <cell r="F137">
            <v>-7039947</v>
          </cell>
          <cell r="G137">
            <v>-365695</v>
          </cell>
          <cell r="H137">
            <v>-734880</v>
          </cell>
          <cell r="I137">
            <v>-589725</v>
          </cell>
          <cell r="J137">
            <v>-666061</v>
          </cell>
          <cell r="K137">
            <v>-910700</v>
          </cell>
          <cell r="L137">
            <v>-772167</v>
          </cell>
          <cell r="M137">
            <v>-913504</v>
          </cell>
          <cell r="N137">
            <v>-695692</v>
          </cell>
          <cell r="O137">
            <v>-511111</v>
          </cell>
          <cell r="P137">
            <v>-880412</v>
          </cell>
          <cell r="T137">
            <v>-2390772</v>
          </cell>
          <cell r="U137">
            <v>-43220</v>
          </cell>
          <cell r="V137">
            <v>-81561</v>
          </cell>
          <cell r="W137">
            <v>-378377</v>
          </cell>
          <cell r="X137">
            <v>-148606</v>
          </cell>
          <cell r="Y137">
            <v>-233541</v>
          </cell>
          <cell r="Z137">
            <v>-261744</v>
          </cell>
          <cell r="AA137">
            <v>-350255</v>
          </cell>
          <cell r="AB137">
            <v>-281455</v>
          </cell>
          <cell r="AC137">
            <v>-235436</v>
          </cell>
          <cell r="AD137">
            <v>-376577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P137">
            <v>0</v>
          </cell>
          <cell r="AQ137">
            <v>0</v>
          </cell>
          <cell r="AR137">
            <v>0</v>
          </cell>
          <cell r="AW137">
            <v>0</v>
          </cell>
          <cell r="AX137">
            <v>0</v>
          </cell>
          <cell r="AY137">
            <v>0</v>
          </cell>
          <cell r="AZ137">
            <v>0</v>
          </cell>
          <cell r="BA137">
            <v>0</v>
          </cell>
          <cell r="BB137">
            <v>0</v>
          </cell>
          <cell r="BC137">
            <v>0</v>
          </cell>
          <cell r="BD137">
            <v>0</v>
          </cell>
          <cell r="BE137">
            <v>0</v>
          </cell>
          <cell r="BF137">
            <v>0</v>
          </cell>
          <cell r="BK137">
            <v>-408915</v>
          </cell>
          <cell r="BL137">
            <v>-816441</v>
          </cell>
          <cell r="BM137">
            <v>-968102</v>
          </cell>
          <cell r="BN137">
            <v>-814667</v>
          </cell>
          <cell r="BO137">
            <v>-1144241</v>
          </cell>
          <cell r="BP137">
            <v>-1033911</v>
          </cell>
          <cell r="BQ137">
            <v>-1263759</v>
          </cell>
          <cell r="BR137">
            <v>-977147</v>
          </cell>
          <cell r="BS137">
            <v>-746547</v>
          </cell>
          <cell r="BT137">
            <v>-1256989</v>
          </cell>
          <cell r="BU137">
            <v>0</v>
          </cell>
          <cell r="BV137">
            <v>0</v>
          </cell>
        </row>
        <row r="138"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>
            <v>0</v>
          </cell>
          <cell r="AD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P138">
            <v>0</v>
          </cell>
          <cell r="AQ138">
            <v>0</v>
          </cell>
          <cell r="AR138">
            <v>0</v>
          </cell>
          <cell r="AW138">
            <v>0</v>
          </cell>
          <cell r="AX138">
            <v>0</v>
          </cell>
          <cell r="AY138">
            <v>0</v>
          </cell>
          <cell r="AZ138">
            <v>0</v>
          </cell>
          <cell r="BA138">
            <v>0</v>
          </cell>
          <cell r="BB138">
            <v>0</v>
          </cell>
          <cell r="BC138">
            <v>0</v>
          </cell>
          <cell r="BD138">
            <v>0</v>
          </cell>
          <cell r="BE138">
            <v>0</v>
          </cell>
          <cell r="BF138">
            <v>0</v>
          </cell>
          <cell r="BK138">
            <v>0</v>
          </cell>
          <cell r="BL138">
            <v>0</v>
          </cell>
          <cell r="BM138">
            <v>0</v>
          </cell>
          <cell r="BN138">
            <v>0</v>
          </cell>
          <cell r="BO138">
            <v>0</v>
          </cell>
          <cell r="BP138">
            <v>0</v>
          </cell>
          <cell r="BQ138">
            <v>0</v>
          </cell>
          <cell r="BR138">
            <v>0</v>
          </cell>
          <cell r="BS138">
            <v>0</v>
          </cell>
          <cell r="BT138">
            <v>0</v>
          </cell>
          <cell r="BU138">
            <v>0</v>
          </cell>
          <cell r="BV138">
            <v>0</v>
          </cell>
        </row>
        <row r="139">
          <cell r="F139">
            <v>-1511415</v>
          </cell>
          <cell r="G139">
            <v>-54614</v>
          </cell>
          <cell r="H139">
            <v>-91847</v>
          </cell>
          <cell r="I139">
            <v>-115377</v>
          </cell>
          <cell r="J139">
            <v>-160859</v>
          </cell>
          <cell r="K139">
            <v>-130482</v>
          </cell>
          <cell r="L139">
            <v>-225041</v>
          </cell>
          <cell r="M139">
            <v>-224859</v>
          </cell>
          <cell r="N139">
            <v>-169599</v>
          </cell>
          <cell r="O139">
            <v>-182434</v>
          </cell>
          <cell r="P139">
            <v>-156303</v>
          </cell>
          <cell r="T139">
            <v>-463650</v>
          </cell>
          <cell r="U139">
            <v>-22949</v>
          </cell>
          <cell r="V139">
            <v>-25521</v>
          </cell>
          <cell r="W139">
            <v>-54747</v>
          </cell>
          <cell r="X139">
            <v>-39116</v>
          </cell>
          <cell r="Y139">
            <v>-22471</v>
          </cell>
          <cell r="Z139">
            <v>-51839</v>
          </cell>
          <cell r="AA139">
            <v>-53477</v>
          </cell>
          <cell r="AB139">
            <v>-59453</v>
          </cell>
          <cell r="AC139">
            <v>-68814</v>
          </cell>
          <cell r="AD139">
            <v>-65263</v>
          </cell>
          <cell r="AI139">
            <v>0</v>
          </cell>
          <cell r="AJ139">
            <v>-1</v>
          </cell>
          <cell r="AK139">
            <v>-33</v>
          </cell>
          <cell r="AL139">
            <v>-33</v>
          </cell>
          <cell r="AM139">
            <v>-255</v>
          </cell>
          <cell r="AN139">
            <v>-130</v>
          </cell>
          <cell r="AO139">
            <v>-108</v>
          </cell>
          <cell r="AP139">
            <v>-453</v>
          </cell>
          <cell r="AQ139">
            <v>-778</v>
          </cell>
          <cell r="AR139">
            <v>-239</v>
          </cell>
          <cell r="AW139">
            <v>0</v>
          </cell>
          <cell r="AX139">
            <v>0</v>
          </cell>
          <cell r="AY139">
            <v>0</v>
          </cell>
          <cell r="AZ139">
            <v>0</v>
          </cell>
          <cell r="BA139">
            <v>0</v>
          </cell>
          <cell r="BB139">
            <v>0</v>
          </cell>
          <cell r="BC139">
            <v>0</v>
          </cell>
          <cell r="BD139">
            <v>0</v>
          </cell>
          <cell r="BE139">
            <v>0</v>
          </cell>
          <cell r="BF139">
            <v>0</v>
          </cell>
          <cell r="BK139">
            <v>-77563</v>
          </cell>
          <cell r="BL139">
            <v>-117369</v>
          </cell>
          <cell r="BM139">
            <v>-170157</v>
          </cell>
          <cell r="BN139">
            <v>-200008</v>
          </cell>
          <cell r="BO139">
            <v>-153208</v>
          </cell>
          <cell r="BP139">
            <v>-277010</v>
          </cell>
          <cell r="BQ139">
            <v>-278444</v>
          </cell>
          <cell r="BR139">
            <v>-229505</v>
          </cell>
          <cell r="BS139">
            <v>-252026</v>
          </cell>
          <cell r="BT139">
            <v>-221805</v>
          </cell>
          <cell r="BU139">
            <v>0</v>
          </cell>
          <cell r="BV139">
            <v>0</v>
          </cell>
        </row>
        <row r="140"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0</v>
          </cell>
          <cell r="AB140">
            <v>0</v>
          </cell>
          <cell r="AC140">
            <v>0</v>
          </cell>
          <cell r="AD140">
            <v>0</v>
          </cell>
          <cell r="AI140">
            <v>0</v>
          </cell>
          <cell r="AJ140">
            <v>0</v>
          </cell>
          <cell r="AK140">
            <v>0</v>
          </cell>
          <cell r="AL140">
            <v>0</v>
          </cell>
          <cell r="AM140">
            <v>0</v>
          </cell>
          <cell r="AN140">
            <v>0</v>
          </cell>
          <cell r="AO140">
            <v>0</v>
          </cell>
          <cell r="AP140">
            <v>0</v>
          </cell>
          <cell r="AQ140">
            <v>0</v>
          </cell>
          <cell r="AR140">
            <v>0</v>
          </cell>
          <cell r="AW140">
            <v>61</v>
          </cell>
          <cell r="AX140">
            <v>61</v>
          </cell>
          <cell r="AY140">
            <v>61</v>
          </cell>
          <cell r="AZ140">
            <v>61</v>
          </cell>
          <cell r="BA140">
            <v>61</v>
          </cell>
          <cell r="BB140">
            <v>61</v>
          </cell>
          <cell r="BC140">
            <v>61</v>
          </cell>
          <cell r="BD140">
            <v>61</v>
          </cell>
          <cell r="BE140">
            <v>61</v>
          </cell>
          <cell r="BF140">
            <v>61</v>
          </cell>
          <cell r="BK140">
            <v>61</v>
          </cell>
          <cell r="BL140">
            <v>61</v>
          </cell>
          <cell r="BM140">
            <v>61</v>
          </cell>
          <cell r="BN140">
            <v>61</v>
          </cell>
          <cell r="BO140">
            <v>61</v>
          </cell>
          <cell r="BP140">
            <v>61</v>
          </cell>
          <cell r="BQ140">
            <v>61</v>
          </cell>
          <cell r="BR140">
            <v>61</v>
          </cell>
          <cell r="BS140">
            <v>61</v>
          </cell>
          <cell r="BT140">
            <v>61</v>
          </cell>
          <cell r="BU140">
            <v>0</v>
          </cell>
          <cell r="BV140">
            <v>0</v>
          </cell>
        </row>
        <row r="141">
          <cell r="F141">
            <v>3584687</v>
          </cell>
          <cell r="G141">
            <v>323083</v>
          </cell>
          <cell r="H141">
            <v>315554</v>
          </cell>
          <cell r="I141">
            <v>360504</v>
          </cell>
          <cell r="J141">
            <v>305587</v>
          </cell>
          <cell r="K141">
            <v>281852</v>
          </cell>
          <cell r="L141">
            <v>350897</v>
          </cell>
          <cell r="M141">
            <v>366821</v>
          </cell>
          <cell r="N141">
            <v>562120</v>
          </cell>
          <cell r="O141">
            <v>311169</v>
          </cell>
          <cell r="P141">
            <v>407100</v>
          </cell>
          <cell r="T141">
            <v>2291848</v>
          </cell>
          <cell r="U141">
            <v>206561</v>
          </cell>
          <cell r="V141">
            <v>201747</v>
          </cell>
          <cell r="W141">
            <v>230486</v>
          </cell>
          <cell r="X141">
            <v>195375</v>
          </cell>
          <cell r="Y141">
            <v>180201</v>
          </cell>
          <cell r="Z141">
            <v>224344</v>
          </cell>
          <cell r="AA141">
            <v>234525</v>
          </cell>
          <cell r="AB141">
            <v>359388</v>
          </cell>
          <cell r="AC141">
            <v>198944</v>
          </cell>
          <cell r="AD141">
            <v>260277</v>
          </cell>
          <cell r="AI141">
            <v>0</v>
          </cell>
          <cell r="AJ141">
            <v>0</v>
          </cell>
          <cell r="AK141">
            <v>0</v>
          </cell>
          <cell r="AL141">
            <v>0</v>
          </cell>
          <cell r="AM141">
            <v>0</v>
          </cell>
          <cell r="AN141">
            <v>0</v>
          </cell>
          <cell r="AO141">
            <v>0</v>
          </cell>
          <cell r="AP141">
            <v>0</v>
          </cell>
          <cell r="AQ141">
            <v>0</v>
          </cell>
          <cell r="AR141">
            <v>0</v>
          </cell>
          <cell r="AW141">
            <v>0</v>
          </cell>
          <cell r="AX141">
            <v>0</v>
          </cell>
          <cell r="AY141">
            <v>0</v>
          </cell>
          <cell r="AZ141">
            <v>0</v>
          </cell>
          <cell r="BA141">
            <v>0</v>
          </cell>
          <cell r="BB141">
            <v>0</v>
          </cell>
          <cell r="BC141">
            <v>0</v>
          </cell>
          <cell r="BD141">
            <v>0</v>
          </cell>
          <cell r="BE141">
            <v>0</v>
          </cell>
          <cell r="BF141">
            <v>0</v>
          </cell>
          <cell r="BK141">
            <v>529644</v>
          </cell>
          <cell r="BL141">
            <v>517301</v>
          </cell>
          <cell r="BM141">
            <v>590990</v>
          </cell>
          <cell r="BN141">
            <v>500962</v>
          </cell>
          <cell r="BO141">
            <v>462053</v>
          </cell>
          <cell r="BP141">
            <v>575241</v>
          </cell>
          <cell r="BQ141">
            <v>601346</v>
          </cell>
          <cell r="BR141">
            <v>921508</v>
          </cell>
          <cell r="BS141">
            <v>510113</v>
          </cell>
          <cell r="BT141">
            <v>667377</v>
          </cell>
          <cell r="BU141">
            <v>0</v>
          </cell>
          <cell r="BV141">
            <v>0</v>
          </cell>
        </row>
        <row r="142">
          <cell r="F142">
            <v>-1335016</v>
          </cell>
          <cell r="G142">
            <v>-164540</v>
          </cell>
          <cell r="H142">
            <v>-230260</v>
          </cell>
          <cell r="I142">
            <v>-51409</v>
          </cell>
          <cell r="J142">
            <v>-310117</v>
          </cell>
          <cell r="K142">
            <v>-91354</v>
          </cell>
          <cell r="L142">
            <v>-90563</v>
          </cell>
          <cell r="M142">
            <v>-96758</v>
          </cell>
          <cell r="N142">
            <v>-91912</v>
          </cell>
          <cell r="O142">
            <v>-100279</v>
          </cell>
          <cell r="P142">
            <v>-107824</v>
          </cell>
          <cell r="T142">
            <v>-200526</v>
          </cell>
          <cell r="U142">
            <v>-40893</v>
          </cell>
          <cell r="V142">
            <v>12578</v>
          </cell>
          <cell r="W142">
            <v>24086</v>
          </cell>
          <cell r="X142">
            <v>-71878</v>
          </cell>
          <cell r="Y142">
            <v>-15018</v>
          </cell>
          <cell r="Z142">
            <v>-17295</v>
          </cell>
          <cell r="AA142">
            <v>-21814</v>
          </cell>
          <cell r="AB142">
            <v>-20411</v>
          </cell>
          <cell r="AC142">
            <v>-25539</v>
          </cell>
          <cell r="AD142">
            <v>-24342</v>
          </cell>
          <cell r="AI142">
            <v>-784</v>
          </cell>
          <cell r="AJ142">
            <v>744</v>
          </cell>
          <cell r="AK142">
            <v>811</v>
          </cell>
          <cell r="AL142">
            <v>-826</v>
          </cell>
          <cell r="AM142">
            <v>-184</v>
          </cell>
          <cell r="AN142">
            <v>-56</v>
          </cell>
          <cell r="AO142">
            <v>-34</v>
          </cell>
          <cell r="AP142">
            <v>-130</v>
          </cell>
          <cell r="AQ142">
            <v>-133</v>
          </cell>
          <cell r="AR142">
            <v>-46</v>
          </cell>
          <cell r="AW142">
            <v>0</v>
          </cell>
          <cell r="AX142">
            <v>0</v>
          </cell>
          <cell r="AY142">
            <v>0</v>
          </cell>
          <cell r="AZ142">
            <v>0</v>
          </cell>
          <cell r="BA142">
            <v>0</v>
          </cell>
          <cell r="BB142">
            <v>0</v>
          </cell>
          <cell r="BC142">
            <v>0</v>
          </cell>
          <cell r="BD142">
            <v>0</v>
          </cell>
          <cell r="BE142">
            <v>0</v>
          </cell>
          <cell r="BF142">
            <v>0</v>
          </cell>
          <cell r="BK142">
            <v>-206217</v>
          </cell>
          <cell r="BL142">
            <v>-216938</v>
          </cell>
          <cell r="BM142">
            <v>-26512</v>
          </cell>
          <cell r="BN142">
            <v>-382821</v>
          </cell>
          <cell r="BO142">
            <v>-106556</v>
          </cell>
          <cell r="BP142">
            <v>-107914</v>
          </cell>
          <cell r="BQ142">
            <v>-118606</v>
          </cell>
          <cell r="BR142">
            <v>-112453</v>
          </cell>
          <cell r="BS142">
            <v>-125951</v>
          </cell>
          <cell r="BT142">
            <v>-132212</v>
          </cell>
          <cell r="BU142">
            <v>0</v>
          </cell>
          <cell r="BV142">
            <v>0</v>
          </cell>
        </row>
        <row r="143">
          <cell r="F143">
            <v>-4578815</v>
          </cell>
          <cell r="G143">
            <v>-308741</v>
          </cell>
          <cell r="H143">
            <v>-337668</v>
          </cell>
          <cell r="I143">
            <v>-439422</v>
          </cell>
          <cell r="J143">
            <v>-527120</v>
          </cell>
          <cell r="K143">
            <v>-532293</v>
          </cell>
          <cell r="L143">
            <v>-533207</v>
          </cell>
          <cell r="M143">
            <v>-535021</v>
          </cell>
          <cell r="N143">
            <v>-457509</v>
          </cell>
          <cell r="O143">
            <v>-415310</v>
          </cell>
          <cell r="P143">
            <v>-492524</v>
          </cell>
          <cell r="T143">
            <v>-2784193</v>
          </cell>
          <cell r="U143">
            <v>-206410</v>
          </cell>
          <cell r="V143">
            <v>-186018</v>
          </cell>
          <cell r="W143">
            <v>-207946</v>
          </cell>
          <cell r="X143">
            <v>-240046</v>
          </cell>
          <cell r="Y143">
            <v>-274086</v>
          </cell>
          <cell r="Z143">
            <v>-292529</v>
          </cell>
          <cell r="AA143">
            <v>-331276</v>
          </cell>
          <cell r="AB143">
            <v>-327563</v>
          </cell>
          <cell r="AC143">
            <v>-365364</v>
          </cell>
          <cell r="AD143">
            <v>-352955</v>
          </cell>
          <cell r="AI143">
            <v>0</v>
          </cell>
          <cell r="AJ143">
            <v>-2194</v>
          </cell>
          <cell r="AK143">
            <v>-242</v>
          </cell>
          <cell r="AL143">
            <v>-2404</v>
          </cell>
          <cell r="AM143">
            <v>-7860</v>
          </cell>
          <cell r="AN143">
            <v>-2080</v>
          </cell>
          <cell r="AO143">
            <v>-1274</v>
          </cell>
          <cell r="AP143">
            <v>-4134</v>
          </cell>
          <cell r="AQ143">
            <v>-1142</v>
          </cell>
          <cell r="AR143">
            <v>-727</v>
          </cell>
          <cell r="AW143">
            <v>0</v>
          </cell>
          <cell r="AX143">
            <v>0</v>
          </cell>
          <cell r="AY143">
            <v>0</v>
          </cell>
          <cell r="AZ143">
            <v>0</v>
          </cell>
          <cell r="BA143">
            <v>0</v>
          </cell>
          <cell r="BB143">
            <v>0</v>
          </cell>
          <cell r="BC143">
            <v>0</v>
          </cell>
          <cell r="BD143">
            <v>0</v>
          </cell>
          <cell r="BE143">
            <v>0</v>
          </cell>
          <cell r="BF143">
            <v>0</v>
          </cell>
          <cell r="BK143">
            <v>-515151</v>
          </cell>
          <cell r="BL143">
            <v>-525880</v>
          </cell>
          <cell r="BM143">
            <v>-647610</v>
          </cell>
          <cell r="BN143">
            <v>-769570</v>
          </cell>
          <cell r="BO143">
            <v>-814239</v>
          </cell>
          <cell r="BP143">
            <v>-827816</v>
          </cell>
          <cell r="BQ143">
            <v>-867571</v>
          </cell>
          <cell r="BR143">
            <v>-789206</v>
          </cell>
          <cell r="BS143">
            <v>-781816</v>
          </cell>
          <cell r="BT143">
            <v>-846206</v>
          </cell>
          <cell r="BU143">
            <v>0</v>
          </cell>
          <cell r="BV143">
            <v>0</v>
          </cell>
        </row>
        <row r="144"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T144">
            <v>-256280</v>
          </cell>
          <cell r="U144">
            <v>-25628</v>
          </cell>
          <cell r="V144">
            <v>-25628</v>
          </cell>
          <cell r="W144">
            <v>-25628</v>
          </cell>
          <cell r="X144">
            <v>-25628</v>
          </cell>
          <cell r="Y144">
            <v>-25628</v>
          </cell>
          <cell r="Z144">
            <v>-25628</v>
          </cell>
          <cell r="AA144">
            <v>-25628</v>
          </cell>
          <cell r="AB144">
            <v>-25628</v>
          </cell>
          <cell r="AC144">
            <v>-25628</v>
          </cell>
          <cell r="AD144">
            <v>-25628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P144">
            <v>0</v>
          </cell>
          <cell r="AQ144">
            <v>0</v>
          </cell>
          <cell r="AR144">
            <v>0</v>
          </cell>
          <cell r="AW144">
            <v>0</v>
          </cell>
          <cell r="AX144">
            <v>0</v>
          </cell>
          <cell r="AY144">
            <v>0</v>
          </cell>
          <cell r="AZ144">
            <v>0</v>
          </cell>
          <cell r="BA144">
            <v>0</v>
          </cell>
          <cell r="BB144">
            <v>0</v>
          </cell>
          <cell r="BC144">
            <v>0</v>
          </cell>
          <cell r="BD144">
            <v>0</v>
          </cell>
          <cell r="BE144">
            <v>0</v>
          </cell>
          <cell r="BF144">
            <v>0</v>
          </cell>
          <cell r="BK144">
            <v>-25628</v>
          </cell>
          <cell r="BL144">
            <v>-25628</v>
          </cell>
          <cell r="BM144">
            <v>-25628</v>
          </cell>
          <cell r="BN144">
            <v>-25628</v>
          </cell>
          <cell r="BO144">
            <v>-25628</v>
          </cell>
          <cell r="BP144">
            <v>-25628</v>
          </cell>
          <cell r="BQ144">
            <v>-25628</v>
          </cell>
          <cell r="BR144">
            <v>-25628</v>
          </cell>
          <cell r="BS144">
            <v>-25628</v>
          </cell>
          <cell r="BT144">
            <v>-25628</v>
          </cell>
          <cell r="BU144">
            <v>0</v>
          </cell>
          <cell r="BV144">
            <v>0</v>
          </cell>
        </row>
        <row r="145">
          <cell r="F145">
            <v>-54954</v>
          </cell>
          <cell r="G145">
            <v>-5645</v>
          </cell>
          <cell r="H145">
            <v>-5645</v>
          </cell>
          <cell r="I145">
            <v>-5646</v>
          </cell>
          <cell r="J145">
            <v>-5646</v>
          </cell>
          <cell r="K145">
            <v>-5646</v>
          </cell>
          <cell r="L145">
            <v>-5646</v>
          </cell>
          <cell r="M145">
            <v>-5646</v>
          </cell>
          <cell r="N145">
            <v>-5646</v>
          </cell>
          <cell r="O145">
            <v>-4894</v>
          </cell>
          <cell r="P145">
            <v>-4894</v>
          </cell>
          <cell r="T145">
            <v>-38296</v>
          </cell>
          <cell r="U145">
            <v>-3941</v>
          </cell>
          <cell r="V145">
            <v>-3941</v>
          </cell>
          <cell r="W145">
            <v>-3942</v>
          </cell>
          <cell r="X145">
            <v>-3942</v>
          </cell>
          <cell r="Y145">
            <v>-3942</v>
          </cell>
          <cell r="Z145">
            <v>-3942</v>
          </cell>
          <cell r="AA145">
            <v>-3942</v>
          </cell>
          <cell r="AB145">
            <v>-3942</v>
          </cell>
          <cell r="AC145">
            <v>-3381</v>
          </cell>
          <cell r="AD145">
            <v>-3381</v>
          </cell>
          <cell r="AI145">
            <v>0</v>
          </cell>
          <cell r="AJ145">
            <v>0</v>
          </cell>
          <cell r="AK145">
            <v>0</v>
          </cell>
          <cell r="AL145">
            <v>0</v>
          </cell>
          <cell r="AM145">
            <v>0</v>
          </cell>
          <cell r="AN145">
            <v>0</v>
          </cell>
          <cell r="AO145">
            <v>0</v>
          </cell>
          <cell r="AP145">
            <v>0</v>
          </cell>
          <cell r="AQ145">
            <v>0</v>
          </cell>
          <cell r="AR145">
            <v>0</v>
          </cell>
          <cell r="AW145">
            <v>0</v>
          </cell>
          <cell r="AX145">
            <v>0</v>
          </cell>
          <cell r="AY145">
            <v>0</v>
          </cell>
          <cell r="AZ145">
            <v>0</v>
          </cell>
          <cell r="BA145">
            <v>0</v>
          </cell>
          <cell r="BB145">
            <v>0</v>
          </cell>
          <cell r="BC145">
            <v>0</v>
          </cell>
          <cell r="BD145">
            <v>0</v>
          </cell>
          <cell r="BE145">
            <v>0</v>
          </cell>
          <cell r="BF145">
            <v>0</v>
          </cell>
          <cell r="BK145">
            <v>-9586</v>
          </cell>
          <cell r="BL145">
            <v>-9586</v>
          </cell>
          <cell r="BM145">
            <v>-9588</v>
          </cell>
          <cell r="BN145">
            <v>-9588</v>
          </cell>
          <cell r="BO145">
            <v>-9588</v>
          </cell>
          <cell r="BP145">
            <v>-9588</v>
          </cell>
          <cell r="BQ145">
            <v>-9588</v>
          </cell>
          <cell r="BR145">
            <v>-9588</v>
          </cell>
          <cell r="BS145">
            <v>-8275</v>
          </cell>
          <cell r="BT145">
            <v>-8275</v>
          </cell>
          <cell r="BU145">
            <v>0</v>
          </cell>
          <cell r="BV145">
            <v>0</v>
          </cell>
        </row>
        <row r="146">
          <cell r="F146">
            <v>-141141</v>
          </cell>
          <cell r="G146">
            <v>-12614</v>
          </cell>
          <cell r="H146">
            <v>-12948</v>
          </cell>
          <cell r="I146">
            <v>-13247</v>
          </cell>
          <cell r="J146">
            <v>-13503</v>
          </cell>
          <cell r="K146">
            <v>-13877</v>
          </cell>
          <cell r="L146">
            <v>-14387</v>
          </cell>
          <cell r="M146">
            <v>-14464</v>
          </cell>
          <cell r="N146">
            <v>-14922</v>
          </cell>
          <cell r="O146">
            <v>-15001</v>
          </cell>
          <cell r="P146">
            <v>-16178</v>
          </cell>
          <cell r="T146">
            <v>-115478</v>
          </cell>
          <cell r="U146">
            <v>-10320</v>
          </cell>
          <cell r="V146">
            <v>-10594</v>
          </cell>
          <cell r="W146">
            <v>-10839</v>
          </cell>
          <cell r="X146">
            <v>-11048</v>
          </cell>
          <cell r="Y146">
            <v>-11353</v>
          </cell>
          <cell r="Z146">
            <v>-11771</v>
          </cell>
          <cell r="AA146">
            <v>-11834</v>
          </cell>
          <cell r="AB146">
            <v>-12209</v>
          </cell>
          <cell r="AC146">
            <v>-12274</v>
          </cell>
          <cell r="AD146">
            <v>-13236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P146">
            <v>0</v>
          </cell>
          <cell r="AQ146">
            <v>0</v>
          </cell>
          <cell r="AR146">
            <v>0</v>
          </cell>
          <cell r="AW146">
            <v>0</v>
          </cell>
          <cell r="AX146">
            <v>0</v>
          </cell>
          <cell r="AY146">
            <v>0</v>
          </cell>
          <cell r="AZ146">
            <v>0</v>
          </cell>
          <cell r="BA146">
            <v>0</v>
          </cell>
          <cell r="BB146">
            <v>0</v>
          </cell>
          <cell r="BC146">
            <v>0</v>
          </cell>
          <cell r="BD146">
            <v>0</v>
          </cell>
          <cell r="BE146">
            <v>0</v>
          </cell>
          <cell r="BF146">
            <v>0</v>
          </cell>
          <cell r="BK146">
            <v>-22934</v>
          </cell>
          <cell r="BL146">
            <v>-23542</v>
          </cell>
          <cell r="BM146">
            <v>-24086</v>
          </cell>
          <cell r="BN146">
            <v>-24551</v>
          </cell>
          <cell r="BO146">
            <v>-25230</v>
          </cell>
          <cell r="BP146">
            <v>-26158</v>
          </cell>
          <cell r="BQ146">
            <v>-26298</v>
          </cell>
          <cell r="BR146">
            <v>-27131</v>
          </cell>
          <cell r="BS146">
            <v>-27275</v>
          </cell>
          <cell r="BT146">
            <v>-29414</v>
          </cell>
          <cell r="BU146">
            <v>0</v>
          </cell>
          <cell r="BV146">
            <v>0</v>
          </cell>
        </row>
        <row r="147"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>
            <v>0</v>
          </cell>
          <cell r="AD147">
            <v>0</v>
          </cell>
          <cell r="AI147">
            <v>0</v>
          </cell>
          <cell r="AJ147">
            <v>0</v>
          </cell>
          <cell r="AK147">
            <v>0</v>
          </cell>
          <cell r="AL147">
            <v>0</v>
          </cell>
          <cell r="AM147">
            <v>0</v>
          </cell>
          <cell r="AN147">
            <v>0</v>
          </cell>
          <cell r="AO147">
            <v>0</v>
          </cell>
          <cell r="AP147">
            <v>0</v>
          </cell>
          <cell r="AQ147">
            <v>0</v>
          </cell>
          <cell r="AR147">
            <v>0</v>
          </cell>
          <cell r="AW147">
            <v>0</v>
          </cell>
          <cell r="AX147">
            <v>0</v>
          </cell>
          <cell r="AY147">
            <v>0</v>
          </cell>
          <cell r="AZ147">
            <v>0</v>
          </cell>
          <cell r="BA147">
            <v>0</v>
          </cell>
          <cell r="BB147">
            <v>0</v>
          </cell>
          <cell r="BC147">
            <v>0</v>
          </cell>
          <cell r="BD147">
            <v>0</v>
          </cell>
          <cell r="BE147">
            <v>0</v>
          </cell>
          <cell r="BF147">
            <v>0</v>
          </cell>
          <cell r="BK147">
            <v>0</v>
          </cell>
          <cell r="BL147">
            <v>0</v>
          </cell>
          <cell r="BM147">
            <v>0</v>
          </cell>
          <cell r="BN147">
            <v>0</v>
          </cell>
          <cell r="BO147">
            <v>0</v>
          </cell>
          <cell r="BP147">
            <v>0</v>
          </cell>
          <cell r="BQ147">
            <v>0</v>
          </cell>
          <cell r="BR147">
            <v>0</v>
          </cell>
          <cell r="BS147">
            <v>0</v>
          </cell>
          <cell r="BT147">
            <v>0</v>
          </cell>
          <cell r="BU147">
            <v>0</v>
          </cell>
          <cell r="BV147">
            <v>0</v>
          </cell>
        </row>
        <row r="148"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P148">
            <v>0</v>
          </cell>
          <cell r="AQ148">
            <v>0</v>
          </cell>
          <cell r="AR148">
            <v>0</v>
          </cell>
          <cell r="AW148">
            <v>148281</v>
          </cell>
          <cell r="AX148">
            <v>119264</v>
          </cell>
          <cell r="AY148">
            <v>141276</v>
          </cell>
          <cell r="AZ148">
            <v>116960</v>
          </cell>
          <cell r="BA148">
            <v>53940</v>
          </cell>
          <cell r="BB148">
            <v>72769</v>
          </cell>
          <cell r="BC148">
            <v>90918</v>
          </cell>
          <cell r="BD148">
            <v>103459</v>
          </cell>
          <cell r="BE148">
            <v>81949</v>
          </cell>
          <cell r="BF148">
            <v>106545</v>
          </cell>
          <cell r="BK148">
            <v>148281</v>
          </cell>
          <cell r="BL148">
            <v>119264</v>
          </cell>
          <cell r="BM148">
            <v>141276</v>
          </cell>
          <cell r="BN148">
            <v>116960</v>
          </cell>
          <cell r="BO148">
            <v>53940</v>
          </cell>
          <cell r="BP148">
            <v>72769</v>
          </cell>
          <cell r="BQ148">
            <v>90918</v>
          </cell>
          <cell r="BR148">
            <v>103459</v>
          </cell>
          <cell r="BS148">
            <v>81949</v>
          </cell>
          <cell r="BT148">
            <v>106545</v>
          </cell>
          <cell r="BU148">
            <v>0</v>
          </cell>
          <cell r="BV148">
            <v>0</v>
          </cell>
        </row>
        <row r="149">
          <cell r="G149">
            <v>1040416</v>
          </cell>
          <cell r="H149">
            <v>525390</v>
          </cell>
          <cell r="I149">
            <v>829658</v>
          </cell>
          <cell r="J149">
            <v>372681</v>
          </cell>
          <cell r="K149">
            <v>369169</v>
          </cell>
          <cell r="L149">
            <v>437315</v>
          </cell>
          <cell r="M149">
            <v>305443</v>
          </cell>
          <cell r="N149">
            <v>808186</v>
          </cell>
          <cell r="O149">
            <v>939242</v>
          </cell>
          <cell r="P149">
            <v>392504</v>
          </cell>
          <cell r="Q149">
            <v>0</v>
          </cell>
          <cell r="U149">
            <v>706465</v>
          </cell>
          <cell r="V149">
            <v>731131</v>
          </cell>
          <cell r="W149">
            <v>470062</v>
          </cell>
          <cell r="X149">
            <v>671078</v>
          </cell>
          <cell r="Y149">
            <v>487045</v>
          </cell>
          <cell r="Z149">
            <v>457736</v>
          </cell>
          <cell r="AA149">
            <v>331488</v>
          </cell>
          <cell r="AB149">
            <v>518714</v>
          </cell>
          <cell r="AC149">
            <v>360535</v>
          </cell>
          <cell r="AD149">
            <v>175305</v>
          </cell>
          <cell r="AE149">
            <v>0</v>
          </cell>
          <cell r="AF149">
            <v>0</v>
          </cell>
          <cell r="AI149">
            <v>5062</v>
          </cell>
          <cell r="AJ149">
            <v>11005</v>
          </cell>
          <cell r="AK149">
            <v>6761</v>
          </cell>
          <cell r="AL149">
            <v>2590</v>
          </cell>
          <cell r="AM149">
            <v>-2439</v>
          </cell>
          <cell r="AN149">
            <v>4026</v>
          </cell>
          <cell r="AO149">
            <v>4979</v>
          </cell>
          <cell r="AP149">
            <v>2381</v>
          </cell>
          <cell r="AQ149">
            <v>3831</v>
          </cell>
          <cell r="AR149">
            <v>-8044</v>
          </cell>
          <cell r="AS149">
            <v>0</v>
          </cell>
          <cell r="AT149">
            <v>0</v>
          </cell>
          <cell r="AW149">
            <v>145281</v>
          </cell>
          <cell r="AX149">
            <v>116264</v>
          </cell>
          <cell r="AY149">
            <v>138276</v>
          </cell>
          <cell r="AZ149">
            <v>127732</v>
          </cell>
          <cell r="BA149">
            <v>54383</v>
          </cell>
          <cell r="BB149">
            <v>73212</v>
          </cell>
          <cell r="BC149">
            <v>91361</v>
          </cell>
          <cell r="BD149">
            <v>103902</v>
          </cell>
          <cell r="BE149">
            <v>82392</v>
          </cell>
          <cell r="BF149">
            <v>106988</v>
          </cell>
          <cell r="BH149">
            <v>0</v>
          </cell>
          <cell r="BK149">
            <v>1897224</v>
          </cell>
          <cell r="BL149">
            <v>1383790</v>
          </cell>
          <cell r="BM149">
            <v>1444757</v>
          </cell>
          <cell r="BN149">
            <v>1174081</v>
          </cell>
          <cell r="BO149">
            <v>908158</v>
          </cell>
          <cell r="BP149">
            <v>972289</v>
          </cell>
          <cell r="BQ149">
            <v>733271</v>
          </cell>
          <cell r="BR149">
            <v>1433183</v>
          </cell>
          <cell r="BS149">
            <v>1386000</v>
          </cell>
          <cell r="BT149">
            <v>666753</v>
          </cell>
          <cell r="BU149">
            <v>0</v>
          </cell>
          <cell r="BV149">
            <v>0</v>
          </cell>
        </row>
        <row r="150">
          <cell r="F150">
            <v>38530</v>
          </cell>
          <cell r="G150">
            <v>3853</v>
          </cell>
          <cell r="H150">
            <v>3853</v>
          </cell>
          <cell r="I150">
            <v>3853</v>
          </cell>
          <cell r="J150">
            <v>3853</v>
          </cell>
          <cell r="K150">
            <v>3853</v>
          </cell>
          <cell r="L150">
            <v>3853</v>
          </cell>
          <cell r="M150">
            <v>3853</v>
          </cell>
          <cell r="N150">
            <v>3853</v>
          </cell>
          <cell r="O150">
            <v>3853</v>
          </cell>
          <cell r="P150">
            <v>3853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P150">
            <v>0</v>
          </cell>
          <cell r="AQ150">
            <v>0</v>
          </cell>
          <cell r="AR150">
            <v>0</v>
          </cell>
          <cell r="AW150">
            <v>0</v>
          </cell>
          <cell r="AX150">
            <v>0</v>
          </cell>
          <cell r="AY150">
            <v>0</v>
          </cell>
          <cell r="AZ150">
            <v>0</v>
          </cell>
          <cell r="BA150">
            <v>0</v>
          </cell>
          <cell r="BB150">
            <v>0</v>
          </cell>
          <cell r="BC150">
            <v>0</v>
          </cell>
          <cell r="BD150">
            <v>0</v>
          </cell>
          <cell r="BE150">
            <v>0</v>
          </cell>
          <cell r="BF150">
            <v>0</v>
          </cell>
          <cell r="BK150">
            <v>3853</v>
          </cell>
          <cell r="BL150">
            <v>3853</v>
          </cell>
          <cell r="BM150">
            <v>3853</v>
          </cell>
          <cell r="BN150">
            <v>3853</v>
          </cell>
          <cell r="BO150">
            <v>3853</v>
          </cell>
          <cell r="BP150">
            <v>3853</v>
          </cell>
          <cell r="BQ150">
            <v>3853</v>
          </cell>
          <cell r="BR150">
            <v>3853</v>
          </cell>
          <cell r="BS150">
            <v>3853</v>
          </cell>
          <cell r="BT150">
            <v>3853</v>
          </cell>
          <cell r="BU150">
            <v>0</v>
          </cell>
          <cell r="BV150">
            <v>0</v>
          </cell>
        </row>
        <row r="151">
          <cell r="F151">
            <v>2331126</v>
          </cell>
          <cell r="G151">
            <v>37863</v>
          </cell>
          <cell r="H151">
            <v>-53872</v>
          </cell>
          <cell r="I151">
            <v>2347135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0</v>
          </cell>
          <cell r="AD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P151">
            <v>0</v>
          </cell>
          <cell r="AQ151">
            <v>0</v>
          </cell>
          <cell r="AR151">
            <v>0</v>
          </cell>
          <cell r="AW151">
            <v>0</v>
          </cell>
          <cell r="AX151">
            <v>0</v>
          </cell>
          <cell r="AY151">
            <v>0</v>
          </cell>
          <cell r="AZ151">
            <v>0</v>
          </cell>
          <cell r="BA151">
            <v>0</v>
          </cell>
          <cell r="BB151">
            <v>0</v>
          </cell>
          <cell r="BC151">
            <v>0</v>
          </cell>
          <cell r="BD151">
            <v>0</v>
          </cell>
          <cell r="BE151">
            <v>0</v>
          </cell>
          <cell r="BF151">
            <v>0</v>
          </cell>
          <cell r="BK151">
            <v>37863</v>
          </cell>
          <cell r="BL151">
            <v>-53872</v>
          </cell>
          <cell r="BM151">
            <v>2347135</v>
          </cell>
          <cell r="BN151">
            <v>0</v>
          </cell>
          <cell r="BO151">
            <v>0</v>
          </cell>
          <cell r="BP151">
            <v>0</v>
          </cell>
          <cell r="BQ151">
            <v>0</v>
          </cell>
          <cell r="BR151">
            <v>0</v>
          </cell>
          <cell r="BS151">
            <v>0</v>
          </cell>
          <cell r="BT151">
            <v>0</v>
          </cell>
          <cell r="BU151">
            <v>0</v>
          </cell>
          <cell r="BV151">
            <v>0</v>
          </cell>
        </row>
        <row r="152">
          <cell r="F152">
            <v>5133745</v>
          </cell>
          <cell r="G152">
            <v>2055767</v>
          </cell>
          <cell r="H152">
            <v>53872</v>
          </cell>
          <cell r="I152">
            <v>-2041005</v>
          </cell>
          <cell r="J152">
            <v>488485</v>
          </cell>
          <cell r="K152">
            <v>871668</v>
          </cell>
          <cell r="L152">
            <v>327542</v>
          </cell>
          <cell r="M152">
            <v>-515959</v>
          </cell>
          <cell r="N152">
            <v>1977013</v>
          </cell>
          <cell r="O152">
            <v>948889</v>
          </cell>
          <cell r="P152">
            <v>967473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N152">
            <v>0</v>
          </cell>
          <cell r="AO152">
            <v>0</v>
          </cell>
          <cell r="AP152">
            <v>0</v>
          </cell>
          <cell r="AQ152">
            <v>0</v>
          </cell>
          <cell r="AR152">
            <v>0</v>
          </cell>
          <cell r="AW152">
            <v>0</v>
          </cell>
          <cell r="AX152">
            <v>0</v>
          </cell>
          <cell r="AY152">
            <v>0</v>
          </cell>
          <cell r="AZ152">
            <v>0</v>
          </cell>
          <cell r="BA152">
            <v>0</v>
          </cell>
          <cell r="BB152">
            <v>0</v>
          </cell>
          <cell r="BC152">
            <v>0</v>
          </cell>
          <cell r="BD152">
            <v>0</v>
          </cell>
          <cell r="BE152">
            <v>0</v>
          </cell>
          <cell r="BF152">
            <v>0</v>
          </cell>
          <cell r="BK152">
            <v>2055767</v>
          </cell>
          <cell r="BL152">
            <v>53872</v>
          </cell>
          <cell r="BM152">
            <v>-2041005</v>
          </cell>
          <cell r="BN152">
            <v>488485</v>
          </cell>
          <cell r="BO152">
            <v>871668</v>
          </cell>
          <cell r="BP152">
            <v>327542</v>
          </cell>
          <cell r="BQ152">
            <v>-515959</v>
          </cell>
          <cell r="BR152">
            <v>1977013</v>
          </cell>
          <cell r="BS152">
            <v>948889</v>
          </cell>
          <cell r="BT152">
            <v>967473</v>
          </cell>
          <cell r="BU152">
            <v>0</v>
          </cell>
          <cell r="BV152">
            <v>0</v>
          </cell>
        </row>
        <row r="153"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P153">
            <v>0</v>
          </cell>
          <cell r="AQ153">
            <v>0</v>
          </cell>
          <cell r="AR153">
            <v>0</v>
          </cell>
          <cell r="AW153">
            <v>0</v>
          </cell>
          <cell r="AX153">
            <v>0</v>
          </cell>
          <cell r="AY153">
            <v>0</v>
          </cell>
          <cell r="AZ153">
            <v>0</v>
          </cell>
          <cell r="BA153">
            <v>0</v>
          </cell>
          <cell r="BB153">
            <v>0</v>
          </cell>
          <cell r="BC153">
            <v>0</v>
          </cell>
          <cell r="BD153">
            <v>0</v>
          </cell>
          <cell r="BE153">
            <v>0</v>
          </cell>
          <cell r="BF153">
            <v>0</v>
          </cell>
          <cell r="BK153">
            <v>0</v>
          </cell>
          <cell r="BL153">
            <v>0</v>
          </cell>
          <cell r="BM153">
            <v>0</v>
          </cell>
          <cell r="BN153">
            <v>0</v>
          </cell>
          <cell r="BO153">
            <v>0</v>
          </cell>
          <cell r="BP153">
            <v>0</v>
          </cell>
          <cell r="BQ153">
            <v>0</v>
          </cell>
          <cell r="BR153">
            <v>0</v>
          </cell>
          <cell r="BS153">
            <v>0</v>
          </cell>
          <cell r="BT153">
            <v>0</v>
          </cell>
          <cell r="BU153">
            <v>0</v>
          </cell>
          <cell r="BV153">
            <v>0</v>
          </cell>
        </row>
        <row r="154">
          <cell r="F154">
            <v>1067408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388170</v>
          </cell>
          <cell r="P154">
            <v>679238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I154">
            <v>0</v>
          </cell>
          <cell r="AJ154">
            <v>0</v>
          </cell>
          <cell r="AK154">
            <v>0</v>
          </cell>
          <cell r="AL154">
            <v>0</v>
          </cell>
          <cell r="AM154">
            <v>0</v>
          </cell>
          <cell r="AN154">
            <v>0</v>
          </cell>
          <cell r="AO154">
            <v>0</v>
          </cell>
          <cell r="AP154">
            <v>0</v>
          </cell>
          <cell r="AQ154">
            <v>0</v>
          </cell>
          <cell r="AR154">
            <v>0</v>
          </cell>
          <cell r="AW154">
            <v>0</v>
          </cell>
          <cell r="AX154">
            <v>0</v>
          </cell>
          <cell r="AY154">
            <v>0</v>
          </cell>
          <cell r="AZ154">
            <v>0</v>
          </cell>
          <cell r="BA154">
            <v>0</v>
          </cell>
          <cell r="BB154">
            <v>0</v>
          </cell>
          <cell r="BC154">
            <v>0</v>
          </cell>
          <cell r="BD154">
            <v>0</v>
          </cell>
          <cell r="BE154">
            <v>0</v>
          </cell>
          <cell r="BF154">
            <v>0</v>
          </cell>
          <cell r="BK154">
            <v>0</v>
          </cell>
          <cell r="BL154">
            <v>0</v>
          </cell>
          <cell r="BM154">
            <v>0</v>
          </cell>
          <cell r="BN154">
            <v>0</v>
          </cell>
          <cell r="BO154">
            <v>0</v>
          </cell>
          <cell r="BP154">
            <v>0</v>
          </cell>
          <cell r="BQ154">
            <v>0</v>
          </cell>
          <cell r="BR154">
            <v>0</v>
          </cell>
          <cell r="BS154">
            <v>388170</v>
          </cell>
          <cell r="BT154">
            <v>679238</v>
          </cell>
          <cell r="BU154">
            <v>0</v>
          </cell>
          <cell r="BV154">
            <v>0</v>
          </cell>
        </row>
        <row r="155">
          <cell r="F155">
            <v>-1338750</v>
          </cell>
          <cell r="I155">
            <v>-1338750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T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0</v>
          </cell>
          <cell r="AB155">
            <v>0</v>
          </cell>
          <cell r="AC155">
            <v>0</v>
          </cell>
          <cell r="AD155">
            <v>0</v>
          </cell>
          <cell r="AL155">
            <v>0</v>
          </cell>
          <cell r="AM155">
            <v>0</v>
          </cell>
          <cell r="AN155">
            <v>0</v>
          </cell>
          <cell r="AO155">
            <v>0</v>
          </cell>
          <cell r="AP155">
            <v>0</v>
          </cell>
          <cell r="AQ155">
            <v>0</v>
          </cell>
          <cell r="AR155">
            <v>0</v>
          </cell>
          <cell r="AZ155">
            <v>0</v>
          </cell>
          <cell r="BA155">
            <v>0</v>
          </cell>
          <cell r="BB155">
            <v>0</v>
          </cell>
          <cell r="BC155">
            <v>0</v>
          </cell>
          <cell r="BD155">
            <v>0</v>
          </cell>
          <cell r="BE155">
            <v>0</v>
          </cell>
          <cell r="BF155">
            <v>0</v>
          </cell>
          <cell r="BM155">
            <v>-1338750</v>
          </cell>
          <cell r="BN155">
            <v>0</v>
          </cell>
          <cell r="BO155">
            <v>0</v>
          </cell>
          <cell r="BP155">
            <v>0</v>
          </cell>
          <cell r="BQ155">
            <v>0</v>
          </cell>
          <cell r="BR155">
            <v>0</v>
          </cell>
          <cell r="BS155">
            <v>0</v>
          </cell>
          <cell r="BT155">
            <v>0</v>
          </cell>
          <cell r="BU155">
            <v>0</v>
          </cell>
          <cell r="BV155">
            <v>0</v>
          </cell>
        </row>
        <row r="156">
          <cell r="F156">
            <v>-2586823</v>
          </cell>
          <cell r="G156">
            <v>-266242</v>
          </cell>
          <cell r="H156">
            <v>-257434</v>
          </cell>
          <cell r="I156">
            <v>-254717</v>
          </cell>
          <cell r="J156">
            <v>-253155</v>
          </cell>
          <cell r="K156">
            <v>-254307</v>
          </cell>
          <cell r="L156">
            <v>-255484</v>
          </cell>
          <cell r="M156">
            <v>-256380</v>
          </cell>
          <cell r="N156">
            <v>-257164</v>
          </cell>
          <cell r="O156">
            <v>-299757</v>
          </cell>
          <cell r="P156">
            <v>-232183</v>
          </cell>
          <cell r="T156">
            <v>0</v>
          </cell>
          <cell r="U156">
            <v>0</v>
          </cell>
          <cell r="V156">
            <v>0</v>
          </cell>
          <cell r="W156">
            <v>0</v>
          </cell>
          <cell r="X156">
            <v>0</v>
          </cell>
          <cell r="Y156">
            <v>0</v>
          </cell>
          <cell r="Z156">
            <v>0</v>
          </cell>
          <cell r="AA156">
            <v>0</v>
          </cell>
          <cell r="AB156">
            <v>0</v>
          </cell>
          <cell r="AC156">
            <v>0</v>
          </cell>
          <cell r="AD156">
            <v>0</v>
          </cell>
          <cell r="AI156">
            <v>0</v>
          </cell>
          <cell r="AJ156">
            <v>0</v>
          </cell>
          <cell r="AK156">
            <v>0</v>
          </cell>
          <cell r="AL156">
            <v>0</v>
          </cell>
          <cell r="AM156">
            <v>0</v>
          </cell>
          <cell r="AN156">
            <v>0</v>
          </cell>
          <cell r="AO156">
            <v>0</v>
          </cell>
          <cell r="AP156">
            <v>0</v>
          </cell>
          <cell r="AQ156">
            <v>0</v>
          </cell>
          <cell r="AR156">
            <v>0</v>
          </cell>
          <cell r="AW156">
            <v>0</v>
          </cell>
          <cell r="AX156">
            <v>0</v>
          </cell>
          <cell r="AY156">
            <v>0</v>
          </cell>
          <cell r="AZ156">
            <v>0</v>
          </cell>
          <cell r="BA156">
            <v>0</v>
          </cell>
          <cell r="BB156">
            <v>0</v>
          </cell>
          <cell r="BC156">
            <v>0</v>
          </cell>
          <cell r="BD156">
            <v>0</v>
          </cell>
          <cell r="BE156">
            <v>0</v>
          </cell>
          <cell r="BF156">
            <v>0</v>
          </cell>
          <cell r="BK156">
            <v>-266242</v>
          </cell>
          <cell r="BL156">
            <v>-257434</v>
          </cell>
          <cell r="BM156">
            <v>-254717</v>
          </cell>
          <cell r="BN156">
            <v>-253155</v>
          </cell>
          <cell r="BO156">
            <v>-254307</v>
          </cell>
          <cell r="BP156">
            <v>-255484</v>
          </cell>
          <cell r="BQ156">
            <v>-256380</v>
          </cell>
          <cell r="BR156">
            <v>-257164</v>
          </cell>
          <cell r="BS156">
            <v>-299757</v>
          </cell>
          <cell r="BT156">
            <v>-232183</v>
          </cell>
          <cell r="BU156">
            <v>0</v>
          </cell>
          <cell r="BV156">
            <v>0</v>
          </cell>
        </row>
        <row r="157">
          <cell r="F157">
            <v>5737500</v>
          </cell>
          <cell r="I157">
            <v>5737500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T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L157">
            <v>0</v>
          </cell>
          <cell r="AM157">
            <v>0</v>
          </cell>
          <cell r="AN157">
            <v>0</v>
          </cell>
          <cell r="AO157">
            <v>0</v>
          </cell>
          <cell r="AP157">
            <v>0</v>
          </cell>
          <cell r="AQ157">
            <v>0</v>
          </cell>
          <cell r="AR157">
            <v>0</v>
          </cell>
          <cell r="AZ157">
            <v>0</v>
          </cell>
          <cell r="BA157">
            <v>0</v>
          </cell>
          <cell r="BB157">
            <v>0</v>
          </cell>
          <cell r="BC157">
            <v>0</v>
          </cell>
          <cell r="BD157">
            <v>0</v>
          </cell>
          <cell r="BE157">
            <v>0</v>
          </cell>
          <cell r="BF157">
            <v>0</v>
          </cell>
          <cell r="BM157">
            <v>5737500</v>
          </cell>
          <cell r="BN157">
            <v>0</v>
          </cell>
          <cell r="BO157">
            <v>0</v>
          </cell>
          <cell r="BP157">
            <v>0</v>
          </cell>
          <cell r="BQ157">
            <v>0</v>
          </cell>
          <cell r="BR157">
            <v>0</v>
          </cell>
          <cell r="BS157">
            <v>0</v>
          </cell>
          <cell r="BT157">
            <v>0</v>
          </cell>
          <cell r="BU157">
            <v>0</v>
          </cell>
          <cell r="BV157">
            <v>0</v>
          </cell>
        </row>
        <row r="158"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I158">
            <v>0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N158">
            <v>0</v>
          </cell>
          <cell r="AO158">
            <v>0</v>
          </cell>
          <cell r="AP158">
            <v>0</v>
          </cell>
          <cell r="AQ158">
            <v>0</v>
          </cell>
          <cell r="AR158">
            <v>0</v>
          </cell>
          <cell r="AW158">
            <v>0</v>
          </cell>
          <cell r="AX158">
            <v>0</v>
          </cell>
          <cell r="AY158">
            <v>0</v>
          </cell>
          <cell r="AZ158">
            <v>0</v>
          </cell>
          <cell r="BA158">
            <v>0</v>
          </cell>
          <cell r="BB158">
            <v>0</v>
          </cell>
          <cell r="BC158">
            <v>0</v>
          </cell>
          <cell r="BD158">
            <v>0</v>
          </cell>
          <cell r="BE158">
            <v>0</v>
          </cell>
          <cell r="BF158">
            <v>0</v>
          </cell>
          <cell r="BK158">
            <v>0</v>
          </cell>
          <cell r="BL158">
            <v>0</v>
          </cell>
          <cell r="BM158">
            <v>0</v>
          </cell>
          <cell r="BN158">
            <v>0</v>
          </cell>
          <cell r="BO158">
            <v>0</v>
          </cell>
          <cell r="BP158">
            <v>0</v>
          </cell>
          <cell r="BQ158">
            <v>0</v>
          </cell>
          <cell r="BR158">
            <v>0</v>
          </cell>
          <cell r="BS158">
            <v>0</v>
          </cell>
          <cell r="BT158">
            <v>0</v>
          </cell>
          <cell r="BU158">
            <v>0</v>
          </cell>
          <cell r="BV158">
            <v>0</v>
          </cell>
        </row>
        <row r="159">
          <cell r="F159">
            <v>-4208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-4208</v>
          </cell>
          <cell r="T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0</v>
          </cell>
          <cell r="AI159">
            <v>0</v>
          </cell>
          <cell r="AJ159">
            <v>0</v>
          </cell>
          <cell r="AK159">
            <v>0</v>
          </cell>
          <cell r="AL159">
            <v>0</v>
          </cell>
          <cell r="AM159">
            <v>0</v>
          </cell>
          <cell r="AN159">
            <v>0</v>
          </cell>
          <cell r="AO159">
            <v>0</v>
          </cell>
          <cell r="AP159">
            <v>0</v>
          </cell>
          <cell r="AQ159">
            <v>0</v>
          </cell>
          <cell r="AR159">
            <v>0</v>
          </cell>
          <cell r="AW159">
            <v>0</v>
          </cell>
          <cell r="AX159">
            <v>0</v>
          </cell>
          <cell r="AY159">
            <v>0</v>
          </cell>
          <cell r="AZ159">
            <v>0</v>
          </cell>
          <cell r="BA159">
            <v>0</v>
          </cell>
          <cell r="BB159">
            <v>0</v>
          </cell>
          <cell r="BC159">
            <v>0</v>
          </cell>
          <cell r="BD159">
            <v>0</v>
          </cell>
          <cell r="BE159">
            <v>0</v>
          </cell>
          <cell r="BF159">
            <v>0</v>
          </cell>
          <cell r="BK159">
            <v>0</v>
          </cell>
          <cell r="BL159">
            <v>0</v>
          </cell>
          <cell r="BM159">
            <v>0</v>
          </cell>
          <cell r="BN159">
            <v>0</v>
          </cell>
          <cell r="BO159">
            <v>0</v>
          </cell>
          <cell r="BP159">
            <v>0</v>
          </cell>
          <cell r="BQ159">
            <v>0</v>
          </cell>
          <cell r="BR159">
            <v>0</v>
          </cell>
          <cell r="BS159">
            <v>0</v>
          </cell>
          <cell r="BT159">
            <v>-4208</v>
          </cell>
          <cell r="BU159">
            <v>0</v>
          </cell>
          <cell r="BV159">
            <v>0</v>
          </cell>
        </row>
        <row r="160">
          <cell r="F160">
            <v>2677500</v>
          </cell>
          <cell r="I160">
            <v>2677500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T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P160">
            <v>0</v>
          </cell>
          <cell r="AQ160">
            <v>0</v>
          </cell>
          <cell r="AR160">
            <v>0</v>
          </cell>
          <cell r="AZ160">
            <v>0</v>
          </cell>
          <cell r="BA160">
            <v>0</v>
          </cell>
          <cell r="BB160">
            <v>0</v>
          </cell>
          <cell r="BC160">
            <v>0</v>
          </cell>
          <cell r="BD160">
            <v>0</v>
          </cell>
          <cell r="BE160">
            <v>0</v>
          </cell>
          <cell r="BF160">
            <v>0</v>
          </cell>
          <cell r="BM160">
            <v>2677500</v>
          </cell>
          <cell r="BN160">
            <v>0</v>
          </cell>
          <cell r="BO160">
            <v>0</v>
          </cell>
          <cell r="BP160">
            <v>0</v>
          </cell>
          <cell r="BQ160">
            <v>0</v>
          </cell>
          <cell r="BR160">
            <v>0</v>
          </cell>
          <cell r="BS160">
            <v>0</v>
          </cell>
          <cell r="BT160">
            <v>0</v>
          </cell>
          <cell r="BU160">
            <v>0</v>
          </cell>
          <cell r="BV160">
            <v>0</v>
          </cell>
        </row>
        <row r="161"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  <cell r="AD161">
            <v>0</v>
          </cell>
          <cell r="AI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  <cell r="AP161">
            <v>0</v>
          </cell>
          <cell r="AQ161">
            <v>0</v>
          </cell>
          <cell r="AR161">
            <v>0</v>
          </cell>
          <cell r="AW161">
            <v>115</v>
          </cell>
          <cell r="AX161">
            <v>115</v>
          </cell>
          <cell r="AY161">
            <v>115</v>
          </cell>
          <cell r="AZ161">
            <v>115</v>
          </cell>
          <cell r="BA161">
            <v>115</v>
          </cell>
          <cell r="BB161">
            <v>115</v>
          </cell>
          <cell r="BC161">
            <v>115</v>
          </cell>
          <cell r="BD161">
            <v>115</v>
          </cell>
          <cell r="BE161">
            <v>115</v>
          </cell>
          <cell r="BF161">
            <v>115</v>
          </cell>
          <cell r="BK161">
            <v>115</v>
          </cell>
          <cell r="BL161">
            <v>115</v>
          </cell>
          <cell r="BM161">
            <v>115</v>
          </cell>
          <cell r="BN161">
            <v>115</v>
          </cell>
          <cell r="BO161">
            <v>115</v>
          </cell>
          <cell r="BP161">
            <v>115</v>
          </cell>
          <cell r="BQ161">
            <v>115</v>
          </cell>
          <cell r="BR161">
            <v>115</v>
          </cell>
          <cell r="BS161">
            <v>115</v>
          </cell>
          <cell r="BT161">
            <v>115</v>
          </cell>
          <cell r="BU161">
            <v>0</v>
          </cell>
          <cell r="BV161">
            <v>0</v>
          </cell>
        </row>
        <row r="162">
          <cell r="F162">
            <v>1281180</v>
          </cell>
          <cell r="G162">
            <v>305403</v>
          </cell>
          <cell r="H162">
            <v>1183378</v>
          </cell>
          <cell r="I162">
            <v>707522</v>
          </cell>
          <cell r="J162">
            <v>68497</v>
          </cell>
          <cell r="K162">
            <v>-1143438</v>
          </cell>
          <cell r="L162">
            <v>433756</v>
          </cell>
          <cell r="M162">
            <v>-113034</v>
          </cell>
          <cell r="N162">
            <v>-893987</v>
          </cell>
          <cell r="O162">
            <v>2286951</v>
          </cell>
          <cell r="P162">
            <v>-1553868</v>
          </cell>
          <cell r="T162">
            <v>9331914</v>
          </cell>
          <cell r="U162">
            <v>-4415948</v>
          </cell>
          <cell r="V162">
            <v>6562244</v>
          </cell>
          <cell r="W162">
            <v>-323574</v>
          </cell>
          <cell r="X162">
            <v>4140723</v>
          </cell>
          <cell r="Y162">
            <v>3948129</v>
          </cell>
          <cell r="Z162">
            <v>2124426</v>
          </cell>
          <cell r="AA162">
            <v>-48704</v>
          </cell>
          <cell r="AB162">
            <v>-156061</v>
          </cell>
          <cell r="AC162">
            <v>-402153</v>
          </cell>
          <cell r="AD162">
            <v>-2097168</v>
          </cell>
          <cell r="AI162">
            <v>-6852</v>
          </cell>
          <cell r="AJ162">
            <v>14231</v>
          </cell>
          <cell r="AK162">
            <v>8488</v>
          </cell>
          <cell r="AL162">
            <v>6283</v>
          </cell>
          <cell r="AM162">
            <v>7867</v>
          </cell>
          <cell r="AN162">
            <v>2781</v>
          </cell>
          <cell r="AO162">
            <v>1393</v>
          </cell>
          <cell r="AP162">
            <v>1042</v>
          </cell>
          <cell r="AQ162">
            <v>-4193</v>
          </cell>
          <cell r="AR162">
            <v>-14494</v>
          </cell>
          <cell r="AW162">
            <v>0</v>
          </cell>
          <cell r="AX162">
            <v>0</v>
          </cell>
          <cell r="AY162">
            <v>0</v>
          </cell>
          <cell r="AZ162">
            <v>0</v>
          </cell>
          <cell r="BA162">
            <v>0</v>
          </cell>
          <cell r="BB162">
            <v>0</v>
          </cell>
          <cell r="BC162">
            <v>0</v>
          </cell>
          <cell r="BD162">
            <v>0</v>
          </cell>
          <cell r="BE162">
            <v>0</v>
          </cell>
          <cell r="BF162">
            <v>0</v>
          </cell>
          <cell r="BK162">
            <v>-4117397</v>
          </cell>
          <cell r="BL162">
            <v>7759853</v>
          </cell>
          <cell r="BM162">
            <v>392436</v>
          </cell>
          <cell r="BN162">
            <v>4215503</v>
          </cell>
          <cell r="BO162">
            <v>2812558</v>
          </cell>
          <cell r="BP162">
            <v>2560963</v>
          </cell>
          <cell r="BQ162">
            <v>-160345</v>
          </cell>
          <cell r="BR162">
            <v>-1049006</v>
          </cell>
          <cell r="BS162">
            <v>1880605</v>
          </cell>
          <cell r="BT162">
            <v>-3665530</v>
          </cell>
          <cell r="BU162">
            <v>0</v>
          </cell>
          <cell r="BV162">
            <v>0</v>
          </cell>
        </row>
        <row r="163">
          <cell r="F163">
            <v>68978</v>
          </cell>
          <cell r="G163">
            <v>8754</v>
          </cell>
          <cell r="H163">
            <v>7992</v>
          </cell>
          <cell r="I163">
            <v>8243</v>
          </cell>
          <cell r="J163">
            <v>8132</v>
          </cell>
          <cell r="K163">
            <v>8394</v>
          </cell>
          <cell r="L163">
            <v>8055</v>
          </cell>
          <cell r="M163">
            <v>-2296</v>
          </cell>
          <cell r="N163">
            <v>6799</v>
          </cell>
          <cell r="O163">
            <v>8086</v>
          </cell>
          <cell r="P163">
            <v>6819</v>
          </cell>
          <cell r="T163">
            <v>50634</v>
          </cell>
          <cell r="U163">
            <v>5301</v>
          </cell>
          <cell r="V163">
            <v>4839</v>
          </cell>
          <cell r="W163">
            <v>4992</v>
          </cell>
          <cell r="X163">
            <v>4924</v>
          </cell>
          <cell r="Y163">
            <v>5083</v>
          </cell>
          <cell r="Z163">
            <v>4878</v>
          </cell>
          <cell r="AA163">
            <v>5492</v>
          </cell>
          <cell r="AB163">
            <v>5107</v>
          </cell>
          <cell r="AC163">
            <v>4896</v>
          </cell>
          <cell r="AD163">
            <v>5122</v>
          </cell>
          <cell r="AI163">
            <v>54</v>
          </cell>
          <cell r="AJ163">
            <v>50</v>
          </cell>
          <cell r="AK163">
            <v>51</v>
          </cell>
          <cell r="AL163">
            <v>50</v>
          </cell>
          <cell r="AM163">
            <v>52</v>
          </cell>
          <cell r="AN163">
            <v>50</v>
          </cell>
          <cell r="AO163">
            <v>-308</v>
          </cell>
          <cell r="AP163">
            <v>0</v>
          </cell>
          <cell r="AQ163">
            <v>50</v>
          </cell>
          <cell r="AR163">
            <v>0</v>
          </cell>
          <cell r="AW163">
            <v>0</v>
          </cell>
          <cell r="AX163">
            <v>0</v>
          </cell>
          <cell r="AY163">
            <v>0</v>
          </cell>
          <cell r="AZ163">
            <v>0</v>
          </cell>
          <cell r="BA163">
            <v>0</v>
          </cell>
          <cell r="BB163">
            <v>0</v>
          </cell>
          <cell r="BC163">
            <v>0</v>
          </cell>
          <cell r="BD163">
            <v>0</v>
          </cell>
          <cell r="BE163">
            <v>0</v>
          </cell>
          <cell r="BF163">
            <v>0</v>
          </cell>
          <cell r="BK163">
            <v>14109</v>
          </cell>
          <cell r="BL163">
            <v>12881</v>
          </cell>
          <cell r="BM163">
            <v>13286</v>
          </cell>
          <cell r="BN163">
            <v>13106</v>
          </cell>
          <cell r="BO163">
            <v>13529</v>
          </cell>
          <cell r="BP163">
            <v>12983</v>
          </cell>
          <cell r="BQ163">
            <v>2888</v>
          </cell>
          <cell r="BR163">
            <v>11906</v>
          </cell>
          <cell r="BS163">
            <v>13032</v>
          </cell>
          <cell r="BT163">
            <v>11941</v>
          </cell>
          <cell r="BU163">
            <v>0</v>
          </cell>
          <cell r="BV163">
            <v>0</v>
          </cell>
        </row>
        <row r="164">
          <cell r="F164">
            <v>142077</v>
          </cell>
          <cell r="G164">
            <v>7702</v>
          </cell>
          <cell r="H164">
            <v>3010</v>
          </cell>
          <cell r="I164">
            <v>75192</v>
          </cell>
          <cell r="J164">
            <v>29526</v>
          </cell>
          <cell r="K164">
            <v>17490</v>
          </cell>
          <cell r="L164">
            <v>-5829</v>
          </cell>
          <cell r="M164">
            <v>3174</v>
          </cell>
          <cell r="N164">
            <v>-21080</v>
          </cell>
          <cell r="O164">
            <v>23694</v>
          </cell>
          <cell r="P164">
            <v>9198</v>
          </cell>
          <cell r="T164">
            <v>125036</v>
          </cell>
          <cell r="U164">
            <v>6778</v>
          </cell>
          <cell r="V164">
            <v>2649</v>
          </cell>
          <cell r="W164">
            <v>66173</v>
          </cell>
          <cell r="X164">
            <v>25984</v>
          </cell>
          <cell r="Y164">
            <v>15392</v>
          </cell>
          <cell r="Z164">
            <v>-5130</v>
          </cell>
          <cell r="AA164">
            <v>2793</v>
          </cell>
          <cell r="AB164">
            <v>-18550</v>
          </cell>
          <cell r="AC164">
            <v>20852</v>
          </cell>
          <cell r="AD164">
            <v>8095</v>
          </cell>
          <cell r="AI164">
            <v>0</v>
          </cell>
          <cell r="AJ164">
            <v>0</v>
          </cell>
          <cell r="AK164">
            <v>0</v>
          </cell>
          <cell r="AL164">
            <v>0</v>
          </cell>
          <cell r="AM164">
            <v>0</v>
          </cell>
          <cell r="AN164">
            <v>0</v>
          </cell>
          <cell r="AO164">
            <v>0</v>
          </cell>
          <cell r="AP164">
            <v>0</v>
          </cell>
          <cell r="AQ164">
            <v>0</v>
          </cell>
          <cell r="AR164">
            <v>0</v>
          </cell>
          <cell r="AW164">
            <v>0</v>
          </cell>
          <cell r="AX164">
            <v>0</v>
          </cell>
          <cell r="AY164">
            <v>0</v>
          </cell>
          <cell r="AZ164">
            <v>0</v>
          </cell>
          <cell r="BA164">
            <v>0</v>
          </cell>
          <cell r="BB164">
            <v>0</v>
          </cell>
          <cell r="BC164">
            <v>0</v>
          </cell>
          <cell r="BD164">
            <v>0</v>
          </cell>
          <cell r="BE164">
            <v>0</v>
          </cell>
          <cell r="BF164">
            <v>0</v>
          </cell>
          <cell r="BK164">
            <v>14480</v>
          </cell>
          <cell r="BL164">
            <v>5659</v>
          </cell>
          <cell r="BM164">
            <v>141365</v>
          </cell>
          <cell r="BN164">
            <v>55510</v>
          </cell>
          <cell r="BO164">
            <v>32882</v>
          </cell>
          <cell r="BP164">
            <v>-10959</v>
          </cell>
          <cell r="BQ164">
            <v>5967</v>
          </cell>
          <cell r="BR164">
            <v>-39630</v>
          </cell>
          <cell r="BS164">
            <v>44546</v>
          </cell>
          <cell r="BT164">
            <v>17293</v>
          </cell>
          <cell r="BU164">
            <v>0</v>
          </cell>
          <cell r="BV164">
            <v>0</v>
          </cell>
        </row>
        <row r="165"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T165">
            <v>0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I165">
            <v>0</v>
          </cell>
          <cell r="AJ165">
            <v>0</v>
          </cell>
          <cell r="AK165">
            <v>0</v>
          </cell>
          <cell r="AL165">
            <v>0</v>
          </cell>
          <cell r="AM165">
            <v>0</v>
          </cell>
          <cell r="AN165">
            <v>0</v>
          </cell>
          <cell r="AO165">
            <v>0</v>
          </cell>
          <cell r="AP165">
            <v>0</v>
          </cell>
          <cell r="AQ165">
            <v>0</v>
          </cell>
          <cell r="AR165">
            <v>0</v>
          </cell>
          <cell r="AW165">
            <v>0</v>
          </cell>
          <cell r="AX165">
            <v>0</v>
          </cell>
          <cell r="AY165">
            <v>0</v>
          </cell>
          <cell r="AZ165">
            <v>0</v>
          </cell>
          <cell r="BA165">
            <v>0</v>
          </cell>
          <cell r="BB165">
            <v>0</v>
          </cell>
          <cell r="BC165">
            <v>0</v>
          </cell>
          <cell r="BD165">
            <v>0</v>
          </cell>
          <cell r="BE165">
            <v>0</v>
          </cell>
          <cell r="BF165">
            <v>0</v>
          </cell>
          <cell r="BK165">
            <v>0</v>
          </cell>
          <cell r="BL165">
            <v>0</v>
          </cell>
          <cell r="BM165">
            <v>0</v>
          </cell>
          <cell r="BN165">
            <v>0</v>
          </cell>
          <cell r="BO165">
            <v>0</v>
          </cell>
          <cell r="BP165">
            <v>0</v>
          </cell>
          <cell r="BQ165">
            <v>0</v>
          </cell>
          <cell r="BR165">
            <v>0</v>
          </cell>
          <cell r="BS165">
            <v>0</v>
          </cell>
          <cell r="BT165">
            <v>0</v>
          </cell>
          <cell r="BU165">
            <v>0</v>
          </cell>
          <cell r="BV165">
            <v>0</v>
          </cell>
        </row>
        <row r="166">
          <cell r="F166">
            <v>-4122</v>
          </cell>
          <cell r="G166">
            <v>283</v>
          </cell>
          <cell r="H166">
            <v>6</v>
          </cell>
          <cell r="I166">
            <v>6029</v>
          </cell>
          <cell r="J166">
            <v>10459</v>
          </cell>
          <cell r="K166">
            <v>-4721</v>
          </cell>
          <cell r="L166">
            <v>-20850</v>
          </cell>
          <cell r="M166">
            <v>2798</v>
          </cell>
          <cell r="N166">
            <v>0</v>
          </cell>
          <cell r="O166">
            <v>1254</v>
          </cell>
          <cell r="P166">
            <v>620</v>
          </cell>
          <cell r="T166">
            <v>-2636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7708</v>
          </cell>
          <cell r="Z166">
            <v>-13331</v>
          </cell>
          <cell r="AA166">
            <v>1789</v>
          </cell>
          <cell r="AB166">
            <v>0</v>
          </cell>
          <cell r="AC166">
            <v>802</v>
          </cell>
          <cell r="AD166">
            <v>396</v>
          </cell>
          <cell r="AI166">
            <v>0</v>
          </cell>
          <cell r="AJ166">
            <v>0</v>
          </cell>
          <cell r="AK166">
            <v>0</v>
          </cell>
          <cell r="AL166">
            <v>0</v>
          </cell>
          <cell r="AM166">
            <v>0</v>
          </cell>
          <cell r="AN166">
            <v>0</v>
          </cell>
          <cell r="AO166">
            <v>0</v>
          </cell>
          <cell r="AP166">
            <v>0</v>
          </cell>
          <cell r="AQ166">
            <v>0</v>
          </cell>
          <cell r="AR166">
            <v>0</v>
          </cell>
          <cell r="AW166">
            <v>0</v>
          </cell>
          <cell r="AX166">
            <v>0</v>
          </cell>
          <cell r="AY166">
            <v>0</v>
          </cell>
          <cell r="AZ166">
            <v>0</v>
          </cell>
          <cell r="BA166">
            <v>0</v>
          </cell>
          <cell r="BB166">
            <v>0</v>
          </cell>
          <cell r="BC166">
            <v>0</v>
          </cell>
          <cell r="BD166">
            <v>0</v>
          </cell>
          <cell r="BE166">
            <v>0</v>
          </cell>
          <cell r="BF166">
            <v>0</v>
          </cell>
          <cell r="BK166">
            <v>283</v>
          </cell>
          <cell r="BL166">
            <v>6</v>
          </cell>
          <cell r="BM166">
            <v>6029</v>
          </cell>
          <cell r="BN166">
            <v>10459</v>
          </cell>
          <cell r="BO166">
            <v>2987</v>
          </cell>
          <cell r="BP166">
            <v>-34181</v>
          </cell>
          <cell r="BQ166">
            <v>4587</v>
          </cell>
          <cell r="BR166">
            <v>0</v>
          </cell>
          <cell r="BS166">
            <v>2056</v>
          </cell>
          <cell r="BT166">
            <v>1016</v>
          </cell>
          <cell r="BU166">
            <v>0</v>
          </cell>
          <cell r="BV166">
            <v>0</v>
          </cell>
        </row>
        <row r="167">
          <cell r="F167">
            <v>-2843310</v>
          </cell>
          <cell r="G167">
            <v>-284331</v>
          </cell>
          <cell r="H167">
            <v>-284331</v>
          </cell>
          <cell r="I167">
            <v>-284331</v>
          </cell>
          <cell r="J167">
            <v>-284331</v>
          </cell>
          <cell r="K167">
            <v>-284331</v>
          </cell>
          <cell r="L167">
            <v>-284331</v>
          </cell>
          <cell r="M167">
            <v>-284331</v>
          </cell>
          <cell r="N167">
            <v>-284331</v>
          </cell>
          <cell r="O167">
            <v>-284331</v>
          </cell>
          <cell r="P167">
            <v>-284331</v>
          </cell>
          <cell r="T167">
            <v>-1895530</v>
          </cell>
          <cell r="U167">
            <v>-189553</v>
          </cell>
          <cell r="V167">
            <v>-189553</v>
          </cell>
          <cell r="W167">
            <v>-189553</v>
          </cell>
          <cell r="X167">
            <v>-189553</v>
          </cell>
          <cell r="Y167">
            <v>-189553</v>
          </cell>
          <cell r="Z167">
            <v>-189553</v>
          </cell>
          <cell r="AA167">
            <v>-189553</v>
          </cell>
          <cell r="AB167">
            <v>-189553</v>
          </cell>
          <cell r="AC167">
            <v>-189553</v>
          </cell>
          <cell r="AD167">
            <v>-189553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P167">
            <v>0</v>
          </cell>
          <cell r="AQ167">
            <v>0</v>
          </cell>
          <cell r="AR167">
            <v>0</v>
          </cell>
          <cell r="AW167">
            <v>0</v>
          </cell>
          <cell r="AX167">
            <v>0</v>
          </cell>
          <cell r="AY167">
            <v>0</v>
          </cell>
          <cell r="AZ167">
            <v>0</v>
          </cell>
          <cell r="BA167">
            <v>0</v>
          </cell>
          <cell r="BB167">
            <v>0</v>
          </cell>
          <cell r="BC167">
            <v>0</v>
          </cell>
          <cell r="BD167">
            <v>0</v>
          </cell>
          <cell r="BE167">
            <v>0</v>
          </cell>
          <cell r="BF167">
            <v>0</v>
          </cell>
          <cell r="BK167">
            <v>-473884</v>
          </cell>
          <cell r="BL167">
            <v>-473884</v>
          </cell>
          <cell r="BM167">
            <v>-473884</v>
          </cell>
          <cell r="BN167">
            <v>-473884</v>
          </cell>
          <cell r="BO167">
            <v>-473884</v>
          </cell>
          <cell r="BP167">
            <v>-473884</v>
          </cell>
          <cell r="BQ167">
            <v>-473884</v>
          </cell>
          <cell r="BR167">
            <v>-473884</v>
          </cell>
          <cell r="BS167">
            <v>-473884</v>
          </cell>
          <cell r="BT167">
            <v>-473884</v>
          </cell>
          <cell r="BU167">
            <v>0</v>
          </cell>
          <cell r="BV167">
            <v>0</v>
          </cell>
        </row>
        <row r="168">
          <cell r="F168">
            <v>2415556</v>
          </cell>
          <cell r="G168">
            <v>172496</v>
          </cell>
          <cell r="H168">
            <v>252422</v>
          </cell>
          <cell r="I168">
            <v>313773</v>
          </cell>
          <cell r="J168">
            <v>136812</v>
          </cell>
          <cell r="K168">
            <v>192018</v>
          </cell>
          <cell r="L168">
            <v>203918</v>
          </cell>
          <cell r="M168">
            <v>282642</v>
          </cell>
          <cell r="N168">
            <v>181265</v>
          </cell>
          <cell r="O168">
            <v>182335</v>
          </cell>
          <cell r="P168">
            <v>497875</v>
          </cell>
          <cell r="T168">
            <v>506444</v>
          </cell>
          <cell r="U168">
            <v>35</v>
          </cell>
          <cell r="V168">
            <v>-1504</v>
          </cell>
          <cell r="W168">
            <v>76677</v>
          </cell>
          <cell r="X168">
            <v>50418</v>
          </cell>
          <cell r="Y168">
            <v>32546</v>
          </cell>
          <cell r="Z168">
            <v>49197</v>
          </cell>
          <cell r="AA168">
            <v>44062</v>
          </cell>
          <cell r="AB168">
            <v>60575</v>
          </cell>
          <cell r="AC168">
            <v>59560</v>
          </cell>
          <cell r="AD168">
            <v>134878</v>
          </cell>
          <cell r="AI168">
            <v>0</v>
          </cell>
          <cell r="AJ168">
            <v>0</v>
          </cell>
          <cell r="AK168">
            <v>0</v>
          </cell>
          <cell r="AL168">
            <v>0</v>
          </cell>
          <cell r="AM168">
            <v>0</v>
          </cell>
          <cell r="AN168">
            <v>0</v>
          </cell>
          <cell r="AO168">
            <v>0</v>
          </cell>
          <cell r="AP168">
            <v>0</v>
          </cell>
          <cell r="AQ168">
            <v>0</v>
          </cell>
          <cell r="AR168">
            <v>0</v>
          </cell>
          <cell r="AW168">
            <v>0</v>
          </cell>
          <cell r="AX168">
            <v>0</v>
          </cell>
          <cell r="AY168">
            <v>0</v>
          </cell>
          <cell r="AZ168">
            <v>0</v>
          </cell>
          <cell r="BA168">
            <v>0</v>
          </cell>
          <cell r="BB168">
            <v>0</v>
          </cell>
          <cell r="BC168">
            <v>0</v>
          </cell>
          <cell r="BD168">
            <v>0</v>
          </cell>
          <cell r="BE168">
            <v>0</v>
          </cell>
          <cell r="BF168">
            <v>0</v>
          </cell>
          <cell r="BK168">
            <v>172531</v>
          </cell>
          <cell r="BL168">
            <v>250918</v>
          </cell>
          <cell r="BM168">
            <v>390450</v>
          </cell>
          <cell r="BN168">
            <v>187230</v>
          </cell>
          <cell r="BO168">
            <v>224564</v>
          </cell>
          <cell r="BP168">
            <v>253115</v>
          </cell>
          <cell r="BQ168">
            <v>326704</v>
          </cell>
          <cell r="BR168">
            <v>241840</v>
          </cell>
          <cell r="BS168">
            <v>241895</v>
          </cell>
          <cell r="BT168">
            <v>632753</v>
          </cell>
          <cell r="BU168">
            <v>0</v>
          </cell>
          <cell r="BV168">
            <v>0</v>
          </cell>
        </row>
        <row r="169">
          <cell r="F169">
            <v>-1077082</v>
          </cell>
          <cell r="G169">
            <v>-81667</v>
          </cell>
          <cell r="H169">
            <v>-81667</v>
          </cell>
          <cell r="I169">
            <v>-81667</v>
          </cell>
          <cell r="J169">
            <v>-81667</v>
          </cell>
          <cell r="K169">
            <v>-81667</v>
          </cell>
          <cell r="L169">
            <v>-81667</v>
          </cell>
          <cell r="M169">
            <v>-146770</v>
          </cell>
          <cell r="N169">
            <v>-146770</v>
          </cell>
          <cell r="O169">
            <v>-146770</v>
          </cell>
          <cell r="P169">
            <v>-146770</v>
          </cell>
          <cell r="T169">
            <v>-254726</v>
          </cell>
          <cell r="U169">
            <v>-18863</v>
          </cell>
          <cell r="V169">
            <v>-18863</v>
          </cell>
          <cell r="W169">
            <v>-18863</v>
          </cell>
          <cell r="X169">
            <v>-18863</v>
          </cell>
          <cell r="Y169">
            <v>-18863</v>
          </cell>
          <cell r="Z169">
            <v>-18863</v>
          </cell>
          <cell r="AA169">
            <v>-35387</v>
          </cell>
          <cell r="AB169">
            <v>-35387</v>
          </cell>
          <cell r="AC169">
            <v>-35387</v>
          </cell>
          <cell r="AD169">
            <v>-35387</v>
          </cell>
          <cell r="AI169">
            <v>0</v>
          </cell>
          <cell r="AJ169">
            <v>0</v>
          </cell>
          <cell r="AK169">
            <v>0</v>
          </cell>
          <cell r="AL169">
            <v>0</v>
          </cell>
          <cell r="AM169">
            <v>0</v>
          </cell>
          <cell r="AN169">
            <v>0</v>
          </cell>
          <cell r="AO169">
            <v>0</v>
          </cell>
          <cell r="AP169">
            <v>0</v>
          </cell>
          <cell r="AQ169">
            <v>0</v>
          </cell>
          <cell r="AR169">
            <v>0</v>
          </cell>
          <cell r="AW169">
            <v>0</v>
          </cell>
          <cell r="AX169">
            <v>0</v>
          </cell>
          <cell r="AY169">
            <v>0</v>
          </cell>
          <cell r="AZ169">
            <v>0</v>
          </cell>
          <cell r="BA169">
            <v>0</v>
          </cell>
          <cell r="BB169">
            <v>0</v>
          </cell>
          <cell r="BC169">
            <v>0</v>
          </cell>
          <cell r="BD169">
            <v>0</v>
          </cell>
          <cell r="BE169">
            <v>0</v>
          </cell>
          <cell r="BF169">
            <v>0</v>
          </cell>
          <cell r="BK169">
            <v>-100530</v>
          </cell>
          <cell r="BL169">
            <v>-100530</v>
          </cell>
          <cell r="BM169">
            <v>-100530</v>
          </cell>
          <cell r="BN169">
            <v>-100530</v>
          </cell>
          <cell r="BO169">
            <v>-100530</v>
          </cell>
          <cell r="BP169">
            <v>-100530</v>
          </cell>
          <cell r="BQ169">
            <v>-182157</v>
          </cell>
          <cell r="BR169">
            <v>-182157</v>
          </cell>
          <cell r="BS169">
            <v>-182157</v>
          </cell>
          <cell r="BT169">
            <v>-182157</v>
          </cell>
          <cell r="BU169">
            <v>0</v>
          </cell>
          <cell r="BV169">
            <v>0</v>
          </cell>
        </row>
        <row r="170">
          <cell r="F170">
            <v>-1077588</v>
          </cell>
          <cell r="G170">
            <v>-143882</v>
          </cell>
          <cell r="H170">
            <v>-121298</v>
          </cell>
          <cell r="I170">
            <v>-127450</v>
          </cell>
          <cell r="J170">
            <v>-129307</v>
          </cell>
          <cell r="K170">
            <v>-145098</v>
          </cell>
          <cell r="L170">
            <v>-158661</v>
          </cell>
          <cell r="M170">
            <v>-134715</v>
          </cell>
          <cell r="N170">
            <v>-46257</v>
          </cell>
          <cell r="O170">
            <v>-37241</v>
          </cell>
          <cell r="P170">
            <v>-33679</v>
          </cell>
          <cell r="T170">
            <v>0</v>
          </cell>
          <cell r="U170">
            <v>0</v>
          </cell>
          <cell r="V170">
            <v>0</v>
          </cell>
          <cell r="W170">
            <v>0</v>
          </cell>
          <cell r="X170">
            <v>0</v>
          </cell>
          <cell r="Y170">
            <v>0</v>
          </cell>
          <cell r="Z170">
            <v>0</v>
          </cell>
          <cell r="AA170">
            <v>0</v>
          </cell>
          <cell r="AB170">
            <v>0</v>
          </cell>
          <cell r="AC170">
            <v>0</v>
          </cell>
          <cell r="AD170">
            <v>0</v>
          </cell>
          <cell r="AI170">
            <v>0</v>
          </cell>
          <cell r="AJ170">
            <v>0</v>
          </cell>
          <cell r="AK170">
            <v>0</v>
          </cell>
          <cell r="AL170">
            <v>0</v>
          </cell>
          <cell r="AM170">
            <v>0</v>
          </cell>
          <cell r="AN170">
            <v>0</v>
          </cell>
          <cell r="AO170">
            <v>0</v>
          </cell>
          <cell r="AP170">
            <v>0</v>
          </cell>
          <cell r="AQ170">
            <v>0</v>
          </cell>
          <cell r="AR170">
            <v>0</v>
          </cell>
          <cell r="AW170">
            <v>0</v>
          </cell>
          <cell r="AX170">
            <v>0</v>
          </cell>
          <cell r="AY170">
            <v>0</v>
          </cell>
          <cell r="AZ170">
            <v>0</v>
          </cell>
          <cell r="BA170">
            <v>0</v>
          </cell>
          <cell r="BB170">
            <v>0</v>
          </cell>
          <cell r="BC170">
            <v>0</v>
          </cell>
          <cell r="BD170">
            <v>0</v>
          </cell>
          <cell r="BE170">
            <v>0</v>
          </cell>
          <cell r="BF170">
            <v>0</v>
          </cell>
          <cell r="BK170">
            <v>-143882</v>
          </cell>
          <cell r="BL170">
            <v>-121298</v>
          </cell>
          <cell r="BM170">
            <v>-127450</v>
          </cell>
          <cell r="BN170">
            <v>-129307</v>
          </cell>
          <cell r="BO170">
            <v>-145098</v>
          </cell>
          <cell r="BP170">
            <v>-158661</v>
          </cell>
          <cell r="BQ170">
            <v>-134715</v>
          </cell>
          <cell r="BR170">
            <v>-46257</v>
          </cell>
          <cell r="BS170">
            <v>-37241</v>
          </cell>
          <cell r="BT170">
            <v>-33679</v>
          </cell>
          <cell r="BU170">
            <v>0</v>
          </cell>
          <cell r="BV170">
            <v>0</v>
          </cell>
        </row>
        <row r="171"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D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0</v>
          </cell>
          <cell r="AM171">
            <v>0</v>
          </cell>
          <cell r="AN171">
            <v>0</v>
          </cell>
          <cell r="AO171">
            <v>0</v>
          </cell>
          <cell r="AP171">
            <v>0</v>
          </cell>
          <cell r="AQ171">
            <v>0</v>
          </cell>
          <cell r="AR171">
            <v>0</v>
          </cell>
          <cell r="AW171">
            <v>0</v>
          </cell>
          <cell r="AX171">
            <v>0</v>
          </cell>
          <cell r="AY171">
            <v>0</v>
          </cell>
          <cell r="AZ171">
            <v>0</v>
          </cell>
          <cell r="BA171">
            <v>0</v>
          </cell>
          <cell r="BB171">
            <v>0</v>
          </cell>
          <cell r="BC171">
            <v>0</v>
          </cell>
          <cell r="BD171">
            <v>0</v>
          </cell>
          <cell r="BE171">
            <v>0</v>
          </cell>
          <cell r="BF171">
            <v>0</v>
          </cell>
          <cell r="BK171">
            <v>0</v>
          </cell>
          <cell r="BL171">
            <v>0</v>
          </cell>
          <cell r="BM171">
            <v>0</v>
          </cell>
          <cell r="BN171">
            <v>0</v>
          </cell>
          <cell r="BO171">
            <v>0</v>
          </cell>
          <cell r="BP171">
            <v>0</v>
          </cell>
          <cell r="BQ171">
            <v>0</v>
          </cell>
          <cell r="BR171">
            <v>0</v>
          </cell>
          <cell r="BS171">
            <v>0</v>
          </cell>
          <cell r="BT171">
            <v>0</v>
          </cell>
          <cell r="BU171">
            <v>0</v>
          </cell>
          <cell r="BV171">
            <v>0</v>
          </cell>
        </row>
        <row r="172">
          <cell r="F172">
            <v>-2686641</v>
          </cell>
          <cell r="G172">
            <v>-211755</v>
          </cell>
          <cell r="H172">
            <v>-695396</v>
          </cell>
          <cell r="I172">
            <v>-354530</v>
          </cell>
          <cell r="J172">
            <v>-566544</v>
          </cell>
          <cell r="K172">
            <v>629557</v>
          </cell>
          <cell r="L172">
            <v>-793635</v>
          </cell>
          <cell r="M172">
            <v>-860002</v>
          </cell>
          <cell r="N172">
            <v>2284822</v>
          </cell>
          <cell r="O172">
            <v>-896042</v>
          </cell>
          <cell r="P172">
            <v>-1223116</v>
          </cell>
          <cell r="T172">
            <v>-7329293</v>
          </cell>
          <cell r="U172">
            <v>536466</v>
          </cell>
          <cell r="V172">
            <v>-6541106</v>
          </cell>
          <cell r="W172">
            <v>-3400074</v>
          </cell>
          <cell r="X172">
            <v>-3821878</v>
          </cell>
          <cell r="Y172">
            <v>-1396182</v>
          </cell>
          <cell r="Z172">
            <v>-858406</v>
          </cell>
          <cell r="AA172">
            <v>1030680</v>
          </cell>
          <cell r="AB172">
            <v>1612530</v>
          </cell>
          <cell r="AC172">
            <v>1935829</v>
          </cell>
          <cell r="AD172">
            <v>3572848</v>
          </cell>
          <cell r="AI172">
            <v>77667</v>
          </cell>
          <cell r="AJ172">
            <v>-37176</v>
          </cell>
          <cell r="AK172">
            <v>16820</v>
          </cell>
          <cell r="AL172">
            <v>-13453</v>
          </cell>
          <cell r="AM172">
            <v>24976</v>
          </cell>
          <cell r="AN172">
            <v>-7173</v>
          </cell>
          <cell r="AO172">
            <v>-23343</v>
          </cell>
          <cell r="AP172">
            <v>8823</v>
          </cell>
          <cell r="AQ172">
            <v>40114</v>
          </cell>
          <cell r="AR172">
            <v>37298</v>
          </cell>
          <cell r="AW172">
            <v>0</v>
          </cell>
          <cell r="AX172">
            <v>0</v>
          </cell>
          <cell r="AY172">
            <v>0</v>
          </cell>
          <cell r="AZ172">
            <v>0</v>
          </cell>
          <cell r="BA172">
            <v>0</v>
          </cell>
          <cell r="BB172">
            <v>0</v>
          </cell>
          <cell r="BC172">
            <v>0</v>
          </cell>
          <cell r="BD172">
            <v>0</v>
          </cell>
          <cell r="BE172">
            <v>0</v>
          </cell>
          <cell r="BF172">
            <v>0</v>
          </cell>
          <cell r="BK172">
            <v>402378</v>
          </cell>
          <cell r="BL172">
            <v>-7273678</v>
          </cell>
          <cell r="BM172">
            <v>-3737784</v>
          </cell>
          <cell r="BN172">
            <v>-4401875</v>
          </cell>
          <cell r="BO172">
            <v>-741649</v>
          </cell>
          <cell r="BP172">
            <v>-1659214</v>
          </cell>
          <cell r="BQ172">
            <v>147335</v>
          </cell>
          <cell r="BR172">
            <v>3906175</v>
          </cell>
          <cell r="BS172">
            <v>1079901</v>
          </cell>
          <cell r="BT172">
            <v>2387030</v>
          </cell>
          <cell r="BU172">
            <v>0</v>
          </cell>
          <cell r="BV172">
            <v>0</v>
          </cell>
        </row>
        <row r="173"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0</v>
          </cell>
          <cell r="AD173">
            <v>0</v>
          </cell>
          <cell r="AI173">
            <v>0</v>
          </cell>
          <cell r="AJ173">
            <v>0</v>
          </cell>
          <cell r="AK173">
            <v>0</v>
          </cell>
          <cell r="AL173">
            <v>0</v>
          </cell>
          <cell r="AM173">
            <v>0</v>
          </cell>
          <cell r="AN173">
            <v>0</v>
          </cell>
          <cell r="AO173">
            <v>0</v>
          </cell>
          <cell r="AP173">
            <v>0</v>
          </cell>
          <cell r="AQ173">
            <v>0</v>
          </cell>
          <cell r="AR173">
            <v>0</v>
          </cell>
          <cell r="AW173">
            <v>0</v>
          </cell>
          <cell r="AX173">
            <v>0</v>
          </cell>
          <cell r="AY173">
            <v>0</v>
          </cell>
          <cell r="AZ173">
            <v>0</v>
          </cell>
          <cell r="BA173">
            <v>0</v>
          </cell>
          <cell r="BB173">
            <v>0</v>
          </cell>
          <cell r="BC173">
            <v>0</v>
          </cell>
          <cell r="BD173">
            <v>0</v>
          </cell>
          <cell r="BE173">
            <v>0</v>
          </cell>
          <cell r="BF173">
            <v>0</v>
          </cell>
          <cell r="BK173">
            <v>0</v>
          </cell>
          <cell r="BL173">
            <v>0</v>
          </cell>
          <cell r="BM173">
            <v>0</v>
          </cell>
          <cell r="BN173">
            <v>0</v>
          </cell>
          <cell r="BO173">
            <v>0</v>
          </cell>
          <cell r="BP173">
            <v>0</v>
          </cell>
          <cell r="BQ173">
            <v>0</v>
          </cell>
          <cell r="BR173">
            <v>0</v>
          </cell>
          <cell r="BS173">
            <v>0</v>
          </cell>
          <cell r="BT173">
            <v>0</v>
          </cell>
          <cell r="BU173">
            <v>0</v>
          </cell>
          <cell r="BV173">
            <v>0</v>
          </cell>
        </row>
        <row r="174">
          <cell r="F174">
            <v>-1561130</v>
          </cell>
          <cell r="G174">
            <v>-148848</v>
          </cell>
          <cell r="H174">
            <v>-163378</v>
          </cell>
          <cell r="I174">
            <v>-156113</v>
          </cell>
          <cell r="J174">
            <v>-156113</v>
          </cell>
          <cell r="K174">
            <v>-156113</v>
          </cell>
          <cell r="L174">
            <v>-156113</v>
          </cell>
          <cell r="M174">
            <v>-156113</v>
          </cell>
          <cell r="N174">
            <v>-156113</v>
          </cell>
          <cell r="O174">
            <v>-156113</v>
          </cell>
          <cell r="P174">
            <v>-156113</v>
          </cell>
          <cell r="T174">
            <v>-577410</v>
          </cell>
          <cell r="U174">
            <v>-55054</v>
          </cell>
          <cell r="V174">
            <v>-60428</v>
          </cell>
          <cell r="W174">
            <v>-57741</v>
          </cell>
          <cell r="X174">
            <v>-57741</v>
          </cell>
          <cell r="Y174">
            <v>-57741</v>
          </cell>
          <cell r="Z174">
            <v>-57741</v>
          </cell>
          <cell r="AA174">
            <v>-57741</v>
          </cell>
          <cell r="AB174">
            <v>-57741</v>
          </cell>
          <cell r="AC174">
            <v>-57741</v>
          </cell>
          <cell r="AD174">
            <v>-57741</v>
          </cell>
          <cell r="AI174">
            <v>0</v>
          </cell>
          <cell r="AJ174">
            <v>0</v>
          </cell>
          <cell r="AK174">
            <v>0</v>
          </cell>
          <cell r="AL174">
            <v>0</v>
          </cell>
          <cell r="AM174">
            <v>0</v>
          </cell>
          <cell r="AN174">
            <v>0</v>
          </cell>
          <cell r="AO174">
            <v>0</v>
          </cell>
          <cell r="AP174">
            <v>0</v>
          </cell>
          <cell r="AQ174">
            <v>0</v>
          </cell>
          <cell r="AR174">
            <v>0</v>
          </cell>
          <cell r="AW174">
            <v>0</v>
          </cell>
          <cell r="AX174">
            <v>0</v>
          </cell>
          <cell r="AY174">
            <v>0</v>
          </cell>
          <cell r="AZ174">
            <v>0</v>
          </cell>
          <cell r="BA174">
            <v>0</v>
          </cell>
          <cell r="BB174">
            <v>0</v>
          </cell>
          <cell r="BC174">
            <v>0</v>
          </cell>
          <cell r="BD174">
            <v>0</v>
          </cell>
          <cell r="BE174">
            <v>0</v>
          </cell>
          <cell r="BF174">
            <v>0</v>
          </cell>
          <cell r="BK174">
            <v>-203902</v>
          </cell>
          <cell r="BL174">
            <v>-223806</v>
          </cell>
          <cell r="BM174">
            <v>-213854</v>
          </cell>
          <cell r="BN174">
            <v>-213854</v>
          </cell>
          <cell r="BO174">
            <v>-213854</v>
          </cell>
          <cell r="BP174">
            <v>-213854</v>
          </cell>
          <cell r="BQ174">
            <v>-213854</v>
          </cell>
          <cell r="BR174">
            <v>-213854</v>
          </cell>
          <cell r="BS174">
            <v>-213854</v>
          </cell>
          <cell r="BT174">
            <v>-213854</v>
          </cell>
          <cell r="BU174">
            <v>0</v>
          </cell>
          <cell r="BV174">
            <v>0</v>
          </cell>
        </row>
        <row r="175">
          <cell r="F175">
            <v>3006450</v>
          </cell>
          <cell r="G175">
            <v>300645</v>
          </cell>
          <cell r="H175">
            <v>300645</v>
          </cell>
          <cell r="I175">
            <v>300645</v>
          </cell>
          <cell r="J175">
            <v>300645</v>
          </cell>
          <cell r="K175">
            <v>300645</v>
          </cell>
          <cell r="L175">
            <v>300645</v>
          </cell>
          <cell r="M175">
            <v>300645</v>
          </cell>
          <cell r="N175">
            <v>300645</v>
          </cell>
          <cell r="O175">
            <v>300645</v>
          </cell>
          <cell r="P175">
            <v>300645</v>
          </cell>
          <cell r="T175">
            <v>1002150</v>
          </cell>
          <cell r="U175">
            <v>100215</v>
          </cell>
          <cell r="V175">
            <v>100215</v>
          </cell>
          <cell r="W175">
            <v>100215</v>
          </cell>
          <cell r="X175">
            <v>100215</v>
          </cell>
          <cell r="Y175">
            <v>100215</v>
          </cell>
          <cell r="Z175">
            <v>100215</v>
          </cell>
          <cell r="AA175">
            <v>100215</v>
          </cell>
          <cell r="AB175">
            <v>100215</v>
          </cell>
          <cell r="AC175">
            <v>100215</v>
          </cell>
          <cell r="AD175">
            <v>100215</v>
          </cell>
          <cell r="AI175">
            <v>0</v>
          </cell>
          <cell r="AJ175">
            <v>0</v>
          </cell>
          <cell r="AK175">
            <v>0</v>
          </cell>
          <cell r="AL175">
            <v>0</v>
          </cell>
          <cell r="AM175">
            <v>0</v>
          </cell>
          <cell r="AN175">
            <v>0</v>
          </cell>
          <cell r="AO175">
            <v>0</v>
          </cell>
          <cell r="AP175">
            <v>0</v>
          </cell>
          <cell r="AQ175">
            <v>0</v>
          </cell>
          <cell r="AR175">
            <v>0</v>
          </cell>
          <cell r="AW175">
            <v>0</v>
          </cell>
          <cell r="AX175">
            <v>0</v>
          </cell>
          <cell r="AY175">
            <v>0</v>
          </cell>
          <cell r="AZ175">
            <v>0</v>
          </cell>
          <cell r="BA175">
            <v>0</v>
          </cell>
          <cell r="BB175">
            <v>0</v>
          </cell>
          <cell r="BC175">
            <v>0</v>
          </cell>
          <cell r="BD175">
            <v>0</v>
          </cell>
          <cell r="BE175">
            <v>0</v>
          </cell>
          <cell r="BF175">
            <v>0</v>
          </cell>
          <cell r="BK175">
            <v>400860</v>
          </cell>
          <cell r="BL175">
            <v>400860</v>
          </cell>
          <cell r="BM175">
            <v>400860</v>
          </cell>
          <cell r="BN175">
            <v>400860</v>
          </cell>
          <cell r="BO175">
            <v>400860</v>
          </cell>
          <cell r="BP175">
            <v>400860</v>
          </cell>
          <cell r="BQ175">
            <v>400860</v>
          </cell>
          <cell r="BR175">
            <v>400860</v>
          </cell>
          <cell r="BS175">
            <v>400860</v>
          </cell>
          <cell r="BT175">
            <v>400860</v>
          </cell>
          <cell r="BU175">
            <v>0</v>
          </cell>
          <cell r="BV175">
            <v>0</v>
          </cell>
        </row>
        <row r="176">
          <cell r="F176">
            <v>-262635</v>
          </cell>
          <cell r="G176">
            <v>-15778</v>
          </cell>
          <cell r="H176">
            <v>-15778</v>
          </cell>
          <cell r="I176">
            <v>-46943</v>
          </cell>
          <cell r="J176">
            <v>-26180</v>
          </cell>
          <cell r="K176">
            <v>-26618</v>
          </cell>
          <cell r="L176">
            <v>-26180</v>
          </cell>
          <cell r="M176">
            <v>-26618</v>
          </cell>
          <cell r="N176">
            <v>-26180</v>
          </cell>
          <cell r="O176">
            <v>-26180</v>
          </cell>
          <cell r="P176">
            <v>-26180</v>
          </cell>
          <cell r="T176">
            <v>-167913</v>
          </cell>
          <cell r="U176">
            <v>-5259</v>
          </cell>
          <cell r="V176">
            <v>-5259</v>
          </cell>
          <cell r="W176">
            <v>-39669</v>
          </cell>
          <cell r="X176">
            <v>-16738</v>
          </cell>
          <cell r="Y176">
            <v>-17018</v>
          </cell>
          <cell r="Z176">
            <v>-16738</v>
          </cell>
          <cell r="AA176">
            <v>-17018</v>
          </cell>
          <cell r="AB176">
            <v>-16738</v>
          </cell>
          <cell r="AC176">
            <v>-16738</v>
          </cell>
          <cell r="AD176">
            <v>-16738</v>
          </cell>
          <cell r="AI176">
            <v>0</v>
          </cell>
          <cell r="AJ176">
            <v>0</v>
          </cell>
          <cell r="AK176">
            <v>0</v>
          </cell>
          <cell r="AL176">
            <v>0</v>
          </cell>
          <cell r="AM176">
            <v>0</v>
          </cell>
          <cell r="AN176">
            <v>0</v>
          </cell>
          <cell r="AO176">
            <v>0</v>
          </cell>
          <cell r="AP176">
            <v>0</v>
          </cell>
          <cell r="AQ176">
            <v>0</v>
          </cell>
          <cell r="AR176">
            <v>0</v>
          </cell>
          <cell r="AW176">
            <v>0</v>
          </cell>
          <cell r="AX176">
            <v>0</v>
          </cell>
          <cell r="AY176">
            <v>0</v>
          </cell>
          <cell r="AZ176">
            <v>0</v>
          </cell>
          <cell r="BA176">
            <v>0</v>
          </cell>
          <cell r="BB176">
            <v>0</v>
          </cell>
          <cell r="BC176">
            <v>0</v>
          </cell>
          <cell r="BD176">
            <v>0</v>
          </cell>
          <cell r="BE176">
            <v>0</v>
          </cell>
          <cell r="BF176">
            <v>0</v>
          </cell>
          <cell r="BK176">
            <v>-21037</v>
          </cell>
          <cell r="BL176">
            <v>-21037</v>
          </cell>
          <cell r="BM176">
            <v>-86612</v>
          </cell>
          <cell r="BN176">
            <v>-42918</v>
          </cell>
          <cell r="BO176">
            <v>-43636</v>
          </cell>
          <cell r="BP176">
            <v>-42918</v>
          </cell>
          <cell r="BQ176">
            <v>-43636</v>
          </cell>
          <cell r="BR176">
            <v>-42918</v>
          </cell>
          <cell r="BS176">
            <v>-42918</v>
          </cell>
          <cell r="BT176">
            <v>-42918</v>
          </cell>
          <cell r="BU176">
            <v>0</v>
          </cell>
          <cell r="BV176">
            <v>0</v>
          </cell>
        </row>
        <row r="177">
          <cell r="F177">
            <v>121099</v>
          </cell>
          <cell r="I177">
            <v>36329</v>
          </cell>
          <cell r="J177">
            <v>12110</v>
          </cell>
          <cell r="K177">
            <v>12110</v>
          </cell>
          <cell r="L177">
            <v>12110</v>
          </cell>
          <cell r="M177">
            <v>12110</v>
          </cell>
          <cell r="N177">
            <v>12110</v>
          </cell>
          <cell r="O177">
            <v>12110</v>
          </cell>
          <cell r="P177">
            <v>12110</v>
          </cell>
          <cell r="T177">
            <v>77421</v>
          </cell>
          <cell r="W177">
            <v>23227</v>
          </cell>
          <cell r="X177">
            <v>7742</v>
          </cell>
          <cell r="Y177">
            <v>7742</v>
          </cell>
          <cell r="Z177">
            <v>7742</v>
          </cell>
          <cell r="AA177">
            <v>7742</v>
          </cell>
          <cell r="AB177">
            <v>7742</v>
          </cell>
          <cell r="AC177">
            <v>7742</v>
          </cell>
          <cell r="AD177">
            <v>7742</v>
          </cell>
          <cell r="AK177">
            <v>0</v>
          </cell>
          <cell r="AL177">
            <v>0</v>
          </cell>
          <cell r="AM177">
            <v>0</v>
          </cell>
          <cell r="AN177">
            <v>0</v>
          </cell>
          <cell r="AO177">
            <v>0</v>
          </cell>
          <cell r="AP177">
            <v>0</v>
          </cell>
          <cell r="AQ177">
            <v>0</v>
          </cell>
          <cell r="AR177">
            <v>0</v>
          </cell>
          <cell r="AY177">
            <v>0</v>
          </cell>
          <cell r="AZ177">
            <v>0</v>
          </cell>
          <cell r="BA177">
            <v>0</v>
          </cell>
          <cell r="BB177">
            <v>0</v>
          </cell>
          <cell r="BC177">
            <v>0</v>
          </cell>
          <cell r="BD177">
            <v>0</v>
          </cell>
          <cell r="BE177">
            <v>0</v>
          </cell>
          <cell r="BF177">
            <v>0</v>
          </cell>
          <cell r="BM177">
            <v>59556</v>
          </cell>
          <cell r="BN177">
            <v>19852</v>
          </cell>
          <cell r="BO177">
            <v>19852</v>
          </cell>
          <cell r="BP177">
            <v>19852</v>
          </cell>
          <cell r="BQ177">
            <v>19852</v>
          </cell>
          <cell r="BR177">
            <v>19852</v>
          </cell>
          <cell r="BS177">
            <v>19852</v>
          </cell>
          <cell r="BT177">
            <v>19852</v>
          </cell>
          <cell r="BU177">
            <v>0</v>
          </cell>
          <cell r="BV177">
            <v>0</v>
          </cell>
        </row>
        <row r="178">
          <cell r="F178">
            <v>-514340</v>
          </cell>
          <cell r="G178">
            <v>-51434</v>
          </cell>
          <cell r="H178">
            <v>-51434</v>
          </cell>
          <cell r="I178">
            <v>-51434</v>
          </cell>
          <cell r="J178">
            <v>-51434</v>
          </cell>
          <cell r="K178">
            <v>-51434</v>
          </cell>
          <cell r="L178">
            <v>-51434</v>
          </cell>
          <cell r="M178">
            <v>-51434</v>
          </cell>
          <cell r="N178">
            <v>-51434</v>
          </cell>
          <cell r="O178">
            <v>-51434</v>
          </cell>
          <cell r="P178">
            <v>-51434</v>
          </cell>
          <cell r="T178">
            <v>-127430</v>
          </cell>
          <cell r="U178">
            <v>-12743</v>
          </cell>
          <cell r="V178">
            <v>-12743</v>
          </cell>
          <cell r="W178">
            <v>-12743</v>
          </cell>
          <cell r="X178">
            <v>-12743</v>
          </cell>
          <cell r="Y178">
            <v>-12743</v>
          </cell>
          <cell r="Z178">
            <v>-12743</v>
          </cell>
          <cell r="AA178">
            <v>-12743</v>
          </cell>
          <cell r="AB178">
            <v>-12743</v>
          </cell>
          <cell r="AC178">
            <v>-12743</v>
          </cell>
          <cell r="AD178">
            <v>-12743</v>
          </cell>
          <cell r="AI178">
            <v>-277</v>
          </cell>
          <cell r="AJ178">
            <v>-277</v>
          </cell>
          <cell r="AK178">
            <v>-277</v>
          </cell>
          <cell r="AL178">
            <v>-277</v>
          </cell>
          <cell r="AM178">
            <v>-277</v>
          </cell>
          <cell r="AN178">
            <v>-277</v>
          </cell>
          <cell r="AO178">
            <v>-277</v>
          </cell>
          <cell r="AP178">
            <v>-277</v>
          </cell>
          <cell r="AQ178">
            <v>-277</v>
          </cell>
          <cell r="AR178">
            <v>-277</v>
          </cell>
          <cell r="AW178">
            <v>0</v>
          </cell>
          <cell r="AX178">
            <v>0</v>
          </cell>
          <cell r="AY178">
            <v>0</v>
          </cell>
          <cell r="AZ178">
            <v>0</v>
          </cell>
          <cell r="BA178">
            <v>0</v>
          </cell>
          <cell r="BB178">
            <v>0</v>
          </cell>
          <cell r="BC178">
            <v>0</v>
          </cell>
          <cell r="BD178">
            <v>0</v>
          </cell>
          <cell r="BE178">
            <v>0</v>
          </cell>
          <cell r="BF178">
            <v>0</v>
          </cell>
          <cell r="BK178">
            <v>-64454</v>
          </cell>
          <cell r="BL178">
            <v>-64454</v>
          </cell>
          <cell r="BM178">
            <v>-64454</v>
          </cell>
          <cell r="BN178">
            <v>-64454</v>
          </cell>
          <cell r="BO178">
            <v>-64454</v>
          </cell>
          <cell r="BP178">
            <v>-64454</v>
          </cell>
          <cell r="BQ178">
            <v>-64454</v>
          </cell>
          <cell r="BR178">
            <v>-64454</v>
          </cell>
          <cell r="BS178">
            <v>-64454</v>
          </cell>
          <cell r="BT178">
            <v>-64454</v>
          </cell>
          <cell r="BU178">
            <v>0</v>
          </cell>
          <cell r="BV178">
            <v>0</v>
          </cell>
        </row>
        <row r="179">
          <cell r="F179">
            <v>-12456</v>
          </cell>
          <cell r="G179">
            <v>185</v>
          </cell>
          <cell r="H179">
            <v>-185</v>
          </cell>
          <cell r="I179">
            <v>-12456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>
            <v>0</v>
          </cell>
          <cell r="AD179">
            <v>0</v>
          </cell>
          <cell r="AI179">
            <v>0</v>
          </cell>
          <cell r="AJ179">
            <v>0</v>
          </cell>
          <cell r="AK179">
            <v>0</v>
          </cell>
          <cell r="AL179">
            <v>0</v>
          </cell>
          <cell r="AM179">
            <v>0</v>
          </cell>
          <cell r="AN179">
            <v>0</v>
          </cell>
          <cell r="AO179">
            <v>0</v>
          </cell>
          <cell r="AP179">
            <v>0</v>
          </cell>
          <cell r="AQ179">
            <v>0</v>
          </cell>
          <cell r="AR179">
            <v>0</v>
          </cell>
          <cell r="AW179">
            <v>0</v>
          </cell>
          <cell r="AX179">
            <v>0</v>
          </cell>
          <cell r="AY179">
            <v>0</v>
          </cell>
          <cell r="AZ179">
            <v>0</v>
          </cell>
          <cell r="BA179">
            <v>0</v>
          </cell>
          <cell r="BB179">
            <v>0</v>
          </cell>
          <cell r="BC179">
            <v>0</v>
          </cell>
          <cell r="BD179">
            <v>0</v>
          </cell>
          <cell r="BE179">
            <v>0</v>
          </cell>
          <cell r="BF179">
            <v>0</v>
          </cell>
          <cell r="BK179">
            <v>185</v>
          </cell>
          <cell r="BL179">
            <v>-185</v>
          </cell>
          <cell r="BM179">
            <v>-12456</v>
          </cell>
          <cell r="BN179">
            <v>0</v>
          </cell>
          <cell r="BO179">
            <v>0</v>
          </cell>
          <cell r="BP179">
            <v>0</v>
          </cell>
          <cell r="BQ179">
            <v>0</v>
          </cell>
          <cell r="BR179">
            <v>0</v>
          </cell>
          <cell r="BS179">
            <v>0</v>
          </cell>
          <cell r="BT179">
            <v>0</v>
          </cell>
          <cell r="BU179">
            <v>0</v>
          </cell>
          <cell r="BV179">
            <v>0</v>
          </cell>
        </row>
        <row r="180">
          <cell r="F180">
            <v>-353703</v>
          </cell>
          <cell r="O180">
            <v>-358816</v>
          </cell>
          <cell r="P180">
            <v>5113</v>
          </cell>
          <cell r="T180">
            <v>0</v>
          </cell>
          <cell r="AC180">
            <v>0</v>
          </cell>
          <cell r="AD180">
            <v>0</v>
          </cell>
          <cell r="AQ180">
            <v>0</v>
          </cell>
          <cell r="AR180">
            <v>0</v>
          </cell>
          <cell r="BE180">
            <v>0</v>
          </cell>
          <cell r="BF180">
            <v>0</v>
          </cell>
          <cell r="BS180">
            <v>-358816</v>
          </cell>
          <cell r="BT180">
            <v>5113</v>
          </cell>
        </row>
        <row r="181">
          <cell r="F181">
            <v>0</v>
          </cell>
          <cell r="O181">
            <v>0</v>
          </cell>
          <cell r="P181">
            <v>0</v>
          </cell>
          <cell r="T181">
            <v>0</v>
          </cell>
          <cell r="AC181">
            <v>0</v>
          </cell>
          <cell r="AD181">
            <v>0</v>
          </cell>
          <cell r="AQ181">
            <v>0</v>
          </cell>
          <cell r="AR181">
            <v>0</v>
          </cell>
          <cell r="BE181">
            <v>-392063</v>
          </cell>
          <cell r="BF181">
            <v>0</v>
          </cell>
          <cell r="BS181">
            <v>-392063</v>
          </cell>
          <cell r="BT181">
            <v>0</v>
          </cell>
        </row>
        <row r="182">
          <cell r="F182">
            <v>244800</v>
          </cell>
          <cell r="G182">
            <v>24480</v>
          </cell>
          <cell r="H182">
            <v>24480</v>
          </cell>
          <cell r="I182">
            <v>24480</v>
          </cell>
          <cell r="J182">
            <v>24480</v>
          </cell>
          <cell r="K182">
            <v>24480</v>
          </cell>
          <cell r="L182">
            <v>24480</v>
          </cell>
          <cell r="M182">
            <v>24480</v>
          </cell>
          <cell r="N182">
            <v>24480</v>
          </cell>
          <cell r="O182">
            <v>24480</v>
          </cell>
          <cell r="P182">
            <v>24480</v>
          </cell>
          <cell r="T182">
            <v>61200</v>
          </cell>
          <cell r="U182">
            <v>6120</v>
          </cell>
          <cell r="V182">
            <v>6120</v>
          </cell>
          <cell r="W182">
            <v>6120</v>
          </cell>
          <cell r="X182">
            <v>6120</v>
          </cell>
          <cell r="Y182">
            <v>6120</v>
          </cell>
          <cell r="Z182">
            <v>6120</v>
          </cell>
          <cell r="AA182">
            <v>6120</v>
          </cell>
          <cell r="AB182">
            <v>6120</v>
          </cell>
          <cell r="AC182">
            <v>6120</v>
          </cell>
          <cell r="AD182">
            <v>6120</v>
          </cell>
          <cell r="AI182">
            <v>115</v>
          </cell>
          <cell r="AJ182">
            <v>115</v>
          </cell>
          <cell r="AK182">
            <v>115</v>
          </cell>
          <cell r="AL182">
            <v>115</v>
          </cell>
          <cell r="AM182">
            <v>115</v>
          </cell>
          <cell r="AN182">
            <v>115</v>
          </cell>
          <cell r="AO182">
            <v>115</v>
          </cell>
          <cell r="AP182">
            <v>115</v>
          </cell>
          <cell r="AQ182">
            <v>115</v>
          </cell>
          <cell r="AR182">
            <v>115</v>
          </cell>
          <cell r="AW182">
            <v>0</v>
          </cell>
          <cell r="AX182">
            <v>0</v>
          </cell>
          <cell r="AY182">
            <v>0</v>
          </cell>
          <cell r="AZ182">
            <v>0</v>
          </cell>
          <cell r="BA182">
            <v>0</v>
          </cell>
          <cell r="BB182">
            <v>0</v>
          </cell>
          <cell r="BC182">
            <v>0</v>
          </cell>
          <cell r="BD182">
            <v>0</v>
          </cell>
          <cell r="BE182">
            <v>0</v>
          </cell>
          <cell r="BF182">
            <v>0</v>
          </cell>
          <cell r="BK182">
            <v>30715</v>
          </cell>
          <cell r="BL182">
            <v>30715</v>
          </cell>
          <cell r="BM182">
            <v>30715</v>
          </cell>
          <cell r="BN182">
            <v>30715</v>
          </cell>
          <cell r="BO182">
            <v>30715</v>
          </cell>
          <cell r="BP182">
            <v>30715</v>
          </cell>
          <cell r="BQ182">
            <v>30715</v>
          </cell>
          <cell r="BR182">
            <v>30715</v>
          </cell>
          <cell r="BS182">
            <v>30715</v>
          </cell>
          <cell r="BT182">
            <v>30715</v>
          </cell>
          <cell r="BU182">
            <v>0</v>
          </cell>
          <cell r="BV182">
            <v>0</v>
          </cell>
        </row>
        <row r="183">
          <cell r="F183">
            <v>849150</v>
          </cell>
          <cell r="I183">
            <v>254745</v>
          </cell>
          <cell r="J183">
            <v>84915</v>
          </cell>
          <cell r="K183">
            <v>84915</v>
          </cell>
          <cell r="L183">
            <v>84915</v>
          </cell>
          <cell r="M183">
            <v>84915</v>
          </cell>
          <cell r="N183">
            <v>84915</v>
          </cell>
          <cell r="O183">
            <v>84915</v>
          </cell>
          <cell r="P183">
            <v>84915</v>
          </cell>
          <cell r="T183">
            <v>818550</v>
          </cell>
          <cell r="W183">
            <v>245565</v>
          </cell>
          <cell r="X183">
            <v>81855</v>
          </cell>
          <cell r="Y183">
            <v>81855</v>
          </cell>
          <cell r="Z183">
            <v>81855</v>
          </cell>
          <cell r="AA183">
            <v>81855</v>
          </cell>
          <cell r="AB183">
            <v>81855</v>
          </cell>
          <cell r="AC183">
            <v>81855</v>
          </cell>
          <cell r="AD183">
            <v>81855</v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  <cell r="AP183">
            <v>0</v>
          </cell>
          <cell r="AQ183">
            <v>0</v>
          </cell>
          <cell r="AR183">
            <v>0</v>
          </cell>
          <cell r="AY183">
            <v>0</v>
          </cell>
          <cell r="AZ183">
            <v>0</v>
          </cell>
          <cell r="BA183">
            <v>0</v>
          </cell>
          <cell r="BB183">
            <v>0</v>
          </cell>
          <cell r="BC183">
            <v>0</v>
          </cell>
          <cell r="BD183">
            <v>0</v>
          </cell>
          <cell r="BE183">
            <v>0</v>
          </cell>
          <cell r="BF183">
            <v>0</v>
          </cell>
          <cell r="BM183">
            <v>500310</v>
          </cell>
          <cell r="BN183">
            <v>166770</v>
          </cell>
          <cell r="BO183">
            <v>166770</v>
          </cell>
          <cell r="BP183">
            <v>166770</v>
          </cell>
          <cell r="BQ183">
            <v>166770</v>
          </cell>
          <cell r="BR183">
            <v>166770</v>
          </cell>
          <cell r="BS183">
            <v>166770</v>
          </cell>
          <cell r="BT183">
            <v>166770</v>
          </cell>
          <cell r="BU183">
            <v>0</v>
          </cell>
          <cell r="BV183">
            <v>0</v>
          </cell>
        </row>
        <row r="184">
          <cell r="F184">
            <v>-574012</v>
          </cell>
          <cell r="I184">
            <v>-140657</v>
          </cell>
          <cell r="J184">
            <v>-47295</v>
          </cell>
          <cell r="K184">
            <v>-47297</v>
          </cell>
          <cell r="L184">
            <v>-41786</v>
          </cell>
          <cell r="M184">
            <v>-41786</v>
          </cell>
          <cell r="N184">
            <v>-41786</v>
          </cell>
          <cell r="O184">
            <v>-57641</v>
          </cell>
          <cell r="P184">
            <v>-155764</v>
          </cell>
          <cell r="T184">
            <v>-669540</v>
          </cell>
          <cell r="W184">
            <v>-135123</v>
          </cell>
          <cell r="X184">
            <v>-45376</v>
          </cell>
          <cell r="Y184">
            <v>-45378</v>
          </cell>
          <cell r="Z184">
            <v>-40322</v>
          </cell>
          <cell r="AA184">
            <v>-40322</v>
          </cell>
          <cell r="AB184">
            <v>-40322</v>
          </cell>
          <cell r="AC184">
            <v>-121207</v>
          </cell>
          <cell r="AD184">
            <v>-201490</v>
          </cell>
          <cell r="AK184">
            <v>0</v>
          </cell>
          <cell r="AL184">
            <v>0</v>
          </cell>
          <cell r="AM184">
            <v>0</v>
          </cell>
          <cell r="AN184">
            <v>0</v>
          </cell>
          <cell r="AO184">
            <v>0</v>
          </cell>
          <cell r="AP184">
            <v>0</v>
          </cell>
          <cell r="AQ184">
            <v>0</v>
          </cell>
          <cell r="AR184">
            <v>0</v>
          </cell>
          <cell r="AY184">
            <v>0</v>
          </cell>
          <cell r="AZ184">
            <v>0</v>
          </cell>
          <cell r="BA184">
            <v>0</v>
          </cell>
          <cell r="BB184">
            <v>0</v>
          </cell>
          <cell r="BC184">
            <v>0</v>
          </cell>
          <cell r="BD184">
            <v>0</v>
          </cell>
          <cell r="BE184">
            <v>0</v>
          </cell>
          <cell r="BF184">
            <v>0</v>
          </cell>
          <cell r="BM184">
            <v>-275780</v>
          </cell>
          <cell r="BN184">
            <v>-92671</v>
          </cell>
          <cell r="BO184">
            <v>-92675</v>
          </cell>
          <cell r="BP184">
            <v>-82108</v>
          </cell>
          <cell r="BQ184">
            <v>-82108</v>
          </cell>
          <cell r="BR184">
            <v>-82108</v>
          </cell>
          <cell r="BS184">
            <v>-178848</v>
          </cell>
          <cell r="BT184">
            <v>-357254</v>
          </cell>
          <cell r="BU184">
            <v>0</v>
          </cell>
          <cell r="BV184">
            <v>0</v>
          </cell>
        </row>
        <row r="185">
          <cell r="F185">
            <v>-1220564</v>
          </cell>
          <cell r="G185">
            <v>-111806</v>
          </cell>
          <cell r="H185">
            <v>-111806</v>
          </cell>
          <cell r="I185">
            <v>-111806</v>
          </cell>
          <cell r="J185">
            <v>-111806</v>
          </cell>
          <cell r="K185">
            <v>-111806</v>
          </cell>
          <cell r="L185">
            <v>-111806</v>
          </cell>
          <cell r="M185">
            <v>-111806</v>
          </cell>
          <cell r="N185">
            <v>-111806</v>
          </cell>
          <cell r="O185">
            <v>-239927</v>
          </cell>
          <cell r="P185">
            <v>-86189</v>
          </cell>
          <cell r="T185">
            <v>-1000036</v>
          </cell>
          <cell r="U185">
            <v>-91617</v>
          </cell>
          <cell r="V185">
            <v>-91617</v>
          </cell>
          <cell r="W185">
            <v>-91617</v>
          </cell>
          <cell r="X185">
            <v>-91617</v>
          </cell>
          <cell r="Y185">
            <v>-91617</v>
          </cell>
          <cell r="Z185">
            <v>-91617</v>
          </cell>
          <cell r="AA185">
            <v>-91617</v>
          </cell>
          <cell r="AB185">
            <v>-91617</v>
          </cell>
          <cell r="AC185">
            <v>-196443</v>
          </cell>
          <cell r="AD185">
            <v>-70657</v>
          </cell>
          <cell r="AI185">
            <v>0</v>
          </cell>
          <cell r="AJ185">
            <v>0</v>
          </cell>
          <cell r="AK185">
            <v>0</v>
          </cell>
          <cell r="AL185">
            <v>0</v>
          </cell>
          <cell r="AM185">
            <v>0</v>
          </cell>
          <cell r="AN185">
            <v>0</v>
          </cell>
          <cell r="AO185">
            <v>0</v>
          </cell>
          <cell r="AP185">
            <v>0</v>
          </cell>
          <cell r="AQ185">
            <v>0</v>
          </cell>
          <cell r="AR185">
            <v>0</v>
          </cell>
          <cell r="AW185">
            <v>0</v>
          </cell>
          <cell r="AX185">
            <v>0</v>
          </cell>
          <cell r="AY185">
            <v>0</v>
          </cell>
          <cell r="AZ185">
            <v>0</v>
          </cell>
          <cell r="BA185">
            <v>0</v>
          </cell>
          <cell r="BB185">
            <v>0</v>
          </cell>
          <cell r="BC185">
            <v>0</v>
          </cell>
          <cell r="BD185">
            <v>0</v>
          </cell>
          <cell r="BE185">
            <v>0</v>
          </cell>
          <cell r="BF185">
            <v>0</v>
          </cell>
          <cell r="BK185">
            <v>-203423</v>
          </cell>
          <cell r="BL185">
            <v>-203423</v>
          </cell>
          <cell r="BM185">
            <v>-203423</v>
          </cell>
          <cell r="BN185">
            <v>-203423</v>
          </cell>
          <cell r="BO185">
            <v>-203423</v>
          </cell>
          <cell r="BP185">
            <v>-203423</v>
          </cell>
          <cell r="BQ185">
            <v>-203423</v>
          </cell>
          <cell r="BR185">
            <v>-203423</v>
          </cell>
          <cell r="BS185">
            <v>-436370</v>
          </cell>
          <cell r="BT185">
            <v>-156846</v>
          </cell>
          <cell r="BU185">
            <v>0</v>
          </cell>
          <cell r="BV185">
            <v>0</v>
          </cell>
        </row>
        <row r="186">
          <cell r="F186">
            <v>-64164</v>
          </cell>
          <cell r="G186">
            <v>-51493</v>
          </cell>
          <cell r="H186">
            <v>-21662</v>
          </cell>
          <cell r="I186">
            <v>-21663</v>
          </cell>
          <cell r="J186">
            <v>-21558</v>
          </cell>
          <cell r="K186">
            <v>8702</v>
          </cell>
          <cell r="L186">
            <v>8702</v>
          </cell>
          <cell r="M186">
            <v>8702</v>
          </cell>
          <cell r="N186">
            <v>8702</v>
          </cell>
          <cell r="O186">
            <v>8702</v>
          </cell>
          <cell r="P186">
            <v>8702</v>
          </cell>
          <cell r="T186">
            <v>-21392</v>
          </cell>
          <cell r="U186">
            <v>-12873</v>
          </cell>
          <cell r="V186">
            <v>-11512</v>
          </cell>
          <cell r="W186">
            <v>-7221</v>
          </cell>
          <cell r="X186">
            <v>-7186</v>
          </cell>
          <cell r="Y186">
            <v>2900</v>
          </cell>
          <cell r="Z186">
            <v>2900</v>
          </cell>
          <cell r="AA186">
            <v>2900</v>
          </cell>
          <cell r="AB186">
            <v>2900</v>
          </cell>
          <cell r="AC186">
            <v>2900</v>
          </cell>
          <cell r="AD186">
            <v>2900</v>
          </cell>
          <cell r="AI186">
            <v>0</v>
          </cell>
          <cell r="AJ186">
            <v>0</v>
          </cell>
          <cell r="AK186">
            <v>0</v>
          </cell>
          <cell r="AL186">
            <v>0</v>
          </cell>
          <cell r="AM186">
            <v>0</v>
          </cell>
          <cell r="AN186">
            <v>0</v>
          </cell>
          <cell r="AO186">
            <v>0</v>
          </cell>
          <cell r="AP186">
            <v>0</v>
          </cell>
          <cell r="AQ186">
            <v>0</v>
          </cell>
          <cell r="AR186">
            <v>0</v>
          </cell>
          <cell r="AW186">
            <v>0</v>
          </cell>
          <cell r="AX186">
            <v>0</v>
          </cell>
          <cell r="AY186">
            <v>0</v>
          </cell>
          <cell r="AZ186">
            <v>0</v>
          </cell>
          <cell r="BA186">
            <v>0</v>
          </cell>
          <cell r="BB186">
            <v>0</v>
          </cell>
          <cell r="BC186">
            <v>0</v>
          </cell>
          <cell r="BD186">
            <v>0</v>
          </cell>
          <cell r="BE186">
            <v>0</v>
          </cell>
          <cell r="BF186">
            <v>0</v>
          </cell>
          <cell r="BK186">
            <v>-64366</v>
          </cell>
          <cell r="BL186">
            <v>-33174</v>
          </cell>
          <cell r="BM186">
            <v>-28884</v>
          </cell>
          <cell r="BN186">
            <v>-28744</v>
          </cell>
          <cell r="BO186">
            <v>11602</v>
          </cell>
          <cell r="BP186">
            <v>11602</v>
          </cell>
          <cell r="BQ186">
            <v>11602</v>
          </cell>
          <cell r="BR186">
            <v>11602</v>
          </cell>
          <cell r="BS186">
            <v>11602</v>
          </cell>
          <cell r="BT186">
            <v>11602</v>
          </cell>
          <cell r="BU186">
            <v>0</v>
          </cell>
          <cell r="BV186">
            <v>0</v>
          </cell>
        </row>
        <row r="187">
          <cell r="F187">
            <v>-116835</v>
          </cell>
          <cell r="G187">
            <v>-15466</v>
          </cell>
          <cell r="H187">
            <v>-15466</v>
          </cell>
          <cell r="I187">
            <v>-15466</v>
          </cell>
          <cell r="J187">
            <v>-15466</v>
          </cell>
          <cell r="K187">
            <v>-15466</v>
          </cell>
          <cell r="L187">
            <v>-7901</v>
          </cell>
          <cell r="M187">
            <v>-7901</v>
          </cell>
          <cell r="N187">
            <v>-7901</v>
          </cell>
          <cell r="O187">
            <v>-7901</v>
          </cell>
          <cell r="P187">
            <v>-7901</v>
          </cell>
          <cell r="T187">
            <v>-74695</v>
          </cell>
          <cell r="U187">
            <v>-9888</v>
          </cell>
          <cell r="V187">
            <v>-9888</v>
          </cell>
          <cell r="W187">
            <v>-9888</v>
          </cell>
          <cell r="X187">
            <v>-9888</v>
          </cell>
          <cell r="Y187">
            <v>-9888</v>
          </cell>
          <cell r="Z187">
            <v>-5051</v>
          </cell>
          <cell r="AA187">
            <v>-5051</v>
          </cell>
          <cell r="AB187">
            <v>-5051</v>
          </cell>
          <cell r="AC187">
            <v>-5051</v>
          </cell>
          <cell r="AD187">
            <v>-5051</v>
          </cell>
          <cell r="AI187">
            <v>0</v>
          </cell>
          <cell r="AJ187">
            <v>0</v>
          </cell>
          <cell r="AK187">
            <v>0</v>
          </cell>
          <cell r="AL187">
            <v>0</v>
          </cell>
          <cell r="AM187">
            <v>0</v>
          </cell>
          <cell r="AN187">
            <v>0</v>
          </cell>
          <cell r="AO187">
            <v>0</v>
          </cell>
          <cell r="AP187">
            <v>0</v>
          </cell>
          <cell r="AQ187">
            <v>0</v>
          </cell>
          <cell r="AR187">
            <v>0</v>
          </cell>
          <cell r="AW187">
            <v>0</v>
          </cell>
          <cell r="AX187">
            <v>0</v>
          </cell>
          <cell r="AY187">
            <v>0</v>
          </cell>
          <cell r="AZ187">
            <v>0</v>
          </cell>
          <cell r="BA187">
            <v>0</v>
          </cell>
          <cell r="BB187">
            <v>0</v>
          </cell>
          <cell r="BC187">
            <v>0</v>
          </cell>
          <cell r="BD187">
            <v>0</v>
          </cell>
          <cell r="BE187">
            <v>0</v>
          </cell>
          <cell r="BF187">
            <v>0</v>
          </cell>
          <cell r="BK187">
            <v>-25354</v>
          </cell>
          <cell r="BL187">
            <v>-25354</v>
          </cell>
          <cell r="BM187">
            <v>-25354</v>
          </cell>
          <cell r="BN187">
            <v>-25354</v>
          </cell>
          <cell r="BO187">
            <v>-25354</v>
          </cell>
          <cell r="BP187">
            <v>-12952</v>
          </cell>
          <cell r="BQ187">
            <v>-12952</v>
          </cell>
          <cell r="BR187">
            <v>-12952</v>
          </cell>
          <cell r="BS187">
            <v>-12952</v>
          </cell>
          <cell r="BT187">
            <v>-12952</v>
          </cell>
          <cell r="BU187">
            <v>0</v>
          </cell>
          <cell r="BV187">
            <v>0</v>
          </cell>
        </row>
        <row r="188">
          <cell r="F188">
            <v>-1682230</v>
          </cell>
          <cell r="G188">
            <v>-168252</v>
          </cell>
          <cell r="H188">
            <v>-168252</v>
          </cell>
          <cell r="I188">
            <v>-168252</v>
          </cell>
          <cell r="J188">
            <v>-168252</v>
          </cell>
          <cell r="K188">
            <v>-167962</v>
          </cell>
          <cell r="L188">
            <v>-168252</v>
          </cell>
          <cell r="M188">
            <v>-168252</v>
          </cell>
          <cell r="N188">
            <v>-168252</v>
          </cell>
          <cell r="O188">
            <v>-168252</v>
          </cell>
          <cell r="P188">
            <v>-168252</v>
          </cell>
          <cell r="T188">
            <v>-1075525</v>
          </cell>
          <cell r="U188">
            <v>-107571</v>
          </cell>
          <cell r="V188">
            <v>-107571</v>
          </cell>
          <cell r="W188">
            <v>-107571</v>
          </cell>
          <cell r="X188">
            <v>-107571</v>
          </cell>
          <cell r="Y188">
            <v>-107386</v>
          </cell>
          <cell r="Z188">
            <v>-107571</v>
          </cell>
          <cell r="AA188">
            <v>-107571</v>
          </cell>
          <cell r="AB188">
            <v>-107571</v>
          </cell>
          <cell r="AC188">
            <v>-107571</v>
          </cell>
          <cell r="AD188">
            <v>-107571</v>
          </cell>
          <cell r="AI188">
            <v>0</v>
          </cell>
          <cell r="AJ188">
            <v>0</v>
          </cell>
          <cell r="AK188">
            <v>0</v>
          </cell>
          <cell r="AL188">
            <v>0</v>
          </cell>
          <cell r="AM188">
            <v>0</v>
          </cell>
          <cell r="AN188">
            <v>0</v>
          </cell>
          <cell r="AO188">
            <v>0</v>
          </cell>
          <cell r="AP188">
            <v>0</v>
          </cell>
          <cell r="AQ188">
            <v>0</v>
          </cell>
          <cell r="AR188">
            <v>0</v>
          </cell>
          <cell r="AW188">
            <v>0</v>
          </cell>
          <cell r="AX188">
            <v>0</v>
          </cell>
          <cell r="AY188">
            <v>0</v>
          </cell>
          <cell r="AZ188">
            <v>0</v>
          </cell>
          <cell r="BA188">
            <v>0</v>
          </cell>
          <cell r="BB188">
            <v>0</v>
          </cell>
          <cell r="BC188">
            <v>0</v>
          </cell>
          <cell r="BD188">
            <v>0</v>
          </cell>
          <cell r="BE188">
            <v>0</v>
          </cell>
          <cell r="BF188">
            <v>0</v>
          </cell>
          <cell r="BK188">
            <v>-275823</v>
          </cell>
          <cell r="BL188">
            <v>-275823</v>
          </cell>
          <cell r="BM188">
            <v>-275823</v>
          </cell>
          <cell r="BN188">
            <v>-275823</v>
          </cell>
          <cell r="BO188">
            <v>-275348</v>
          </cell>
          <cell r="BP188">
            <v>-275823</v>
          </cell>
          <cell r="BQ188">
            <v>-275823</v>
          </cell>
          <cell r="BR188">
            <v>-275823</v>
          </cell>
          <cell r="BS188">
            <v>-275823</v>
          </cell>
          <cell r="BT188">
            <v>-275823</v>
          </cell>
          <cell r="BU188">
            <v>0</v>
          </cell>
          <cell r="BV188">
            <v>0</v>
          </cell>
        </row>
        <row r="189">
          <cell r="F189">
            <v>20694</v>
          </cell>
          <cell r="G189">
            <v>0</v>
          </cell>
          <cell r="H189">
            <v>1586</v>
          </cell>
          <cell r="I189">
            <v>982</v>
          </cell>
          <cell r="J189">
            <v>1029</v>
          </cell>
          <cell r="K189">
            <v>1980</v>
          </cell>
          <cell r="L189">
            <v>2150</v>
          </cell>
          <cell r="M189">
            <v>1898</v>
          </cell>
          <cell r="N189">
            <v>3900</v>
          </cell>
          <cell r="O189">
            <v>3674</v>
          </cell>
          <cell r="P189">
            <v>3495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>
            <v>0</v>
          </cell>
          <cell r="AD189">
            <v>0</v>
          </cell>
          <cell r="AI189">
            <v>0</v>
          </cell>
          <cell r="AJ189">
            <v>0</v>
          </cell>
          <cell r="AK189">
            <v>0</v>
          </cell>
          <cell r="AL189">
            <v>0</v>
          </cell>
          <cell r="AM189">
            <v>0</v>
          </cell>
          <cell r="AN189">
            <v>0</v>
          </cell>
          <cell r="AO189">
            <v>0</v>
          </cell>
          <cell r="AP189">
            <v>0</v>
          </cell>
          <cell r="AQ189">
            <v>0</v>
          </cell>
          <cell r="AR189">
            <v>0</v>
          </cell>
          <cell r="AW189">
            <v>0</v>
          </cell>
          <cell r="AX189">
            <v>0</v>
          </cell>
          <cell r="AY189">
            <v>0</v>
          </cell>
          <cell r="AZ189">
            <v>0</v>
          </cell>
          <cell r="BA189">
            <v>0</v>
          </cell>
          <cell r="BB189">
            <v>0</v>
          </cell>
          <cell r="BC189">
            <v>0</v>
          </cell>
          <cell r="BD189">
            <v>0</v>
          </cell>
          <cell r="BE189">
            <v>0</v>
          </cell>
          <cell r="BF189">
            <v>0</v>
          </cell>
          <cell r="BK189">
            <v>0</v>
          </cell>
          <cell r="BL189">
            <v>1586</v>
          </cell>
          <cell r="BM189">
            <v>982</v>
          </cell>
          <cell r="BN189">
            <v>1029</v>
          </cell>
          <cell r="BO189">
            <v>1980</v>
          </cell>
          <cell r="BP189">
            <v>2150</v>
          </cell>
          <cell r="BQ189">
            <v>1898</v>
          </cell>
          <cell r="BR189">
            <v>3900</v>
          </cell>
          <cell r="BS189">
            <v>3674</v>
          </cell>
          <cell r="BT189">
            <v>3495</v>
          </cell>
          <cell r="BU189">
            <v>0</v>
          </cell>
          <cell r="BV189">
            <v>0</v>
          </cell>
        </row>
        <row r="190">
          <cell r="F190">
            <v>-144888</v>
          </cell>
          <cell r="G190">
            <v>-14347</v>
          </cell>
          <cell r="H190">
            <v>-14347</v>
          </cell>
          <cell r="I190">
            <v>-14347</v>
          </cell>
          <cell r="J190">
            <v>-14347</v>
          </cell>
          <cell r="K190">
            <v>-14347</v>
          </cell>
          <cell r="L190">
            <v>-14347</v>
          </cell>
          <cell r="M190">
            <v>-14347</v>
          </cell>
          <cell r="N190">
            <v>-14347</v>
          </cell>
          <cell r="O190">
            <v>-14347</v>
          </cell>
          <cell r="P190">
            <v>-15765</v>
          </cell>
          <cell r="T190">
            <v>0</v>
          </cell>
          <cell r="U190">
            <v>0</v>
          </cell>
          <cell r="V190">
            <v>0</v>
          </cell>
          <cell r="W190">
            <v>0</v>
          </cell>
          <cell r="X190">
            <v>0</v>
          </cell>
          <cell r="Y190">
            <v>0</v>
          </cell>
          <cell r="Z190">
            <v>0</v>
          </cell>
          <cell r="AA190">
            <v>0</v>
          </cell>
          <cell r="AB190">
            <v>0</v>
          </cell>
          <cell r="AC190">
            <v>0</v>
          </cell>
          <cell r="AD190">
            <v>0</v>
          </cell>
          <cell r="AI190">
            <v>0</v>
          </cell>
          <cell r="AJ190">
            <v>0</v>
          </cell>
          <cell r="AK190">
            <v>0</v>
          </cell>
          <cell r="AL190">
            <v>0</v>
          </cell>
          <cell r="AM190">
            <v>0</v>
          </cell>
          <cell r="AN190">
            <v>0</v>
          </cell>
          <cell r="AO190">
            <v>0</v>
          </cell>
          <cell r="AP190">
            <v>0</v>
          </cell>
          <cell r="AQ190">
            <v>0</v>
          </cell>
          <cell r="AR190">
            <v>0</v>
          </cell>
          <cell r="AW190">
            <v>0</v>
          </cell>
          <cell r="AX190">
            <v>0</v>
          </cell>
          <cell r="AY190">
            <v>0</v>
          </cell>
          <cell r="AZ190">
            <v>0</v>
          </cell>
          <cell r="BA190">
            <v>0</v>
          </cell>
          <cell r="BB190">
            <v>0</v>
          </cell>
          <cell r="BC190">
            <v>0</v>
          </cell>
          <cell r="BD190">
            <v>0</v>
          </cell>
          <cell r="BE190">
            <v>0</v>
          </cell>
          <cell r="BF190">
            <v>0</v>
          </cell>
          <cell r="BK190">
            <v>-14347</v>
          </cell>
          <cell r="BL190">
            <v>-14347</v>
          </cell>
          <cell r="BM190">
            <v>-14347</v>
          </cell>
          <cell r="BN190">
            <v>-14347</v>
          </cell>
          <cell r="BO190">
            <v>-14347</v>
          </cell>
          <cell r="BP190">
            <v>-14347</v>
          </cell>
          <cell r="BQ190">
            <v>-14347</v>
          </cell>
          <cell r="BR190">
            <v>-14347</v>
          </cell>
          <cell r="BS190">
            <v>-14347</v>
          </cell>
          <cell r="BT190">
            <v>-15765</v>
          </cell>
          <cell r="BU190">
            <v>0</v>
          </cell>
          <cell r="BV190">
            <v>0</v>
          </cell>
        </row>
        <row r="191"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T191">
            <v>0</v>
          </cell>
          <cell r="U191">
            <v>0</v>
          </cell>
          <cell r="V191">
            <v>0</v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  <cell r="AA191">
            <v>0</v>
          </cell>
          <cell r="AB191">
            <v>0</v>
          </cell>
          <cell r="AC191">
            <v>0</v>
          </cell>
          <cell r="AD191">
            <v>0</v>
          </cell>
          <cell r="AI191">
            <v>0</v>
          </cell>
          <cell r="AJ191">
            <v>0</v>
          </cell>
          <cell r="AK191">
            <v>0</v>
          </cell>
          <cell r="AL191">
            <v>0</v>
          </cell>
          <cell r="AM191">
            <v>0</v>
          </cell>
          <cell r="AN191">
            <v>0</v>
          </cell>
          <cell r="AO191">
            <v>0</v>
          </cell>
          <cell r="AP191">
            <v>0</v>
          </cell>
          <cell r="AQ191">
            <v>0</v>
          </cell>
          <cell r="AR191">
            <v>0</v>
          </cell>
          <cell r="AW191">
            <v>0</v>
          </cell>
          <cell r="AX191">
            <v>0</v>
          </cell>
          <cell r="AY191">
            <v>0</v>
          </cell>
          <cell r="AZ191">
            <v>0</v>
          </cell>
          <cell r="BA191">
            <v>0</v>
          </cell>
          <cell r="BB191">
            <v>0</v>
          </cell>
          <cell r="BC191">
            <v>0</v>
          </cell>
          <cell r="BD191">
            <v>0</v>
          </cell>
          <cell r="BE191">
            <v>0</v>
          </cell>
          <cell r="BF191">
            <v>0</v>
          </cell>
          <cell r="BK191">
            <v>0</v>
          </cell>
          <cell r="BL191">
            <v>0</v>
          </cell>
          <cell r="BM191">
            <v>0</v>
          </cell>
          <cell r="BN191">
            <v>0</v>
          </cell>
          <cell r="BO191">
            <v>0</v>
          </cell>
          <cell r="BP191">
            <v>0</v>
          </cell>
          <cell r="BQ191">
            <v>0</v>
          </cell>
          <cell r="BR191">
            <v>0</v>
          </cell>
          <cell r="BS191">
            <v>0</v>
          </cell>
          <cell r="BT191">
            <v>0</v>
          </cell>
          <cell r="BU191">
            <v>0</v>
          </cell>
          <cell r="BV191">
            <v>0</v>
          </cell>
        </row>
        <row r="192"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T192">
            <v>0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  <cell r="Y192">
            <v>0</v>
          </cell>
          <cell r="Z192">
            <v>0</v>
          </cell>
          <cell r="AA192">
            <v>0</v>
          </cell>
          <cell r="AB192">
            <v>0</v>
          </cell>
          <cell r="AC192">
            <v>0</v>
          </cell>
          <cell r="AD192">
            <v>0</v>
          </cell>
          <cell r="AI192">
            <v>0</v>
          </cell>
          <cell r="AJ192">
            <v>0</v>
          </cell>
          <cell r="AK192">
            <v>0</v>
          </cell>
          <cell r="AL192">
            <v>0</v>
          </cell>
          <cell r="AM192">
            <v>0</v>
          </cell>
          <cell r="AN192">
            <v>0</v>
          </cell>
          <cell r="AO192">
            <v>0</v>
          </cell>
          <cell r="AP192">
            <v>0</v>
          </cell>
          <cell r="AQ192">
            <v>0</v>
          </cell>
          <cell r="AR192">
            <v>0</v>
          </cell>
          <cell r="AW192">
            <v>0</v>
          </cell>
          <cell r="AX192">
            <v>0</v>
          </cell>
          <cell r="AY192">
            <v>0</v>
          </cell>
          <cell r="AZ192">
            <v>0</v>
          </cell>
          <cell r="BA192">
            <v>0</v>
          </cell>
          <cell r="BB192">
            <v>0</v>
          </cell>
          <cell r="BC192">
            <v>0</v>
          </cell>
          <cell r="BD192">
            <v>0</v>
          </cell>
          <cell r="BE192">
            <v>0</v>
          </cell>
          <cell r="BF192">
            <v>0</v>
          </cell>
          <cell r="BK192">
            <v>0</v>
          </cell>
          <cell r="BL192">
            <v>0</v>
          </cell>
          <cell r="BM192">
            <v>0</v>
          </cell>
          <cell r="BN192">
            <v>0</v>
          </cell>
          <cell r="BO192">
            <v>0</v>
          </cell>
          <cell r="BP192">
            <v>0</v>
          </cell>
          <cell r="BQ192">
            <v>0</v>
          </cell>
          <cell r="BR192">
            <v>0</v>
          </cell>
          <cell r="BS192">
            <v>0</v>
          </cell>
          <cell r="BT192">
            <v>0</v>
          </cell>
          <cell r="BU192">
            <v>0</v>
          </cell>
          <cell r="BV192">
            <v>0</v>
          </cell>
        </row>
        <row r="193"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O193">
            <v>0</v>
          </cell>
          <cell r="AP193">
            <v>0</v>
          </cell>
          <cell r="AQ193">
            <v>0</v>
          </cell>
          <cell r="AR193">
            <v>0</v>
          </cell>
          <cell r="AW193">
            <v>0</v>
          </cell>
          <cell r="AX193">
            <v>0</v>
          </cell>
          <cell r="AY193">
            <v>0</v>
          </cell>
          <cell r="AZ193">
            <v>0</v>
          </cell>
          <cell r="BA193">
            <v>0</v>
          </cell>
          <cell r="BB193">
            <v>0</v>
          </cell>
          <cell r="BC193">
            <v>0</v>
          </cell>
          <cell r="BD193">
            <v>0</v>
          </cell>
          <cell r="BE193">
            <v>0</v>
          </cell>
          <cell r="BF193">
            <v>0</v>
          </cell>
          <cell r="BK193">
            <v>0</v>
          </cell>
          <cell r="BL193">
            <v>0</v>
          </cell>
          <cell r="BM193">
            <v>0</v>
          </cell>
          <cell r="BN193">
            <v>0</v>
          </cell>
          <cell r="BO193">
            <v>0</v>
          </cell>
          <cell r="BP193">
            <v>0</v>
          </cell>
          <cell r="BQ193">
            <v>0</v>
          </cell>
          <cell r="BR193">
            <v>0</v>
          </cell>
          <cell r="BS193">
            <v>0</v>
          </cell>
          <cell r="BT193">
            <v>0</v>
          </cell>
          <cell r="BU193">
            <v>0</v>
          </cell>
          <cell r="BV193">
            <v>0</v>
          </cell>
        </row>
        <row r="194"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T194">
            <v>0</v>
          </cell>
          <cell r="U194">
            <v>0</v>
          </cell>
          <cell r="V194">
            <v>0</v>
          </cell>
          <cell r="W194">
            <v>0</v>
          </cell>
          <cell r="X194">
            <v>0</v>
          </cell>
          <cell r="Y194">
            <v>0</v>
          </cell>
          <cell r="Z194">
            <v>0</v>
          </cell>
          <cell r="AA194">
            <v>0</v>
          </cell>
          <cell r="AB194">
            <v>0</v>
          </cell>
          <cell r="AC194">
            <v>0</v>
          </cell>
          <cell r="AD194">
            <v>0</v>
          </cell>
          <cell r="AI194">
            <v>0</v>
          </cell>
          <cell r="AJ194">
            <v>0</v>
          </cell>
          <cell r="AK194">
            <v>0</v>
          </cell>
          <cell r="AL194">
            <v>0</v>
          </cell>
          <cell r="AM194">
            <v>0</v>
          </cell>
          <cell r="AN194">
            <v>0</v>
          </cell>
          <cell r="AO194">
            <v>0</v>
          </cell>
          <cell r="AP194">
            <v>0</v>
          </cell>
          <cell r="AQ194">
            <v>0</v>
          </cell>
          <cell r="AR194">
            <v>0</v>
          </cell>
          <cell r="AW194">
            <v>0</v>
          </cell>
          <cell r="AX194">
            <v>0</v>
          </cell>
          <cell r="AY194">
            <v>0</v>
          </cell>
          <cell r="AZ194">
            <v>0</v>
          </cell>
          <cell r="BA194">
            <v>0</v>
          </cell>
          <cell r="BB194">
            <v>0</v>
          </cell>
          <cell r="BC194">
            <v>0</v>
          </cell>
          <cell r="BD194">
            <v>0</v>
          </cell>
          <cell r="BE194">
            <v>0</v>
          </cell>
          <cell r="BF194">
            <v>0</v>
          </cell>
          <cell r="BK194">
            <v>0</v>
          </cell>
          <cell r="BL194">
            <v>0</v>
          </cell>
          <cell r="BM194">
            <v>0</v>
          </cell>
          <cell r="BN194">
            <v>0</v>
          </cell>
          <cell r="BO194">
            <v>0</v>
          </cell>
          <cell r="BP194">
            <v>0</v>
          </cell>
          <cell r="BQ194">
            <v>0</v>
          </cell>
          <cell r="BR194">
            <v>0</v>
          </cell>
          <cell r="BS194">
            <v>0</v>
          </cell>
          <cell r="BT194">
            <v>0</v>
          </cell>
          <cell r="BU194">
            <v>0</v>
          </cell>
          <cell r="BV194">
            <v>0</v>
          </cell>
        </row>
        <row r="195">
          <cell r="F195">
            <v>78100</v>
          </cell>
          <cell r="G195">
            <v>7810</v>
          </cell>
          <cell r="H195">
            <v>7810</v>
          </cell>
          <cell r="I195">
            <v>7810</v>
          </cell>
          <cell r="J195">
            <v>7810</v>
          </cell>
          <cell r="K195">
            <v>7810</v>
          </cell>
          <cell r="L195">
            <v>7810</v>
          </cell>
          <cell r="M195">
            <v>7810</v>
          </cell>
          <cell r="N195">
            <v>7810</v>
          </cell>
          <cell r="O195">
            <v>7810</v>
          </cell>
          <cell r="P195">
            <v>7810</v>
          </cell>
          <cell r="T195">
            <v>63900</v>
          </cell>
          <cell r="U195">
            <v>6390</v>
          </cell>
          <cell r="V195">
            <v>6390</v>
          </cell>
          <cell r="W195">
            <v>6390</v>
          </cell>
          <cell r="X195">
            <v>6390</v>
          </cell>
          <cell r="Y195">
            <v>6390</v>
          </cell>
          <cell r="Z195">
            <v>6390</v>
          </cell>
          <cell r="AA195">
            <v>6390</v>
          </cell>
          <cell r="AB195">
            <v>6390</v>
          </cell>
          <cell r="AC195">
            <v>6390</v>
          </cell>
          <cell r="AD195">
            <v>6390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P195">
            <v>0</v>
          </cell>
          <cell r="AQ195">
            <v>0</v>
          </cell>
          <cell r="AR195">
            <v>0</v>
          </cell>
          <cell r="AW195">
            <v>0</v>
          </cell>
          <cell r="AX195">
            <v>0</v>
          </cell>
          <cell r="AY195">
            <v>0</v>
          </cell>
          <cell r="AZ195">
            <v>0</v>
          </cell>
          <cell r="BA195">
            <v>0</v>
          </cell>
          <cell r="BB195">
            <v>0</v>
          </cell>
          <cell r="BC195">
            <v>0</v>
          </cell>
          <cell r="BD195">
            <v>0</v>
          </cell>
          <cell r="BE195">
            <v>0</v>
          </cell>
          <cell r="BF195">
            <v>0</v>
          </cell>
          <cell r="BK195">
            <v>14200</v>
          </cell>
          <cell r="BL195">
            <v>14200</v>
          </cell>
          <cell r="BM195">
            <v>14200</v>
          </cell>
          <cell r="BN195">
            <v>14200</v>
          </cell>
          <cell r="BO195">
            <v>14200</v>
          </cell>
          <cell r="BP195">
            <v>14200</v>
          </cell>
          <cell r="BQ195">
            <v>14200</v>
          </cell>
          <cell r="BR195">
            <v>14200</v>
          </cell>
          <cell r="BS195">
            <v>14200</v>
          </cell>
          <cell r="BT195">
            <v>14200</v>
          </cell>
          <cell r="BU195">
            <v>0</v>
          </cell>
          <cell r="BV195">
            <v>0</v>
          </cell>
        </row>
        <row r="196"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0</v>
          </cell>
          <cell r="AB196">
            <v>0</v>
          </cell>
          <cell r="AC196">
            <v>0</v>
          </cell>
          <cell r="AD196">
            <v>0</v>
          </cell>
          <cell r="AI196">
            <v>0</v>
          </cell>
          <cell r="AJ196">
            <v>0</v>
          </cell>
          <cell r="AK196">
            <v>0</v>
          </cell>
          <cell r="AL196">
            <v>0</v>
          </cell>
          <cell r="AM196">
            <v>0</v>
          </cell>
          <cell r="AN196">
            <v>0</v>
          </cell>
          <cell r="AO196">
            <v>0</v>
          </cell>
          <cell r="AP196">
            <v>0</v>
          </cell>
          <cell r="AQ196">
            <v>0</v>
          </cell>
          <cell r="AR196">
            <v>0</v>
          </cell>
          <cell r="AW196">
            <v>0</v>
          </cell>
          <cell r="AX196">
            <v>0</v>
          </cell>
          <cell r="AY196">
            <v>-382500</v>
          </cell>
          <cell r="AZ196">
            <v>0</v>
          </cell>
          <cell r="BA196">
            <v>0</v>
          </cell>
          <cell r="BB196">
            <v>0</v>
          </cell>
          <cell r="BC196">
            <v>0</v>
          </cell>
          <cell r="BD196">
            <v>0</v>
          </cell>
          <cell r="BE196">
            <v>-525938</v>
          </cell>
          <cell r="BF196">
            <v>0</v>
          </cell>
          <cell r="BK196">
            <v>0</v>
          </cell>
          <cell r="BL196">
            <v>0</v>
          </cell>
          <cell r="BM196">
            <v>-382500</v>
          </cell>
          <cell r="BN196">
            <v>0</v>
          </cell>
          <cell r="BO196">
            <v>0</v>
          </cell>
          <cell r="BP196">
            <v>0</v>
          </cell>
          <cell r="BQ196">
            <v>0</v>
          </cell>
          <cell r="BR196">
            <v>0</v>
          </cell>
          <cell r="BS196">
            <v>-525938</v>
          </cell>
          <cell r="BT196">
            <v>0</v>
          </cell>
          <cell r="BU196">
            <v>0</v>
          </cell>
          <cell r="BV196">
            <v>0</v>
          </cell>
        </row>
        <row r="197">
          <cell r="F197">
            <v>-7328320</v>
          </cell>
          <cell r="G197">
            <v>-732832</v>
          </cell>
          <cell r="H197">
            <v>-732832</v>
          </cell>
          <cell r="I197">
            <v>-732832</v>
          </cell>
          <cell r="J197">
            <v>-732832</v>
          </cell>
          <cell r="K197">
            <v>-732832</v>
          </cell>
          <cell r="L197">
            <v>-732832</v>
          </cell>
          <cell r="M197">
            <v>-732832</v>
          </cell>
          <cell r="N197">
            <v>-732832</v>
          </cell>
          <cell r="O197">
            <v>-732832</v>
          </cell>
          <cell r="P197">
            <v>-732832</v>
          </cell>
          <cell r="T197">
            <v>-2442770</v>
          </cell>
          <cell r="U197">
            <v>-244277</v>
          </cell>
          <cell r="V197">
            <v>-244277</v>
          </cell>
          <cell r="W197">
            <v>-244277</v>
          </cell>
          <cell r="X197">
            <v>-244277</v>
          </cell>
          <cell r="Y197">
            <v>-244277</v>
          </cell>
          <cell r="Z197">
            <v>-244277</v>
          </cell>
          <cell r="AA197">
            <v>-244277</v>
          </cell>
          <cell r="AB197">
            <v>-244277</v>
          </cell>
          <cell r="AC197">
            <v>-244277</v>
          </cell>
          <cell r="AD197">
            <v>-244277</v>
          </cell>
          <cell r="AI197">
            <v>0</v>
          </cell>
          <cell r="AJ197">
            <v>0</v>
          </cell>
          <cell r="AK197">
            <v>0</v>
          </cell>
          <cell r="AL197">
            <v>0</v>
          </cell>
          <cell r="AM197">
            <v>0</v>
          </cell>
          <cell r="AN197">
            <v>0</v>
          </cell>
          <cell r="AO197">
            <v>0</v>
          </cell>
          <cell r="AP197">
            <v>0</v>
          </cell>
          <cell r="AQ197">
            <v>0</v>
          </cell>
          <cell r="AR197">
            <v>0</v>
          </cell>
          <cell r="AW197">
            <v>0</v>
          </cell>
          <cell r="AX197">
            <v>0</v>
          </cell>
          <cell r="AY197">
            <v>0</v>
          </cell>
          <cell r="AZ197">
            <v>0</v>
          </cell>
          <cell r="BA197">
            <v>0</v>
          </cell>
          <cell r="BB197">
            <v>0</v>
          </cell>
          <cell r="BC197">
            <v>0</v>
          </cell>
          <cell r="BD197">
            <v>0</v>
          </cell>
          <cell r="BE197">
            <v>0</v>
          </cell>
          <cell r="BF197">
            <v>0</v>
          </cell>
          <cell r="BK197">
            <v>-977109</v>
          </cell>
          <cell r="BL197">
            <v>-977109</v>
          </cell>
          <cell r="BM197">
            <v>-977109</v>
          </cell>
          <cell r="BN197">
            <v>-977109</v>
          </cell>
          <cell r="BO197">
            <v>-977109</v>
          </cell>
          <cell r="BP197">
            <v>-977109</v>
          </cell>
          <cell r="BQ197">
            <v>-977109</v>
          </cell>
          <cell r="BR197">
            <v>-977109</v>
          </cell>
          <cell r="BS197">
            <v>-977109</v>
          </cell>
          <cell r="BT197">
            <v>-977109</v>
          </cell>
          <cell r="BU197">
            <v>0</v>
          </cell>
          <cell r="BV197">
            <v>0</v>
          </cell>
        </row>
        <row r="198">
          <cell r="F198">
            <v>12090580</v>
          </cell>
          <cell r="G198">
            <v>1209058</v>
          </cell>
          <cell r="H198">
            <v>1209058</v>
          </cell>
          <cell r="I198">
            <v>1209058</v>
          </cell>
          <cell r="J198">
            <v>1209058</v>
          </cell>
          <cell r="K198">
            <v>1209058</v>
          </cell>
          <cell r="L198">
            <v>1209058</v>
          </cell>
          <cell r="M198">
            <v>1209058</v>
          </cell>
          <cell r="N198">
            <v>1209058</v>
          </cell>
          <cell r="O198">
            <v>1209058</v>
          </cell>
          <cell r="P198">
            <v>1209058</v>
          </cell>
          <cell r="T198">
            <v>4030200</v>
          </cell>
          <cell r="U198">
            <v>403020</v>
          </cell>
          <cell r="V198">
            <v>403020</v>
          </cell>
          <cell r="W198">
            <v>403020</v>
          </cell>
          <cell r="X198">
            <v>403020</v>
          </cell>
          <cell r="Y198">
            <v>403020</v>
          </cell>
          <cell r="Z198">
            <v>403020</v>
          </cell>
          <cell r="AA198">
            <v>403020</v>
          </cell>
          <cell r="AB198">
            <v>403020</v>
          </cell>
          <cell r="AC198">
            <v>403020</v>
          </cell>
          <cell r="AD198">
            <v>403020</v>
          </cell>
          <cell r="AI198">
            <v>0</v>
          </cell>
          <cell r="AJ198">
            <v>0</v>
          </cell>
          <cell r="AK198">
            <v>0</v>
          </cell>
          <cell r="AL198">
            <v>0</v>
          </cell>
          <cell r="AM198">
            <v>0</v>
          </cell>
          <cell r="AN198">
            <v>0</v>
          </cell>
          <cell r="AO198">
            <v>0</v>
          </cell>
          <cell r="AP198">
            <v>0</v>
          </cell>
          <cell r="AQ198">
            <v>0</v>
          </cell>
          <cell r="AR198">
            <v>0</v>
          </cell>
          <cell r="AW198">
            <v>0</v>
          </cell>
          <cell r="AX198">
            <v>0</v>
          </cell>
          <cell r="AY198">
            <v>0</v>
          </cell>
          <cell r="AZ198">
            <v>0</v>
          </cell>
          <cell r="BA198">
            <v>0</v>
          </cell>
          <cell r="BB198">
            <v>0</v>
          </cell>
          <cell r="BC198">
            <v>0</v>
          </cell>
          <cell r="BD198">
            <v>0</v>
          </cell>
          <cell r="BE198">
            <v>0</v>
          </cell>
          <cell r="BF198">
            <v>0</v>
          </cell>
          <cell r="BK198">
            <v>1612078</v>
          </cell>
          <cell r="BL198">
            <v>1612078</v>
          </cell>
          <cell r="BM198">
            <v>1612078</v>
          </cell>
          <cell r="BN198">
            <v>1612078</v>
          </cell>
          <cell r="BO198">
            <v>1612078</v>
          </cell>
          <cell r="BP198">
            <v>1612078</v>
          </cell>
          <cell r="BQ198">
            <v>1612078</v>
          </cell>
          <cell r="BR198">
            <v>1612078</v>
          </cell>
          <cell r="BS198">
            <v>1612078</v>
          </cell>
          <cell r="BT198">
            <v>1612078</v>
          </cell>
          <cell r="BU198">
            <v>0</v>
          </cell>
          <cell r="BV198">
            <v>0</v>
          </cell>
        </row>
        <row r="199">
          <cell r="F199">
            <v>-187520</v>
          </cell>
          <cell r="G199">
            <v>-18752</v>
          </cell>
          <cell r="H199">
            <v>-18752</v>
          </cell>
          <cell r="I199">
            <v>-18752</v>
          </cell>
          <cell r="J199">
            <v>-18752</v>
          </cell>
          <cell r="K199">
            <v>-18752</v>
          </cell>
          <cell r="L199">
            <v>-18752</v>
          </cell>
          <cell r="M199">
            <v>-18752</v>
          </cell>
          <cell r="N199">
            <v>-18752</v>
          </cell>
          <cell r="O199">
            <v>-18752</v>
          </cell>
          <cell r="P199">
            <v>-18752</v>
          </cell>
          <cell r="T199">
            <v>-67460</v>
          </cell>
          <cell r="U199">
            <v>-6746</v>
          </cell>
          <cell r="V199">
            <v>-6746</v>
          </cell>
          <cell r="W199">
            <v>-6746</v>
          </cell>
          <cell r="X199">
            <v>-6746</v>
          </cell>
          <cell r="Y199">
            <v>-6746</v>
          </cell>
          <cell r="Z199">
            <v>-6746</v>
          </cell>
          <cell r="AA199">
            <v>-6746</v>
          </cell>
          <cell r="AB199">
            <v>-6746</v>
          </cell>
          <cell r="AC199">
            <v>-6746</v>
          </cell>
          <cell r="AD199">
            <v>-6746</v>
          </cell>
          <cell r="AI199">
            <v>0</v>
          </cell>
          <cell r="AJ199">
            <v>0</v>
          </cell>
          <cell r="AK199">
            <v>0</v>
          </cell>
          <cell r="AL199">
            <v>0</v>
          </cell>
          <cell r="AM199">
            <v>0</v>
          </cell>
          <cell r="AN199">
            <v>0</v>
          </cell>
          <cell r="AO199">
            <v>0</v>
          </cell>
          <cell r="AP199">
            <v>0</v>
          </cell>
          <cell r="AQ199">
            <v>0</v>
          </cell>
          <cell r="AR199">
            <v>0</v>
          </cell>
          <cell r="AW199">
            <v>0</v>
          </cell>
          <cell r="AX199">
            <v>0</v>
          </cell>
          <cell r="AY199">
            <v>0</v>
          </cell>
          <cell r="AZ199">
            <v>0</v>
          </cell>
          <cell r="BA199">
            <v>0</v>
          </cell>
          <cell r="BB199">
            <v>0</v>
          </cell>
          <cell r="BC199">
            <v>0</v>
          </cell>
          <cell r="BD199">
            <v>0</v>
          </cell>
          <cell r="BE199">
            <v>0</v>
          </cell>
          <cell r="BF199">
            <v>0</v>
          </cell>
          <cell r="BK199">
            <v>-25498</v>
          </cell>
          <cell r="BL199">
            <v>-25498</v>
          </cell>
          <cell r="BM199">
            <v>-25498</v>
          </cell>
          <cell r="BN199">
            <v>-25498</v>
          </cell>
          <cell r="BO199">
            <v>-25498</v>
          </cell>
          <cell r="BP199">
            <v>-25498</v>
          </cell>
          <cell r="BQ199">
            <v>-25498</v>
          </cell>
          <cell r="BR199">
            <v>-25498</v>
          </cell>
          <cell r="BS199">
            <v>-25498</v>
          </cell>
          <cell r="BT199">
            <v>-25498</v>
          </cell>
          <cell r="BU199">
            <v>0</v>
          </cell>
          <cell r="BV199">
            <v>0</v>
          </cell>
        </row>
        <row r="200"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T200">
            <v>0</v>
          </cell>
          <cell r="U200">
            <v>0</v>
          </cell>
          <cell r="V200">
            <v>0</v>
          </cell>
          <cell r="W200">
            <v>0</v>
          </cell>
          <cell r="X200">
            <v>0</v>
          </cell>
          <cell r="Y200">
            <v>0</v>
          </cell>
          <cell r="Z200">
            <v>0</v>
          </cell>
          <cell r="AA200">
            <v>0</v>
          </cell>
          <cell r="AB200">
            <v>0</v>
          </cell>
          <cell r="AC200">
            <v>0</v>
          </cell>
          <cell r="AD200">
            <v>0</v>
          </cell>
          <cell r="AI200">
            <v>0</v>
          </cell>
          <cell r="AJ200">
            <v>0</v>
          </cell>
          <cell r="AK200">
            <v>0</v>
          </cell>
          <cell r="AL200">
            <v>0</v>
          </cell>
          <cell r="AM200">
            <v>0</v>
          </cell>
          <cell r="AN200">
            <v>0</v>
          </cell>
          <cell r="AO200">
            <v>0</v>
          </cell>
          <cell r="AP200">
            <v>0</v>
          </cell>
          <cell r="AQ200">
            <v>0</v>
          </cell>
          <cell r="AR200">
            <v>0</v>
          </cell>
          <cell r="AW200">
            <v>0</v>
          </cell>
          <cell r="AX200">
            <v>0</v>
          </cell>
          <cell r="AY200">
            <v>0</v>
          </cell>
          <cell r="AZ200">
            <v>0</v>
          </cell>
          <cell r="BA200">
            <v>0</v>
          </cell>
          <cell r="BB200">
            <v>0</v>
          </cell>
          <cell r="BC200">
            <v>0</v>
          </cell>
          <cell r="BD200">
            <v>0</v>
          </cell>
          <cell r="BE200">
            <v>0</v>
          </cell>
          <cell r="BF200">
            <v>0</v>
          </cell>
          <cell r="BK200">
            <v>0</v>
          </cell>
          <cell r="BL200">
            <v>0</v>
          </cell>
          <cell r="BM200">
            <v>0</v>
          </cell>
          <cell r="BN200">
            <v>0</v>
          </cell>
          <cell r="BO200">
            <v>0</v>
          </cell>
          <cell r="BP200">
            <v>0</v>
          </cell>
          <cell r="BQ200">
            <v>0</v>
          </cell>
          <cell r="BR200">
            <v>0</v>
          </cell>
          <cell r="BS200">
            <v>0</v>
          </cell>
          <cell r="BT200">
            <v>0</v>
          </cell>
          <cell r="BU200">
            <v>0</v>
          </cell>
          <cell r="BV200">
            <v>0</v>
          </cell>
        </row>
        <row r="201"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T201">
            <v>13986</v>
          </cell>
          <cell r="U201">
            <v>12738</v>
          </cell>
          <cell r="V201">
            <v>835</v>
          </cell>
          <cell r="W201">
            <v>413</v>
          </cell>
          <cell r="X201">
            <v>0</v>
          </cell>
          <cell r="Y201">
            <v>0</v>
          </cell>
          <cell r="Z201">
            <v>0</v>
          </cell>
          <cell r="AA201">
            <v>0</v>
          </cell>
          <cell r="AB201">
            <v>0</v>
          </cell>
          <cell r="AC201">
            <v>0</v>
          </cell>
          <cell r="AD201">
            <v>0</v>
          </cell>
          <cell r="AI201">
            <v>0</v>
          </cell>
          <cell r="AJ201">
            <v>0</v>
          </cell>
          <cell r="AK201">
            <v>0</v>
          </cell>
          <cell r="AL201">
            <v>0</v>
          </cell>
          <cell r="AM201">
            <v>0</v>
          </cell>
          <cell r="AN201">
            <v>0</v>
          </cell>
          <cell r="AO201">
            <v>0</v>
          </cell>
          <cell r="AP201">
            <v>0</v>
          </cell>
          <cell r="AQ201">
            <v>0</v>
          </cell>
          <cell r="AR201">
            <v>0</v>
          </cell>
          <cell r="AW201">
            <v>0</v>
          </cell>
          <cell r="AX201">
            <v>0</v>
          </cell>
          <cell r="AY201">
            <v>0</v>
          </cell>
          <cell r="AZ201">
            <v>0</v>
          </cell>
          <cell r="BA201">
            <v>0</v>
          </cell>
          <cell r="BB201">
            <v>0</v>
          </cell>
          <cell r="BC201">
            <v>0</v>
          </cell>
          <cell r="BD201">
            <v>0</v>
          </cell>
          <cell r="BE201">
            <v>0</v>
          </cell>
          <cell r="BF201">
            <v>0</v>
          </cell>
          <cell r="BK201">
            <v>12738</v>
          </cell>
          <cell r="BL201">
            <v>835</v>
          </cell>
          <cell r="BM201">
            <v>413</v>
          </cell>
          <cell r="BN201">
            <v>0</v>
          </cell>
          <cell r="BO201">
            <v>0</v>
          </cell>
          <cell r="BP201">
            <v>0</v>
          </cell>
          <cell r="BQ201">
            <v>0</v>
          </cell>
          <cell r="BR201">
            <v>0</v>
          </cell>
          <cell r="BS201">
            <v>0</v>
          </cell>
          <cell r="BT201">
            <v>0</v>
          </cell>
          <cell r="BU201">
            <v>0</v>
          </cell>
          <cell r="BV201">
            <v>0</v>
          </cell>
        </row>
        <row r="202"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>
            <v>0</v>
          </cell>
          <cell r="AD202">
            <v>0</v>
          </cell>
          <cell r="AI202">
            <v>0</v>
          </cell>
          <cell r="AJ202">
            <v>0</v>
          </cell>
          <cell r="AK202">
            <v>0</v>
          </cell>
          <cell r="AL202">
            <v>0</v>
          </cell>
          <cell r="AM202">
            <v>0</v>
          </cell>
          <cell r="AN202">
            <v>0</v>
          </cell>
          <cell r="AO202">
            <v>0</v>
          </cell>
          <cell r="AP202">
            <v>0</v>
          </cell>
          <cell r="AQ202">
            <v>0</v>
          </cell>
          <cell r="AR202">
            <v>0</v>
          </cell>
          <cell r="AW202">
            <v>2851</v>
          </cell>
          <cell r="AX202">
            <v>2851</v>
          </cell>
          <cell r="AY202">
            <v>2851</v>
          </cell>
          <cell r="AZ202">
            <v>2851</v>
          </cell>
          <cell r="BA202">
            <v>2851</v>
          </cell>
          <cell r="BB202">
            <v>2851</v>
          </cell>
          <cell r="BC202">
            <v>2851</v>
          </cell>
          <cell r="BD202">
            <v>-19958</v>
          </cell>
          <cell r="BE202">
            <v>0</v>
          </cell>
          <cell r="BF202">
            <v>0</v>
          </cell>
          <cell r="BK202">
            <v>2851</v>
          </cell>
          <cell r="BL202">
            <v>2851</v>
          </cell>
          <cell r="BM202">
            <v>2851</v>
          </cell>
          <cell r="BN202">
            <v>2851</v>
          </cell>
          <cell r="BO202">
            <v>2851</v>
          </cell>
          <cell r="BP202">
            <v>2851</v>
          </cell>
          <cell r="BQ202">
            <v>2851</v>
          </cell>
          <cell r="BR202">
            <v>-19958</v>
          </cell>
          <cell r="BS202">
            <v>0</v>
          </cell>
          <cell r="BT202">
            <v>0</v>
          </cell>
          <cell r="BU202">
            <v>0</v>
          </cell>
          <cell r="BV202">
            <v>0</v>
          </cell>
        </row>
        <row r="203">
          <cell r="F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0</v>
          </cell>
          <cell r="T203">
            <v>0</v>
          </cell>
          <cell r="W203">
            <v>0</v>
          </cell>
          <cell r="X203">
            <v>0</v>
          </cell>
          <cell r="Y203">
            <v>0</v>
          </cell>
          <cell r="Z203">
            <v>0</v>
          </cell>
          <cell r="AA203">
            <v>0</v>
          </cell>
          <cell r="AB203">
            <v>0</v>
          </cell>
          <cell r="AC203">
            <v>0</v>
          </cell>
          <cell r="AD203">
            <v>0</v>
          </cell>
          <cell r="AK203">
            <v>0</v>
          </cell>
          <cell r="AL203">
            <v>0</v>
          </cell>
          <cell r="AM203">
            <v>0</v>
          </cell>
          <cell r="AN203">
            <v>0</v>
          </cell>
          <cell r="AO203">
            <v>0</v>
          </cell>
          <cell r="AP203">
            <v>0</v>
          </cell>
          <cell r="AQ203">
            <v>0</v>
          </cell>
          <cell r="AR203">
            <v>0</v>
          </cell>
          <cell r="AY203">
            <v>0</v>
          </cell>
          <cell r="AZ203">
            <v>0</v>
          </cell>
          <cell r="BA203">
            <v>0</v>
          </cell>
          <cell r="BB203">
            <v>0</v>
          </cell>
          <cell r="BC203">
            <v>0</v>
          </cell>
          <cell r="BD203">
            <v>0</v>
          </cell>
          <cell r="BE203">
            <v>0</v>
          </cell>
          <cell r="BF203">
            <v>0</v>
          </cell>
          <cell r="BM203">
            <v>0</v>
          </cell>
          <cell r="BN203">
            <v>0</v>
          </cell>
          <cell r="BO203">
            <v>0</v>
          </cell>
          <cell r="BP203">
            <v>0</v>
          </cell>
          <cell r="BQ203">
            <v>0</v>
          </cell>
          <cell r="BR203">
            <v>0</v>
          </cell>
          <cell r="BS203">
            <v>0</v>
          </cell>
          <cell r="BT203">
            <v>0</v>
          </cell>
          <cell r="BU203">
            <v>0</v>
          </cell>
          <cell r="BV203">
            <v>0</v>
          </cell>
        </row>
        <row r="204">
          <cell r="F204">
            <v>-382500</v>
          </cell>
          <cell r="O204">
            <v>-382500</v>
          </cell>
          <cell r="P204">
            <v>0</v>
          </cell>
          <cell r="T204">
            <v>0</v>
          </cell>
          <cell r="AC204">
            <v>0</v>
          </cell>
          <cell r="AD204">
            <v>0</v>
          </cell>
          <cell r="AQ204">
            <v>0</v>
          </cell>
          <cell r="AR204">
            <v>0</v>
          </cell>
          <cell r="BE204">
            <v>0</v>
          </cell>
          <cell r="BF204">
            <v>0</v>
          </cell>
          <cell r="BS204">
            <v>-382500</v>
          </cell>
          <cell r="BT204">
            <v>0</v>
          </cell>
        </row>
        <row r="205">
          <cell r="F205">
            <v>250000</v>
          </cell>
          <cell r="G205">
            <v>25000</v>
          </cell>
          <cell r="H205">
            <v>25000</v>
          </cell>
          <cell r="I205">
            <v>25000</v>
          </cell>
          <cell r="J205">
            <v>25000</v>
          </cell>
          <cell r="K205">
            <v>25000</v>
          </cell>
          <cell r="L205">
            <v>25000</v>
          </cell>
          <cell r="M205">
            <v>25000</v>
          </cell>
          <cell r="N205">
            <v>25000</v>
          </cell>
          <cell r="O205">
            <v>25000</v>
          </cell>
          <cell r="P205">
            <v>25000</v>
          </cell>
          <cell r="T205">
            <v>0</v>
          </cell>
          <cell r="U205">
            <v>0</v>
          </cell>
          <cell r="V205">
            <v>0</v>
          </cell>
          <cell r="W205">
            <v>0</v>
          </cell>
          <cell r="X205">
            <v>0</v>
          </cell>
          <cell r="Y205">
            <v>0</v>
          </cell>
          <cell r="Z205">
            <v>0</v>
          </cell>
          <cell r="AA205">
            <v>0</v>
          </cell>
          <cell r="AB205">
            <v>0</v>
          </cell>
          <cell r="AC205">
            <v>0</v>
          </cell>
          <cell r="AD205">
            <v>0</v>
          </cell>
          <cell r="AI205">
            <v>0</v>
          </cell>
          <cell r="AJ205">
            <v>0</v>
          </cell>
          <cell r="AK205">
            <v>0</v>
          </cell>
          <cell r="AL205">
            <v>0</v>
          </cell>
          <cell r="AM205">
            <v>0</v>
          </cell>
          <cell r="AN205">
            <v>0</v>
          </cell>
          <cell r="AO205">
            <v>0</v>
          </cell>
          <cell r="AP205">
            <v>0</v>
          </cell>
          <cell r="AQ205">
            <v>0</v>
          </cell>
          <cell r="AR205">
            <v>0</v>
          </cell>
          <cell r="AW205">
            <v>0</v>
          </cell>
          <cell r="AX205">
            <v>0</v>
          </cell>
          <cell r="AY205">
            <v>0</v>
          </cell>
          <cell r="AZ205">
            <v>0</v>
          </cell>
          <cell r="BA205">
            <v>0</v>
          </cell>
          <cell r="BB205">
            <v>0</v>
          </cell>
          <cell r="BC205">
            <v>0</v>
          </cell>
          <cell r="BD205">
            <v>0</v>
          </cell>
          <cell r="BE205">
            <v>0</v>
          </cell>
          <cell r="BF205">
            <v>0</v>
          </cell>
          <cell r="BK205">
            <v>25000</v>
          </cell>
          <cell r="BL205">
            <v>25000</v>
          </cell>
          <cell r="BM205">
            <v>25000</v>
          </cell>
          <cell r="BN205">
            <v>25000</v>
          </cell>
          <cell r="BO205">
            <v>25000</v>
          </cell>
          <cell r="BP205">
            <v>25000</v>
          </cell>
          <cell r="BQ205">
            <v>25000</v>
          </cell>
          <cell r="BR205">
            <v>25000</v>
          </cell>
          <cell r="BS205">
            <v>25000</v>
          </cell>
          <cell r="BT205">
            <v>25000</v>
          </cell>
          <cell r="BU205">
            <v>0</v>
          </cell>
          <cell r="BV205">
            <v>0</v>
          </cell>
        </row>
        <row r="206">
          <cell r="F206">
            <v>5945000</v>
          </cell>
          <cell r="G206">
            <v>590000</v>
          </cell>
          <cell r="H206">
            <v>595000</v>
          </cell>
          <cell r="I206">
            <v>595000</v>
          </cell>
          <cell r="J206">
            <v>595000</v>
          </cell>
          <cell r="K206">
            <v>595000</v>
          </cell>
          <cell r="L206">
            <v>595000</v>
          </cell>
          <cell r="M206">
            <v>595000</v>
          </cell>
          <cell r="N206">
            <v>595000</v>
          </cell>
          <cell r="O206">
            <v>595000</v>
          </cell>
          <cell r="P206">
            <v>595000</v>
          </cell>
          <cell r="T206">
            <v>456000</v>
          </cell>
          <cell r="U206">
            <v>42000</v>
          </cell>
          <cell r="V206">
            <v>46000</v>
          </cell>
          <cell r="W206">
            <v>46000</v>
          </cell>
          <cell r="X206">
            <v>46000</v>
          </cell>
          <cell r="Y206">
            <v>46000</v>
          </cell>
          <cell r="Z206">
            <v>46000</v>
          </cell>
          <cell r="AA206">
            <v>46000</v>
          </cell>
          <cell r="AB206">
            <v>46000</v>
          </cell>
          <cell r="AC206">
            <v>46000</v>
          </cell>
          <cell r="AD206">
            <v>46000</v>
          </cell>
          <cell r="AI206">
            <v>6000</v>
          </cell>
          <cell r="AJ206">
            <v>3000</v>
          </cell>
          <cell r="AK206">
            <v>3000</v>
          </cell>
          <cell r="AL206">
            <v>3000</v>
          </cell>
          <cell r="AM206">
            <v>3000</v>
          </cell>
          <cell r="AN206">
            <v>3000</v>
          </cell>
          <cell r="AO206">
            <v>3000</v>
          </cell>
          <cell r="AP206">
            <v>3000</v>
          </cell>
          <cell r="AQ206">
            <v>3000</v>
          </cell>
          <cell r="AR206">
            <v>3000</v>
          </cell>
          <cell r="AW206">
            <v>0</v>
          </cell>
          <cell r="AX206">
            <v>0</v>
          </cell>
          <cell r="AY206">
            <v>0</v>
          </cell>
          <cell r="AZ206">
            <v>0</v>
          </cell>
          <cell r="BA206">
            <v>0</v>
          </cell>
          <cell r="BB206">
            <v>0</v>
          </cell>
          <cell r="BC206">
            <v>0</v>
          </cell>
          <cell r="BD206">
            <v>0</v>
          </cell>
          <cell r="BE206">
            <v>0</v>
          </cell>
          <cell r="BF206">
            <v>0</v>
          </cell>
          <cell r="BK206">
            <v>638000</v>
          </cell>
          <cell r="BL206">
            <v>644000</v>
          </cell>
          <cell r="BM206">
            <v>644000</v>
          </cell>
          <cell r="BN206">
            <v>644000</v>
          </cell>
          <cell r="BO206">
            <v>644000</v>
          </cell>
          <cell r="BP206">
            <v>644000</v>
          </cell>
          <cell r="BQ206">
            <v>644000</v>
          </cell>
          <cell r="BR206">
            <v>644000</v>
          </cell>
          <cell r="BS206">
            <v>644000</v>
          </cell>
          <cell r="BT206">
            <v>644000</v>
          </cell>
          <cell r="BU206">
            <v>0</v>
          </cell>
          <cell r="BV206">
            <v>0</v>
          </cell>
        </row>
        <row r="207">
          <cell r="F207">
            <v>2097000</v>
          </cell>
          <cell r="G207">
            <v>207000</v>
          </cell>
          <cell r="H207">
            <v>210000</v>
          </cell>
          <cell r="I207">
            <v>210000</v>
          </cell>
          <cell r="J207">
            <v>210000</v>
          </cell>
          <cell r="K207">
            <v>210000</v>
          </cell>
          <cell r="L207">
            <v>210000</v>
          </cell>
          <cell r="M207">
            <v>210000</v>
          </cell>
          <cell r="N207">
            <v>210000</v>
          </cell>
          <cell r="O207">
            <v>210000</v>
          </cell>
          <cell r="P207">
            <v>210000</v>
          </cell>
          <cell r="T207">
            <v>161000</v>
          </cell>
          <cell r="U207">
            <v>17000</v>
          </cell>
          <cell r="V207">
            <v>16000</v>
          </cell>
          <cell r="W207">
            <v>16000</v>
          </cell>
          <cell r="X207">
            <v>16000</v>
          </cell>
          <cell r="Y207">
            <v>16000</v>
          </cell>
          <cell r="Z207">
            <v>16000</v>
          </cell>
          <cell r="AA207">
            <v>16000</v>
          </cell>
          <cell r="AB207">
            <v>16000</v>
          </cell>
          <cell r="AC207">
            <v>16000</v>
          </cell>
          <cell r="AD207">
            <v>16000</v>
          </cell>
          <cell r="AI207">
            <v>3000</v>
          </cell>
          <cell r="AJ207">
            <v>1000</v>
          </cell>
          <cell r="AK207">
            <v>1000</v>
          </cell>
          <cell r="AL207">
            <v>1000</v>
          </cell>
          <cell r="AM207">
            <v>1000</v>
          </cell>
          <cell r="AN207">
            <v>1000</v>
          </cell>
          <cell r="AO207">
            <v>1000</v>
          </cell>
          <cell r="AP207">
            <v>1000</v>
          </cell>
          <cell r="AQ207">
            <v>1000</v>
          </cell>
          <cell r="AR207">
            <v>1000</v>
          </cell>
          <cell r="AW207">
            <v>0</v>
          </cell>
          <cell r="AX207">
            <v>0</v>
          </cell>
          <cell r="AY207">
            <v>0</v>
          </cell>
          <cell r="AZ207">
            <v>0</v>
          </cell>
          <cell r="BA207">
            <v>0</v>
          </cell>
          <cell r="BB207">
            <v>0</v>
          </cell>
          <cell r="BC207">
            <v>0</v>
          </cell>
          <cell r="BD207">
            <v>0</v>
          </cell>
          <cell r="BE207">
            <v>0</v>
          </cell>
          <cell r="BF207">
            <v>0</v>
          </cell>
          <cell r="BK207">
            <v>227000</v>
          </cell>
          <cell r="BL207">
            <v>227000</v>
          </cell>
          <cell r="BM207">
            <v>227000</v>
          </cell>
          <cell r="BN207">
            <v>227000</v>
          </cell>
          <cell r="BO207">
            <v>227000</v>
          </cell>
          <cell r="BP207">
            <v>227000</v>
          </cell>
          <cell r="BQ207">
            <v>227000</v>
          </cell>
          <cell r="BR207">
            <v>227000</v>
          </cell>
          <cell r="BS207">
            <v>227000</v>
          </cell>
          <cell r="BT207">
            <v>227000</v>
          </cell>
          <cell r="BU207">
            <v>0</v>
          </cell>
          <cell r="BV207">
            <v>0</v>
          </cell>
        </row>
        <row r="208">
          <cell r="F208">
            <v>120000</v>
          </cell>
          <cell r="T208">
            <v>0</v>
          </cell>
        </row>
        <row r="212">
          <cell r="F212">
            <v>1713016</v>
          </cell>
          <cell r="H212">
            <v>0</v>
          </cell>
          <cell r="T212">
            <v>888840</v>
          </cell>
          <cell r="AI212">
            <v>0</v>
          </cell>
          <cell r="AJ212">
            <v>0</v>
          </cell>
          <cell r="AL212">
            <v>0</v>
          </cell>
          <cell r="AM212">
            <v>0</v>
          </cell>
          <cell r="AO212">
            <v>2300</v>
          </cell>
          <cell r="AP212">
            <v>0</v>
          </cell>
          <cell r="AQ212">
            <v>2300</v>
          </cell>
          <cell r="AR212">
            <v>67019</v>
          </cell>
          <cell r="BM212">
            <v>575250</v>
          </cell>
        </row>
        <row r="213">
          <cell r="F213">
            <v>3671901</v>
          </cell>
          <cell r="G213">
            <v>0</v>
          </cell>
          <cell r="H213">
            <v>0</v>
          </cell>
          <cell r="I213">
            <v>-295676</v>
          </cell>
          <cell r="J213">
            <v>683463</v>
          </cell>
          <cell r="K213">
            <v>0</v>
          </cell>
          <cell r="L213">
            <v>683463</v>
          </cell>
          <cell r="M213">
            <v>1407606</v>
          </cell>
          <cell r="N213">
            <v>0</v>
          </cell>
          <cell r="O213">
            <v>1193045</v>
          </cell>
          <cell r="P213">
            <v>0</v>
          </cell>
          <cell r="T213">
            <v>977896</v>
          </cell>
          <cell r="U213">
            <v>0</v>
          </cell>
          <cell r="V213">
            <v>0</v>
          </cell>
          <cell r="W213">
            <v>-78744</v>
          </cell>
          <cell r="X213">
            <v>182019</v>
          </cell>
          <cell r="Y213">
            <v>0</v>
          </cell>
          <cell r="Z213">
            <v>182019</v>
          </cell>
          <cell r="AA213">
            <v>374872</v>
          </cell>
          <cell r="AB213">
            <v>0</v>
          </cell>
          <cell r="AC213">
            <v>317730</v>
          </cell>
          <cell r="AD213">
            <v>0</v>
          </cell>
          <cell r="AI213">
            <v>0</v>
          </cell>
          <cell r="AJ213">
            <v>0</v>
          </cell>
          <cell r="AK213">
            <v>-1544</v>
          </cell>
          <cell r="AL213">
            <v>3569</v>
          </cell>
          <cell r="AM213">
            <v>0</v>
          </cell>
          <cell r="AN213">
            <v>3569</v>
          </cell>
          <cell r="AO213">
            <v>7350</v>
          </cell>
          <cell r="AP213">
            <v>0</v>
          </cell>
          <cell r="AQ213">
            <v>6230</v>
          </cell>
          <cell r="AR213">
            <v>0</v>
          </cell>
          <cell r="AW213">
            <v>0</v>
          </cell>
          <cell r="AX213">
            <v>0</v>
          </cell>
          <cell r="AY213">
            <v>-10036</v>
          </cell>
          <cell r="AZ213">
            <v>23199</v>
          </cell>
          <cell r="BA213">
            <v>0</v>
          </cell>
          <cell r="BB213">
            <v>23199</v>
          </cell>
          <cell r="BC213">
            <v>47778</v>
          </cell>
          <cell r="BD213">
            <v>0</v>
          </cell>
          <cell r="BE213">
            <v>40495</v>
          </cell>
          <cell r="BF213">
            <v>0</v>
          </cell>
          <cell r="BK213">
            <v>0</v>
          </cell>
          <cell r="BL213">
            <v>0</v>
          </cell>
          <cell r="BM213">
            <v>-386000</v>
          </cell>
          <cell r="BN213">
            <v>892250</v>
          </cell>
          <cell r="BO213">
            <v>0</v>
          </cell>
          <cell r="BP213">
            <v>892250</v>
          </cell>
          <cell r="BQ213">
            <v>1837606</v>
          </cell>
          <cell r="BR213">
            <v>0</v>
          </cell>
          <cell r="BS213">
            <v>1557500</v>
          </cell>
          <cell r="BT213">
            <v>0</v>
          </cell>
          <cell r="BU213">
            <v>0</v>
          </cell>
          <cell r="BV213">
            <v>0</v>
          </cell>
        </row>
        <row r="216">
          <cell r="F216">
            <v>-280000</v>
          </cell>
          <cell r="T216">
            <v>-72000</v>
          </cell>
          <cell r="AI216">
            <v>0</v>
          </cell>
          <cell r="AJ216">
            <v>0</v>
          </cell>
          <cell r="AL216">
            <v>0</v>
          </cell>
          <cell r="AM216">
            <v>0</v>
          </cell>
          <cell r="AN216">
            <v>0</v>
          </cell>
          <cell r="AO216">
            <v>0</v>
          </cell>
          <cell r="AP216">
            <v>0</v>
          </cell>
          <cell r="AQ216">
            <v>0</v>
          </cell>
          <cell r="AR216">
            <v>0</v>
          </cell>
          <cell r="BM216">
            <v>-28000</v>
          </cell>
        </row>
        <row r="217">
          <cell r="F217">
            <v>-2820000</v>
          </cell>
          <cell r="G217">
            <v>-282000</v>
          </cell>
          <cell r="H217">
            <v>-282000</v>
          </cell>
          <cell r="I217">
            <v>-282000</v>
          </cell>
          <cell r="J217">
            <v>-282000</v>
          </cell>
          <cell r="K217">
            <v>-282000</v>
          </cell>
          <cell r="L217">
            <v>-282000</v>
          </cell>
          <cell r="M217">
            <v>-282000</v>
          </cell>
          <cell r="N217">
            <v>-282000</v>
          </cell>
          <cell r="O217">
            <v>-282000</v>
          </cell>
          <cell r="P217">
            <v>-282000</v>
          </cell>
          <cell r="T217">
            <v>-747000</v>
          </cell>
          <cell r="U217">
            <v>-83000</v>
          </cell>
          <cell r="V217">
            <v>-83000</v>
          </cell>
          <cell r="X217">
            <v>-83000</v>
          </cell>
          <cell r="Y217">
            <v>-83000</v>
          </cell>
          <cell r="Z217">
            <v>-83000</v>
          </cell>
          <cell r="AA217">
            <v>-83000</v>
          </cell>
          <cell r="AB217">
            <v>-83000</v>
          </cell>
          <cell r="AC217">
            <v>-83000</v>
          </cell>
          <cell r="AD217">
            <v>-83000</v>
          </cell>
          <cell r="AI217">
            <v>-1000</v>
          </cell>
          <cell r="AJ217">
            <v>-1000</v>
          </cell>
          <cell r="AL217">
            <v>-1000</v>
          </cell>
          <cell r="AM217">
            <v>-1000</v>
          </cell>
          <cell r="AN217">
            <v>-1000</v>
          </cell>
          <cell r="AO217">
            <v>-1000</v>
          </cell>
          <cell r="AP217">
            <v>-1000</v>
          </cell>
          <cell r="AQ217">
            <v>-1000</v>
          </cell>
          <cell r="AR217">
            <v>-1000</v>
          </cell>
          <cell r="AW217">
            <v>0</v>
          </cell>
          <cell r="AX217">
            <v>0</v>
          </cell>
          <cell r="AZ217">
            <v>0</v>
          </cell>
          <cell r="BA217">
            <v>0</v>
          </cell>
          <cell r="BB217">
            <v>0</v>
          </cell>
          <cell r="BC217">
            <v>0</v>
          </cell>
          <cell r="BD217">
            <v>0</v>
          </cell>
          <cell r="BE217">
            <v>0</v>
          </cell>
          <cell r="BF217">
            <v>-2084944</v>
          </cell>
          <cell r="BK217">
            <v>-366000</v>
          </cell>
          <cell r="BL217">
            <v>-366000</v>
          </cell>
          <cell r="BM217">
            <v>-282000</v>
          </cell>
          <cell r="BN217">
            <v>-366000</v>
          </cell>
          <cell r="BO217">
            <v>-366000</v>
          </cell>
          <cell r="BP217">
            <v>-366000</v>
          </cell>
          <cell r="BQ217">
            <v>-366000</v>
          </cell>
          <cell r="BR217">
            <v>-366000</v>
          </cell>
          <cell r="BS217">
            <v>-366000</v>
          </cell>
          <cell r="BT217">
            <v>-2450944</v>
          </cell>
          <cell r="BU217">
            <v>0</v>
          </cell>
          <cell r="BV217">
            <v>0</v>
          </cell>
        </row>
      </sheetData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f Tax Summary (2)"/>
      <sheetName val="MEMO"/>
      <sheetName val="Def Tax Summary"/>
      <sheetName val="Tax Basis Additions"/>
      <sheetName val="Non-Statutory Deferred Taxes"/>
      <sheetName val="Bk Depr on AFUDC Equity"/>
      <sheetName val="Bk Depr on ITC Basis Adjustment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lectric"/>
      <sheetName val="Gas"/>
      <sheetName val="Thermal"/>
      <sheetName val="CWC"/>
      <sheetName val="Capital Structures"/>
      <sheetName val="Riders"/>
    </sheetNames>
    <sheetDataSet>
      <sheetData sheetId="0"/>
      <sheetData sheetId="1" refreshError="1"/>
      <sheetData sheetId="2" refreshError="1"/>
      <sheetData sheetId="3" refreshError="1"/>
      <sheetData sheetId="4">
        <row r="20">
          <cell r="I20">
            <v>3.5499999999999997E-2</v>
          </cell>
        </row>
        <row r="22">
          <cell r="I22">
            <v>5.5300000000000002E-2</v>
          </cell>
        </row>
        <row r="24">
          <cell r="I24">
            <v>9.0799999999999992E-2</v>
          </cell>
        </row>
      </sheetData>
      <sheetData sheetId="5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7 BK - Funct Model"/>
      <sheetName val="meter check"/>
      <sheetName val="Constants"/>
      <sheetName val="#REF"/>
    </sheetNames>
    <sheetDataSet>
      <sheetData sheetId="0">
        <row r="793">
          <cell r="P793" t="str">
            <v>PRODd</v>
          </cell>
          <cell r="R793">
            <v>1</v>
          </cell>
          <cell r="T793">
            <v>0</v>
          </cell>
          <cell r="V793">
            <v>0</v>
          </cell>
          <cell r="X793">
            <v>0</v>
          </cell>
          <cell r="Z793">
            <v>0</v>
          </cell>
          <cell r="AB793">
            <v>0</v>
          </cell>
          <cell r="AD793">
            <v>0</v>
          </cell>
          <cell r="AF793">
            <v>0</v>
          </cell>
          <cell r="AH793">
            <v>0</v>
          </cell>
          <cell r="AJ793">
            <v>1</v>
          </cell>
        </row>
        <row r="794">
          <cell r="P794" t="str">
            <v>PRODd</v>
          </cell>
          <cell r="R794">
            <v>1</v>
          </cell>
          <cell r="T794">
            <v>0</v>
          </cell>
          <cell r="V794">
            <v>0</v>
          </cell>
          <cell r="X794">
            <v>0</v>
          </cell>
          <cell r="Z794">
            <v>0</v>
          </cell>
          <cell r="AB794">
            <v>0</v>
          </cell>
          <cell r="AD794">
            <v>0</v>
          </cell>
          <cell r="AF794">
            <v>0</v>
          </cell>
          <cell r="AH794">
            <v>0</v>
          </cell>
          <cell r="AJ794">
            <v>1</v>
          </cell>
        </row>
        <row r="795">
          <cell r="R795">
            <v>1</v>
          </cell>
          <cell r="T795">
            <v>0</v>
          </cell>
          <cell r="V795">
            <v>0</v>
          </cell>
          <cell r="X795">
            <v>0</v>
          </cell>
          <cell r="Z795">
            <v>0</v>
          </cell>
          <cell r="AB795">
            <v>0</v>
          </cell>
          <cell r="AD795">
            <v>0</v>
          </cell>
          <cell r="AF795">
            <v>0</v>
          </cell>
          <cell r="AH795">
            <v>0</v>
          </cell>
          <cell r="AJ795">
            <v>1</v>
          </cell>
        </row>
        <row r="796">
          <cell r="P796" t="str">
            <v>TRAN IN</v>
          </cell>
          <cell r="R796">
            <v>0</v>
          </cell>
          <cell r="T796">
            <v>1</v>
          </cell>
          <cell r="V796">
            <v>0</v>
          </cell>
          <cell r="X796">
            <v>0</v>
          </cell>
          <cell r="Z796">
            <v>0</v>
          </cell>
          <cell r="AB796">
            <v>0</v>
          </cell>
          <cell r="AD796">
            <v>0</v>
          </cell>
          <cell r="AF796">
            <v>0</v>
          </cell>
          <cell r="AH796">
            <v>0</v>
          </cell>
          <cell r="AJ796">
            <v>1</v>
          </cell>
        </row>
        <row r="797">
          <cell r="P797" t="str">
            <v>TRAN IN</v>
          </cell>
          <cell r="R797">
            <v>0</v>
          </cell>
          <cell r="T797">
            <v>1</v>
          </cell>
          <cell r="V797">
            <v>0</v>
          </cell>
          <cell r="X797">
            <v>0</v>
          </cell>
          <cell r="Z797">
            <v>0</v>
          </cell>
          <cell r="AB797">
            <v>0</v>
          </cell>
          <cell r="AD797">
            <v>0</v>
          </cell>
          <cell r="AF797">
            <v>0</v>
          </cell>
          <cell r="AH797">
            <v>0</v>
          </cell>
          <cell r="AJ797">
            <v>1</v>
          </cell>
        </row>
        <row r="798">
          <cell r="R798">
            <v>0</v>
          </cell>
          <cell r="T798">
            <v>1</v>
          </cell>
          <cell r="V798">
            <v>0</v>
          </cell>
          <cell r="X798">
            <v>0</v>
          </cell>
          <cell r="Z798">
            <v>0</v>
          </cell>
          <cell r="AB798">
            <v>0</v>
          </cell>
          <cell r="AD798">
            <v>0</v>
          </cell>
          <cell r="AF798">
            <v>0</v>
          </cell>
          <cell r="AH798">
            <v>0</v>
          </cell>
          <cell r="AJ798">
            <v>1</v>
          </cell>
        </row>
        <row r="799">
          <cell r="P799" t="str">
            <v>PRODe</v>
          </cell>
          <cell r="R799">
            <v>0</v>
          </cell>
          <cell r="T799">
            <v>0</v>
          </cell>
          <cell r="V799">
            <v>1</v>
          </cell>
          <cell r="X799">
            <v>0</v>
          </cell>
          <cell r="Z799">
            <v>0</v>
          </cell>
          <cell r="AB799">
            <v>0</v>
          </cell>
          <cell r="AD799">
            <v>0</v>
          </cell>
          <cell r="AF799">
            <v>0</v>
          </cell>
          <cell r="AH799">
            <v>0</v>
          </cell>
          <cell r="AJ799">
            <v>1</v>
          </cell>
        </row>
        <row r="800">
          <cell r="P800" t="str">
            <v>PRODe</v>
          </cell>
          <cell r="R800">
            <v>0</v>
          </cell>
          <cell r="T800">
            <v>0</v>
          </cell>
          <cell r="V800">
            <v>1</v>
          </cell>
          <cell r="X800">
            <v>0</v>
          </cell>
          <cell r="Z800">
            <v>0</v>
          </cell>
          <cell r="AB800">
            <v>0</v>
          </cell>
          <cell r="AD800">
            <v>0</v>
          </cell>
          <cell r="AF800">
            <v>0</v>
          </cell>
          <cell r="AH800">
            <v>0</v>
          </cell>
          <cell r="AJ800">
            <v>1</v>
          </cell>
        </row>
        <row r="801">
          <cell r="R801">
            <v>0</v>
          </cell>
          <cell r="T801">
            <v>0</v>
          </cell>
          <cell r="V801">
            <v>1</v>
          </cell>
          <cell r="X801">
            <v>0</v>
          </cell>
          <cell r="Z801">
            <v>0</v>
          </cell>
          <cell r="AB801">
            <v>0</v>
          </cell>
          <cell r="AD801">
            <v>0</v>
          </cell>
          <cell r="AF801">
            <v>0</v>
          </cell>
          <cell r="AH801">
            <v>0</v>
          </cell>
          <cell r="AJ801">
            <v>1</v>
          </cell>
        </row>
        <row r="802">
          <cell r="P802" t="str">
            <v>TRAN</v>
          </cell>
          <cell r="R802">
            <v>0</v>
          </cell>
          <cell r="T802">
            <v>0</v>
          </cell>
          <cell r="V802">
            <v>0</v>
          </cell>
          <cell r="X802">
            <v>1</v>
          </cell>
          <cell r="Z802">
            <v>0</v>
          </cell>
          <cell r="AB802">
            <v>0</v>
          </cell>
          <cell r="AD802">
            <v>0</v>
          </cell>
          <cell r="AF802">
            <v>0</v>
          </cell>
          <cell r="AH802">
            <v>0</v>
          </cell>
          <cell r="AJ802">
            <v>1</v>
          </cell>
        </row>
        <row r="803">
          <cell r="P803" t="str">
            <v>TRAN</v>
          </cell>
          <cell r="R803">
            <v>0</v>
          </cell>
          <cell r="T803">
            <v>0</v>
          </cell>
          <cell r="V803">
            <v>0</v>
          </cell>
          <cell r="X803">
            <v>1</v>
          </cell>
          <cell r="Z803">
            <v>0</v>
          </cell>
          <cell r="AB803">
            <v>0</v>
          </cell>
          <cell r="AD803">
            <v>0</v>
          </cell>
          <cell r="AF803">
            <v>0</v>
          </cell>
          <cell r="AH803">
            <v>0</v>
          </cell>
          <cell r="AJ803">
            <v>1</v>
          </cell>
        </row>
        <row r="804">
          <cell r="R804">
            <v>0</v>
          </cell>
          <cell r="T804">
            <v>0</v>
          </cell>
          <cell r="V804">
            <v>0</v>
          </cell>
          <cell r="X804">
            <v>1</v>
          </cell>
          <cell r="Z804">
            <v>0</v>
          </cell>
          <cell r="AB804">
            <v>0</v>
          </cell>
          <cell r="AD804">
            <v>0</v>
          </cell>
          <cell r="AF804">
            <v>0</v>
          </cell>
          <cell r="AH804">
            <v>0</v>
          </cell>
          <cell r="AJ804">
            <v>1</v>
          </cell>
        </row>
        <row r="805">
          <cell r="P805" t="str">
            <v>DIST SUB</v>
          </cell>
          <cell r="R805">
            <v>0</v>
          </cell>
          <cell r="T805">
            <v>0</v>
          </cell>
          <cell r="V805">
            <v>0</v>
          </cell>
          <cell r="X805">
            <v>0</v>
          </cell>
          <cell r="Z805">
            <v>1</v>
          </cell>
          <cell r="AB805">
            <v>0</v>
          </cell>
          <cell r="AD805">
            <v>0</v>
          </cell>
          <cell r="AF805">
            <v>0</v>
          </cell>
          <cell r="AH805">
            <v>0</v>
          </cell>
          <cell r="AJ805">
            <v>1</v>
          </cell>
        </row>
        <row r="806">
          <cell r="P806" t="str">
            <v>DIST SUB</v>
          </cell>
          <cell r="R806">
            <v>0</v>
          </cell>
          <cell r="T806">
            <v>0</v>
          </cell>
          <cell r="V806">
            <v>0</v>
          </cell>
          <cell r="X806">
            <v>0</v>
          </cell>
          <cell r="Z806">
            <v>1</v>
          </cell>
          <cell r="AB806">
            <v>0</v>
          </cell>
          <cell r="AD806">
            <v>0</v>
          </cell>
          <cell r="AF806">
            <v>0</v>
          </cell>
          <cell r="AH806">
            <v>0</v>
          </cell>
          <cell r="AJ806">
            <v>1</v>
          </cell>
        </row>
        <row r="807">
          <cell r="R807">
            <v>0</v>
          </cell>
          <cell r="T807">
            <v>0</v>
          </cell>
          <cell r="V807">
            <v>0</v>
          </cell>
          <cell r="X807">
            <v>0</v>
          </cell>
          <cell r="Z807">
            <v>1</v>
          </cell>
          <cell r="AB807">
            <v>0</v>
          </cell>
          <cell r="AD807">
            <v>0</v>
          </cell>
          <cell r="AF807">
            <v>0</v>
          </cell>
          <cell r="AH807">
            <v>0</v>
          </cell>
          <cell r="AJ807">
            <v>1</v>
          </cell>
        </row>
        <row r="808">
          <cell r="P808" t="str">
            <v>PDIST</v>
          </cell>
          <cell r="R808">
            <v>0</v>
          </cell>
          <cell r="T808">
            <v>0</v>
          </cell>
          <cell r="V808">
            <v>0</v>
          </cell>
          <cell r="X808">
            <v>0</v>
          </cell>
          <cell r="Z808">
            <v>0</v>
          </cell>
          <cell r="AB808">
            <v>1</v>
          </cell>
          <cell r="AD808">
            <v>0</v>
          </cell>
          <cell r="AF808">
            <v>0</v>
          </cell>
          <cell r="AH808">
            <v>0</v>
          </cell>
          <cell r="AJ808">
            <v>1</v>
          </cell>
        </row>
        <row r="809">
          <cell r="P809" t="str">
            <v>PDIST</v>
          </cell>
          <cell r="R809">
            <v>0</v>
          </cell>
          <cell r="T809">
            <v>0</v>
          </cell>
          <cell r="V809">
            <v>0</v>
          </cell>
          <cell r="X809">
            <v>0</v>
          </cell>
          <cell r="Z809">
            <v>0</v>
          </cell>
          <cell r="AB809">
            <v>1</v>
          </cell>
          <cell r="AD809">
            <v>0</v>
          </cell>
          <cell r="AF809">
            <v>0</v>
          </cell>
          <cell r="AH809">
            <v>0</v>
          </cell>
          <cell r="AJ809">
            <v>1</v>
          </cell>
        </row>
        <row r="810">
          <cell r="R810">
            <v>0</v>
          </cell>
          <cell r="T810">
            <v>0</v>
          </cell>
          <cell r="V810">
            <v>0</v>
          </cell>
          <cell r="X810">
            <v>0</v>
          </cell>
          <cell r="Z810">
            <v>0</v>
          </cell>
          <cell r="AB810">
            <v>1</v>
          </cell>
          <cell r="AD810">
            <v>0</v>
          </cell>
          <cell r="AF810">
            <v>0</v>
          </cell>
          <cell r="AH810">
            <v>0</v>
          </cell>
          <cell r="AJ810">
            <v>1</v>
          </cell>
        </row>
        <row r="811">
          <cell r="P811" t="str">
            <v>SDIST</v>
          </cell>
          <cell r="R811">
            <v>0</v>
          </cell>
          <cell r="T811">
            <v>0</v>
          </cell>
          <cell r="V811">
            <v>0</v>
          </cell>
          <cell r="X811">
            <v>0</v>
          </cell>
          <cell r="Z811">
            <v>0</v>
          </cell>
          <cell r="AB811">
            <v>0</v>
          </cell>
          <cell r="AD811">
            <v>1</v>
          </cell>
          <cell r="AF811">
            <v>0</v>
          </cell>
          <cell r="AH811">
            <v>0</v>
          </cell>
          <cell r="AJ811">
            <v>1</v>
          </cell>
        </row>
        <row r="812">
          <cell r="P812" t="str">
            <v>SDIST</v>
          </cell>
          <cell r="R812">
            <v>0</v>
          </cell>
          <cell r="T812">
            <v>0</v>
          </cell>
          <cell r="V812">
            <v>0</v>
          </cell>
          <cell r="X812">
            <v>0</v>
          </cell>
          <cell r="Z812">
            <v>0</v>
          </cell>
          <cell r="AB812">
            <v>0</v>
          </cell>
          <cell r="AD812">
            <v>1</v>
          </cell>
          <cell r="AF812">
            <v>0</v>
          </cell>
          <cell r="AH812">
            <v>0</v>
          </cell>
          <cell r="AJ812">
            <v>1</v>
          </cell>
        </row>
        <row r="813">
          <cell r="R813">
            <v>0</v>
          </cell>
          <cell r="T813">
            <v>0</v>
          </cell>
          <cell r="V813">
            <v>0</v>
          </cell>
          <cell r="X813">
            <v>0</v>
          </cell>
          <cell r="Z813">
            <v>0</v>
          </cell>
          <cell r="AB813">
            <v>0</v>
          </cell>
          <cell r="AD813">
            <v>1</v>
          </cell>
          <cell r="AF813">
            <v>0</v>
          </cell>
          <cell r="AH813">
            <v>0</v>
          </cell>
          <cell r="AJ813">
            <v>1</v>
          </cell>
        </row>
        <row r="814">
          <cell r="P814" t="str">
            <v>MET</v>
          </cell>
          <cell r="R814">
            <v>0</v>
          </cell>
          <cell r="T814">
            <v>0</v>
          </cell>
          <cell r="V814">
            <v>0</v>
          </cell>
          <cell r="X814">
            <v>0</v>
          </cell>
          <cell r="Z814">
            <v>0</v>
          </cell>
          <cell r="AB814">
            <v>0</v>
          </cell>
          <cell r="AD814">
            <v>0</v>
          </cell>
          <cell r="AF814">
            <v>1</v>
          </cell>
          <cell r="AH814">
            <v>0</v>
          </cell>
          <cell r="AJ814">
            <v>1</v>
          </cell>
        </row>
        <row r="815">
          <cell r="P815" t="str">
            <v>MET</v>
          </cell>
          <cell r="R815">
            <v>0</v>
          </cell>
          <cell r="T815">
            <v>0</v>
          </cell>
          <cell r="V815">
            <v>0</v>
          </cell>
          <cell r="X815">
            <v>0</v>
          </cell>
          <cell r="Z815">
            <v>0</v>
          </cell>
          <cell r="AB815">
            <v>0</v>
          </cell>
          <cell r="AD815">
            <v>0</v>
          </cell>
          <cell r="AF815">
            <v>1</v>
          </cell>
          <cell r="AH815">
            <v>0</v>
          </cell>
          <cell r="AJ815">
            <v>1</v>
          </cell>
        </row>
        <row r="816">
          <cell r="R816">
            <v>0</v>
          </cell>
          <cell r="T816">
            <v>0</v>
          </cell>
          <cell r="V816">
            <v>0</v>
          </cell>
          <cell r="X816">
            <v>0</v>
          </cell>
          <cell r="Z816">
            <v>0</v>
          </cell>
          <cell r="AB816">
            <v>0</v>
          </cell>
          <cell r="AD816">
            <v>0</v>
          </cell>
          <cell r="AF816">
            <v>1</v>
          </cell>
          <cell r="AH816">
            <v>0</v>
          </cell>
          <cell r="AJ816">
            <v>1</v>
          </cell>
        </row>
        <row r="817">
          <cell r="P817" t="str">
            <v>CUST</v>
          </cell>
          <cell r="R817">
            <v>0</v>
          </cell>
          <cell r="T817">
            <v>0</v>
          </cell>
          <cell r="V817">
            <v>0</v>
          </cell>
          <cell r="X817">
            <v>0</v>
          </cell>
          <cell r="Z817">
            <v>0</v>
          </cell>
          <cell r="AB817">
            <v>0</v>
          </cell>
          <cell r="AD817">
            <v>0</v>
          </cell>
          <cell r="AF817">
            <v>0</v>
          </cell>
          <cell r="AH817">
            <v>1</v>
          </cell>
          <cell r="AJ817">
            <v>1</v>
          </cell>
        </row>
        <row r="818">
          <cell r="P818" t="str">
            <v>CUST</v>
          </cell>
          <cell r="R818">
            <v>0</v>
          </cell>
          <cell r="T818">
            <v>0</v>
          </cell>
          <cell r="V818">
            <v>0</v>
          </cell>
          <cell r="X818">
            <v>0</v>
          </cell>
          <cell r="Z818">
            <v>0</v>
          </cell>
          <cell r="AB818">
            <v>0</v>
          </cell>
          <cell r="AD818">
            <v>0</v>
          </cell>
          <cell r="AF818">
            <v>0</v>
          </cell>
          <cell r="AH818">
            <v>1</v>
          </cell>
          <cell r="AJ818">
            <v>1</v>
          </cell>
        </row>
        <row r="819">
          <cell r="R819">
            <v>0</v>
          </cell>
          <cell r="T819">
            <v>0</v>
          </cell>
          <cell r="V819">
            <v>0</v>
          </cell>
          <cell r="X819">
            <v>0</v>
          </cell>
          <cell r="Z819">
            <v>0</v>
          </cell>
          <cell r="AB819">
            <v>0</v>
          </cell>
          <cell r="AD819">
            <v>0</v>
          </cell>
          <cell r="AF819">
            <v>0</v>
          </cell>
          <cell r="AH819">
            <v>1</v>
          </cell>
          <cell r="AJ819">
            <v>1</v>
          </cell>
        </row>
        <row r="820">
          <cell r="P820" t="str">
            <v>NA</v>
          </cell>
          <cell r="R820">
            <v>0</v>
          </cell>
          <cell r="T820">
            <v>0</v>
          </cell>
          <cell r="V820">
            <v>0</v>
          </cell>
          <cell r="X820">
            <v>0</v>
          </cell>
          <cell r="Z820">
            <v>0</v>
          </cell>
          <cell r="AB820">
            <v>0</v>
          </cell>
          <cell r="AD820">
            <v>0</v>
          </cell>
          <cell r="AF820">
            <v>0</v>
          </cell>
          <cell r="AH820">
            <v>0</v>
          </cell>
          <cell r="AJ820">
            <v>0</v>
          </cell>
        </row>
        <row r="821">
          <cell r="P821" t="str">
            <v>NA</v>
          </cell>
          <cell r="R821">
            <v>0</v>
          </cell>
          <cell r="T821">
            <v>0</v>
          </cell>
          <cell r="V821">
            <v>0</v>
          </cell>
          <cell r="X821">
            <v>0</v>
          </cell>
          <cell r="Z821">
            <v>0</v>
          </cell>
          <cell r="AB821">
            <v>0</v>
          </cell>
          <cell r="AD821">
            <v>0</v>
          </cell>
          <cell r="AF821">
            <v>0</v>
          </cell>
          <cell r="AH821">
            <v>0</v>
          </cell>
          <cell r="AJ821">
            <v>1E-8</v>
          </cell>
        </row>
        <row r="822">
          <cell r="R822">
            <v>0</v>
          </cell>
          <cell r="T822">
            <v>0</v>
          </cell>
          <cell r="V822">
            <v>0</v>
          </cell>
          <cell r="X822">
            <v>0</v>
          </cell>
          <cell r="Z822">
            <v>0</v>
          </cell>
          <cell r="AB822">
            <v>0</v>
          </cell>
          <cell r="AD822">
            <v>0</v>
          </cell>
          <cell r="AF822">
            <v>0</v>
          </cell>
          <cell r="AH822">
            <v>0</v>
          </cell>
          <cell r="AJ822">
            <v>1E-8</v>
          </cell>
        </row>
        <row r="828">
          <cell r="P828" t="str">
            <v>PLTSVC-IN</v>
          </cell>
          <cell r="R828">
            <v>0.29782951000000002</v>
          </cell>
          <cell r="T828">
            <v>0</v>
          </cell>
          <cell r="V828">
            <v>0.15352151999999999</v>
          </cell>
          <cell r="X828">
            <v>8.3450819999999995E-2</v>
          </cell>
          <cell r="Z828">
            <v>6.210661E-2</v>
          </cell>
          <cell r="AB828">
            <v>4.8215340000000002E-2</v>
          </cell>
          <cell r="AD828">
            <v>7.252191999999999E-2</v>
          </cell>
          <cell r="AF828">
            <v>5.6926690000000002E-2</v>
          </cell>
          <cell r="AH828">
            <v>0.22542761</v>
          </cell>
          <cell r="AJ828">
            <v>1.0000000200000001</v>
          </cell>
        </row>
        <row r="829">
          <cell r="P829" t="str">
            <v>PLTSVC-IN</v>
          </cell>
          <cell r="R829">
            <v>6166884</v>
          </cell>
          <cell r="T829">
            <v>0</v>
          </cell>
          <cell r="V829">
            <v>3178830</v>
          </cell>
          <cell r="X829">
            <v>1727940</v>
          </cell>
          <cell r="Z829">
            <v>1285985</v>
          </cell>
          <cell r="AB829">
            <v>998351</v>
          </cell>
          <cell r="AD829">
            <v>1501645</v>
          </cell>
          <cell r="AF829">
            <v>1178729</v>
          </cell>
          <cell r="AH829">
            <v>4667724</v>
          </cell>
          <cell r="AJ829">
            <v>20706088</v>
          </cell>
        </row>
        <row r="830">
          <cell r="R830">
            <v>6166884</v>
          </cell>
          <cell r="T830">
            <v>0</v>
          </cell>
          <cell r="V830">
            <v>3178830</v>
          </cell>
          <cell r="X830">
            <v>1727940</v>
          </cell>
          <cell r="Z830">
            <v>1285985</v>
          </cell>
          <cell r="AB830">
            <v>998351</v>
          </cell>
          <cell r="AD830">
            <v>1501645</v>
          </cell>
          <cell r="AF830">
            <v>1178729</v>
          </cell>
          <cell r="AH830">
            <v>4667724</v>
          </cell>
          <cell r="AJ830">
            <v>20706088</v>
          </cell>
        </row>
        <row r="831">
          <cell r="P831" t="str">
            <v>PLTSVC-PROD</v>
          </cell>
          <cell r="R831">
            <v>1</v>
          </cell>
          <cell r="T831">
            <v>0</v>
          </cell>
          <cell r="V831">
            <v>0</v>
          </cell>
          <cell r="X831">
            <v>0</v>
          </cell>
          <cell r="Z831">
            <v>0</v>
          </cell>
          <cell r="AB831">
            <v>0</v>
          </cell>
          <cell r="AD831">
            <v>0</v>
          </cell>
          <cell r="AF831">
            <v>0</v>
          </cell>
          <cell r="AH831">
            <v>0</v>
          </cell>
          <cell r="AJ831">
            <v>1</v>
          </cell>
        </row>
        <row r="832">
          <cell r="P832" t="str">
            <v>PLTSVC-PROD</v>
          </cell>
          <cell r="R832">
            <v>1498640210</v>
          </cell>
          <cell r="T832">
            <v>0</v>
          </cell>
          <cell r="V832">
            <v>0</v>
          </cell>
          <cell r="X832">
            <v>0</v>
          </cell>
          <cell r="Z832">
            <v>0</v>
          </cell>
          <cell r="AB832">
            <v>0</v>
          </cell>
          <cell r="AD832">
            <v>0</v>
          </cell>
          <cell r="AF832">
            <v>0</v>
          </cell>
          <cell r="AH832">
            <v>0</v>
          </cell>
          <cell r="AJ832">
            <v>1498640210</v>
          </cell>
        </row>
        <row r="833">
          <cell r="R833">
            <v>1503150797</v>
          </cell>
          <cell r="T833">
            <v>0</v>
          </cell>
          <cell r="V833">
            <v>0</v>
          </cell>
          <cell r="X833">
            <v>0</v>
          </cell>
          <cell r="Z833">
            <v>0</v>
          </cell>
          <cell r="AB833">
            <v>0</v>
          </cell>
          <cell r="AD833">
            <v>0</v>
          </cell>
          <cell r="AF833">
            <v>0</v>
          </cell>
          <cell r="AH833">
            <v>0</v>
          </cell>
          <cell r="AJ833">
            <v>1503150797</v>
          </cell>
        </row>
        <row r="834">
          <cell r="P834" t="str">
            <v>PLTSVC-TRAN</v>
          </cell>
          <cell r="R834">
            <v>0</v>
          </cell>
          <cell r="T834">
            <v>0</v>
          </cell>
          <cell r="V834">
            <v>0</v>
          </cell>
          <cell r="X834">
            <v>1</v>
          </cell>
          <cell r="Z834">
            <v>0</v>
          </cell>
          <cell r="AB834">
            <v>0</v>
          </cell>
          <cell r="AD834">
            <v>0</v>
          </cell>
          <cell r="AF834">
            <v>0</v>
          </cell>
          <cell r="AH834">
            <v>0</v>
          </cell>
          <cell r="AJ834">
            <v>1</v>
          </cell>
        </row>
        <row r="835">
          <cell r="P835" t="str">
            <v>PLTSVC-TRAN</v>
          </cell>
          <cell r="R835">
            <v>0</v>
          </cell>
          <cell r="T835">
            <v>0</v>
          </cell>
          <cell r="V835">
            <v>0</v>
          </cell>
          <cell r="X835">
            <v>658928503</v>
          </cell>
          <cell r="Z835">
            <v>0</v>
          </cell>
          <cell r="AB835">
            <v>0</v>
          </cell>
          <cell r="AD835">
            <v>0</v>
          </cell>
          <cell r="AF835">
            <v>0</v>
          </cell>
          <cell r="AH835">
            <v>0</v>
          </cell>
          <cell r="AJ835">
            <v>658928503</v>
          </cell>
        </row>
        <row r="836">
          <cell r="R836">
            <v>0</v>
          </cell>
          <cell r="T836">
            <v>0</v>
          </cell>
          <cell r="V836">
            <v>0</v>
          </cell>
          <cell r="X836">
            <v>658928503</v>
          </cell>
          <cell r="Z836">
            <v>0</v>
          </cell>
          <cell r="AB836">
            <v>0</v>
          </cell>
          <cell r="AD836">
            <v>0</v>
          </cell>
          <cell r="AF836">
            <v>0</v>
          </cell>
          <cell r="AH836">
            <v>0</v>
          </cell>
          <cell r="AJ836">
            <v>658928503</v>
          </cell>
        </row>
        <row r="837">
          <cell r="P837" t="str">
            <v>PLTSVC-DIST</v>
          </cell>
          <cell r="R837">
            <v>0</v>
          </cell>
          <cell r="T837">
            <v>0</v>
          </cell>
          <cell r="V837">
            <v>0</v>
          </cell>
          <cell r="X837">
            <v>0</v>
          </cell>
          <cell r="Z837">
            <v>0.16853911999999999</v>
          </cell>
          <cell r="AB837">
            <v>0.45553339999999998</v>
          </cell>
          <cell r="AD837">
            <v>0.31051088999999998</v>
          </cell>
          <cell r="AF837">
            <v>6.5416600000000005E-2</v>
          </cell>
          <cell r="AH837">
            <v>0</v>
          </cell>
          <cell r="AJ837">
            <v>1.0000000099999999</v>
          </cell>
        </row>
        <row r="838">
          <cell r="P838" t="str">
            <v>PLTSVC-DIST</v>
          </cell>
          <cell r="R838">
            <v>0</v>
          </cell>
          <cell r="T838">
            <v>0</v>
          </cell>
          <cell r="V838">
            <v>0</v>
          </cell>
          <cell r="X838">
            <v>0</v>
          </cell>
          <cell r="Z838">
            <v>123302887</v>
          </cell>
          <cell r="AB838">
            <v>333267334</v>
          </cell>
          <cell r="AD838">
            <v>227169156</v>
          </cell>
          <cell r="AF838">
            <v>47858652</v>
          </cell>
          <cell r="AH838">
            <v>0</v>
          </cell>
          <cell r="AJ838">
            <v>731598029</v>
          </cell>
        </row>
        <row r="839">
          <cell r="R839">
            <v>0</v>
          </cell>
          <cell r="T839">
            <v>0</v>
          </cell>
          <cell r="V839">
            <v>0</v>
          </cell>
          <cell r="X839">
            <v>0</v>
          </cell>
          <cell r="Z839">
            <v>123302887</v>
          </cell>
          <cell r="AB839">
            <v>333267334</v>
          </cell>
          <cell r="AD839">
            <v>227169156</v>
          </cell>
          <cell r="AF839">
            <v>47858652</v>
          </cell>
          <cell r="AH839">
            <v>0</v>
          </cell>
          <cell r="AJ839">
            <v>731598029</v>
          </cell>
        </row>
        <row r="840">
          <cell r="P840" t="str">
            <v>PLTSVC-DSUB</v>
          </cell>
          <cell r="R840">
            <v>0</v>
          </cell>
          <cell r="T840">
            <v>0</v>
          </cell>
          <cell r="V840">
            <v>0</v>
          </cell>
          <cell r="X840">
            <v>0</v>
          </cell>
          <cell r="Z840">
            <v>1</v>
          </cell>
          <cell r="AB840">
            <v>0</v>
          </cell>
          <cell r="AD840">
            <v>0</v>
          </cell>
          <cell r="AF840">
            <v>0</v>
          </cell>
          <cell r="AH840">
            <v>0</v>
          </cell>
          <cell r="AJ840">
            <v>1</v>
          </cell>
        </row>
        <row r="841">
          <cell r="P841" t="str">
            <v>PLTSVC-DSUB</v>
          </cell>
          <cell r="R841">
            <v>0</v>
          </cell>
          <cell r="T841">
            <v>0</v>
          </cell>
          <cell r="V841">
            <v>0</v>
          </cell>
          <cell r="X841">
            <v>0</v>
          </cell>
          <cell r="Z841">
            <v>123302887</v>
          </cell>
          <cell r="AB841">
            <v>0</v>
          </cell>
          <cell r="AD841">
            <v>0</v>
          </cell>
          <cell r="AF841">
            <v>0</v>
          </cell>
          <cell r="AH841">
            <v>0</v>
          </cell>
          <cell r="AJ841">
            <v>123302887</v>
          </cell>
        </row>
        <row r="842">
          <cell r="R842">
            <v>0</v>
          </cell>
          <cell r="T842">
            <v>0</v>
          </cell>
          <cell r="V842">
            <v>0</v>
          </cell>
          <cell r="X842">
            <v>0</v>
          </cell>
          <cell r="Z842">
            <v>123302887</v>
          </cell>
          <cell r="AB842">
            <v>0</v>
          </cell>
          <cell r="AD842">
            <v>0</v>
          </cell>
          <cell r="AF842">
            <v>0</v>
          </cell>
          <cell r="AH842">
            <v>0</v>
          </cell>
          <cell r="AJ842">
            <v>123302887</v>
          </cell>
        </row>
        <row r="843">
          <cell r="P843" t="str">
            <v>PLTSVC-PDIS</v>
          </cell>
          <cell r="R843">
            <v>0</v>
          </cell>
          <cell r="T843">
            <v>0</v>
          </cell>
          <cell r="V843">
            <v>0</v>
          </cell>
          <cell r="X843">
            <v>0</v>
          </cell>
          <cell r="Z843">
            <v>0</v>
          </cell>
          <cell r="AB843">
            <v>1</v>
          </cell>
          <cell r="AD843">
            <v>0</v>
          </cell>
          <cell r="AF843">
            <v>0</v>
          </cell>
          <cell r="AH843">
            <v>0</v>
          </cell>
          <cell r="AJ843">
            <v>1</v>
          </cell>
        </row>
        <row r="844">
          <cell r="P844" t="str">
            <v>PLTSVC-PDIS</v>
          </cell>
          <cell r="R844">
            <v>0</v>
          </cell>
          <cell r="T844">
            <v>0</v>
          </cell>
          <cell r="V844">
            <v>0</v>
          </cell>
          <cell r="X844">
            <v>0</v>
          </cell>
          <cell r="Z844">
            <v>0</v>
          </cell>
          <cell r="AB844">
            <v>333267334</v>
          </cell>
          <cell r="AD844">
            <v>0</v>
          </cell>
          <cell r="AF844">
            <v>0</v>
          </cell>
          <cell r="AH844">
            <v>0</v>
          </cell>
          <cell r="AJ844">
            <v>333267334</v>
          </cell>
        </row>
        <row r="845">
          <cell r="R845">
            <v>0</v>
          </cell>
          <cell r="T845">
            <v>0</v>
          </cell>
          <cell r="V845">
            <v>0</v>
          </cell>
          <cell r="X845">
            <v>0</v>
          </cell>
          <cell r="Z845">
            <v>0</v>
          </cell>
          <cell r="AB845">
            <v>333267334</v>
          </cell>
          <cell r="AD845">
            <v>0</v>
          </cell>
          <cell r="AF845">
            <v>0</v>
          </cell>
          <cell r="AH845">
            <v>0</v>
          </cell>
          <cell r="AJ845">
            <v>333267334</v>
          </cell>
        </row>
        <row r="846">
          <cell r="P846" t="str">
            <v>PLTSVC-SDIS</v>
          </cell>
          <cell r="R846">
            <v>0</v>
          </cell>
          <cell r="T846">
            <v>0</v>
          </cell>
          <cell r="V846">
            <v>0</v>
          </cell>
          <cell r="X846">
            <v>0</v>
          </cell>
          <cell r="Z846">
            <v>0</v>
          </cell>
          <cell r="AB846">
            <v>0</v>
          </cell>
          <cell r="AD846">
            <v>1</v>
          </cell>
          <cell r="AF846">
            <v>0</v>
          </cell>
          <cell r="AH846">
            <v>0</v>
          </cell>
          <cell r="AJ846">
            <v>1</v>
          </cell>
        </row>
        <row r="847">
          <cell r="P847" t="str">
            <v>PLTSVC-SDIS</v>
          </cell>
          <cell r="R847">
            <v>0</v>
          </cell>
          <cell r="T847">
            <v>0</v>
          </cell>
          <cell r="V847">
            <v>0</v>
          </cell>
          <cell r="X847">
            <v>0</v>
          </cell>
          <cell r="Z847">
            <v>0</v>
          </cell>
          <cell r="AB847">
            <v>0</v>
          </cell>
          <cell r="AD847">
            <v>227169156</v>
          </cell>
          <cell r="AF847">
            <v>0</v>
          </cell>
          <cell r="AH847">
            <v>0</v>
          </cell>
          <cell r="AJ847">
            <v>227169156</v>
          </cell>
        </row>
        <row r="848">
          <cell r="R848">
            <v>0</v>
          </cell>
          <cell r="T848">
            <v>0</v>
          </cell>
          <cell r="V848">
            <v>0</v>
          </cell>
          <cell r="X848">
            <v>0</v>
          </cell>
          <cell r="Z848">
            <v>0</v>
          </cell>
          <cell r="AB848">
            <v>0</v>
          </cell>
          <cell r="AD848">
            <v>227169156</v>
          </cell>
          <cell r="AF848">
            <v>0</v>
          </cell>
          <cell r="AH848">
            <v>0</v>
          </cell>
          <cell r="AJ848">
            <v>227169156</v>
          </cell>
        </row>
        <row r="849">
          <cell r="P849" t="str">
            <v>PLTSVC-P&amp;SD</v>
          </cell>
          <cell r="R849">
            <v>0</v>
          </cell>
          <cell r="T849">
            <v>0</v>
          </cell>
          <cell r="V849">
            <v>0</v>
          </cell>
          <cell r="X849">
            <v>0</v>
          </cell>
          <cell r="Z849">
            <v>0</v>
          </cell>
          <cell r="AB849">
            <v>0.59465674000000002</v>
          </cell>
          <cell r="AD849">
            <v>0.40534325999999998</v>
          </cell>
          <cell r="AF849">
            <v>0</v>
          </cell>
          <cell r="AH849">
            <v>0</v>
          </cell>
          <cell r="AJ849">
            <v>1</v>
          </cell>
        </row>
        <row r="850">
          <cell r="P850" t="str">
            <v>PLTSVC-P&amp;SD</v>
          </cell>
          <cell r="R850">
            <v>0</v>
          </cell>
          <cell r="T850">
            <v>0</v>
          </cell>
          <cell r="V850">
            <v>0</v>
          </cell>
          <cell r="X850">
            <v>0</v>
          </cell>
          <cell r="Z850">
            <v>0</v>
          </cell>
          <cell r="AB850">
            <v>333267334</v>
          </cell>
          <cell r="AD850">
            <v>227169156</v>
          </cell>
          <cell r="AF850">
            <v>0</v>
          </cell>
          <cell r="AH850">
            <v>0</v>
          </cell>
          <cell r="AJ850">
            <v>560436490</v>
          </cell>
        </row>
        <row r="851">
          <cell r="R851">
            <v>0</v>
          </cell>
          <cell r="T851">
            <v>0</v>
          </cell>
          <cell r="V851">
            <v>0</v>
          </cell>
          <cell r="X851">
            <v>0</v>
          </cell>
          <cell r="Z851">
            <v>0</v>
          </cell>
          <cell r="AB851">
            <v>333267334</v>
          </cell>
          <cell r="AD851">
            <v>227169156</v>
          </cell>
          <cell r="AF851">
            <v>0</v>
          </cell>
          <cell r="AH851">
            <v>0</v>
          </cell>
          <cell r="AJ851">
            <v>560436490</v>
          </cell>
        </row>
        <row r="852">
          <cell r="P852" t="str">
            <v>PLTSVC-MET</v>
          </cell>
          <cell r="R852">
            <v>0</v>
          </cell>
          <cell r="T852">
            <v>0</v>
          </cell>
          <cell r="V852">
            <v>0</v>
          </cell>
          <cell r="X852">
            <v>0</v>
          </cell>
          <cell r="Z852">
            <v>0</v>
          </cell>
          <cell r="AB852">
            <v>0</v>
          </cell>
          <cell r="AD852">
            <v>0</v>
          </cell>
          <cell r="AF852">
            <v>1</v>
          </cell>
          <cell r="AH852">
            <v>0</v>
          </cell>
          <cell r="AJ852">
            <v>1</v>
          </cell>
        </row>
        <row r="853">
          <cell r="P853" t="str">
            <v>PLTSVC-MET</v>
          </cell>
          <cell r="R853">
            <v>0</v>
          </cell>
          <cell r="T853">
            <v>0</v>
          </cell>
          <cell r="V853">
            <v>0</v>
          </cell>
          <cell r="X853">
            <v>0</v>
          </cell>
          <cell r="Z853">
            <v>0</v>
          </cell>
          <cell r="AB853">
            <v>0</v>
          </cell>
          <cell r="AD853">
            <v>0</v>
          </cell>
          <cell r="AF853">
            <v>47858652</v>
          </cell>
          <cell r="AH853">
            <v>0</v>
          </cell>
          <cell r="AJ853">
            <v>47858652</v>
          </cell>
        </row>
        <row r="854">
          <cell r="R854">
            <v>0</v>
          </cell>
          <cell r="T854">
            <v>0</v>
          </cell>
          <cell r="V854">
            <v>0</v>
          </cell>
          <cell r="X854">
            <v>0</v>
          </cell>
          <cell r="Z854">
            <v>0</v>
          </cell>
          <cell r="AB854">
            <v>0</v>
          </cell>
          <cell r="AD854">
            <v>0</v>
          </cell>
          <cell r="AF854">
            <v>47858652</v>
          </cell>
          <cell r="AH854">
            <v>0</v>
          </cell>
          <cell r="AJ854">
            <v>47858652</v>
          </cell>
        </row>
        <row r="855">
          <cell r="P855" t="str">
            <v>PLTSVC-GNRL</v>
          </cell>
          <cell r="R855">
            <v>0.29782949800000003</v>
          </cell>
          <cell r="T855">
            <v>0</v>
          </cell>
          <cell r="V855">
            <v>0.15352153099999999</v>
          </cell>
          <cell r="X855">
            <v>8.3450825000000006E-2</v>
          </cell>
          <cell r="Z855">
            <v>6.2106591000000003E-2</v>
          </cell>
          <cell r="AB855">
            <v>4.8215358999999999E-2</v>
          </cell>
          <cell r="AD855">
            <v>7.2521917000000005E-2</v>
          </cell>
          <cell r="AF855">
            <v>5.6926689000000003E-2</v>
          </cell>
          <cell r="AH855">
            <v>0.22542759100000001</v>
          </cell>
          <cell r="AJ855">
            <v>1</v>
          </cell>
        </row>
        <row r="856">
          <cell r="P856" t="str">
            <v>PLTSVC-GNRL</v>
          </cell>
          <cell r="R856">
            <v>52381781</v>
          </cell>
          <cell r="T856">
            <v>0</v>
          </cell>
          <cell r="V856">
            <v>27001124</v>
          </cell>
          <cell r="X856">
            <v>14677199</v>
          </cell>
          <cell r="Z856">
            <v>10923209</v>
          </cell>
          <cell r="AB856">
            <v>8480041</v>
          </cell>
          <cell r="AD856">
            <v>12755040</v>
          </cell>
          <cell r="AF856">
            <v>10012176</v>
          </cell>
          <cell r="AH856">
            <v>39647848</v>
          </cell>
          <cell r="AJ856">
            <v>175878418</v>
          </cell>
        </row>
        <row r="857">
          <cell r="R857">
            <v>52381781</v>
          </cell>
          <cell r="T857">
            <v>0</v>
          </cell>
          <cell r="V857">
            <v>27001124</v>
          </cell>
          <cell r="X857">
            <v>14677199</v>
          </cell>
          <cell r="Z857">
            <v>10923209</v>
          </cell>
          <cell r="AB857">
            <v>8480041</v>
          </cell>
          <cell r="AD857">
            <v>12755040</v>
          </cell>
          <cell r="AF857">
            <v>10012176</v>
          </cell>
          <cell r="AH857">
            <v>39647848</v>
          </cell>
          <cell r="AJ857">
            <v>175878418</v>
          </cell>
        </row>
        <row r="858">
          <cell r="P858" t="str">
            <v>PLTSVC-SUBT</v>
          </cell>
          <cell r="R858">
            <v>0.51871018000000002</v>
          </cell>
          <cell r="T858">
            <v>0</v>
          </cell>
          <cell r="V858">
            <v>0</v>
          </cell>
          <cell r="X858">
            <v>0.22806870000000001</v>
          </cell>
          <cell r="Z858">
            <v>4.2677659999999999E-2</v>
          </cell>
          <cell r="AB858">
            <v>0.11535068</v>
          </cell>
          <cell r="AD858">
            <v>7.8627909999999995E-2</v>
          </cell>
          <cell r="AF858">
            <v>1.6564860000000001E-2</v>
          </cell>
          <cell r="AH858">
            <v>0</v>
          </cell>
          <cell r="AJ858">
            <v>0.99999998999999995</v>
          </cell>
        </row>
        <row r="859">
          <cell r="P859" t="str">
            <v>PLTSVC-SUBT</v>
          </cell>
          <cell r="R859">
            <v>1498640210</v>
          </cell>
          <cell r="T859">
            <v>0</v>
          </cell>
          <cell r="V859">
            <v>0</v>
          </cell>
          <cell r="X859">
            <v>658928503</v>
          </cell>
          <cell r="Z859">
            <v>123302887</v>
          </cell>
          <cell r="AB859">
            <v>333267334</v>
          </cell>
          <cell r="AD859">
            <v>227169156</v>
          </cell>
          <cell r="AF859">
            <v>47858652</v>
          </cell>
          <cell r="AH859">
            <v>0</v>
          </cell>
          <cell r="AJ859">
            <v>2889166742</v>
          </cell>
        </row>
        <row r="860">
          <cell r="R860">
            <v>1503150797</v>
          </cell>
          <cell r="T860">
            <v>0</v>
          </cell>
          <cell r="V860">
            <v>0</v>
          </cell>
          <cell r="X860">
            <v>658928503</v>
          </cell>
          <cell r="Z860">
            <v>123302887</v>
          </cell>
          <cell r="AB860">
            <v>333267334</v>
          </cell>
          <cell r="AD860">
            <v>227169156</v>
          </cell>
          <cell r="AF860">
            <v>47858652</v>
          </cell>
          <cell r="AH860">
            <v>0</v>
          </cell>
          <cell r="AJ860">
            <v>2893677329</v>
          </cell>
        </row>
        <row r="861">
          <cell r="P861" t="str">
            <v>PLTSVC-N</v>
          </cell>
          <cell r="R861">
            <v>0.40907770300000001</v>
          </cell>
          <cell r="T861">
            <v>0</v>
          </cell>
          <cell r="V861">
            <v>8.2915000000000003E-3</v>
          </cell>
          <cell r="X861">
            <v>0.27565103899999999</v>
          </cell>
          <cell r="Z861">
            <v>5.0857890000000003E-2</v>
          </cell>
          <cell r="AB861">
            <v>0.13099841300000001</v>
          </cell>
          <cell r="AD861">
            <v>9.1435863000000006E-2</v>
          </cell>
          <cell r="AF861">
            <v>2.1512529999999998E-2</v>
          </cell>
          <cell r="AH861">
            <v>1.2175057E-2</v>
          </cell>
          <cell r="AJ861">
            <v>1</v>
          </cell>
        </row>
        <row r="862">
          <cell r="P862" t="str">
            <v>PLTSVC-N</v>
          </cell>
          <cell r="R862">
            <v>702628402</v>
          </cell>
          <cell r="T862">
            <v>0</v>
          </cell>
          <cell r="V862">
            <v>14241415</v>
          </cell>
          <cell r="X862">
            <v>473455893</v>
          </cell>
          <cell r="Z862">
            <v>87353081</v>
          </cell>
          <cell r="AB862">
            <v>225001766</v>
          </cell>
          <cell r="AD862">
            <v>157049464</v>
          </cell>
          <cell r="AF862">
            <v>36949743</v>
          </cell>
          <cell r="AH862">
            <v>20911775</v>
          </cell>
          <cell r="AJ862">
            <v>1717591539</v>
          </cell>
        </row>
        <row r="863">
          <cell r="R863">
            <v>707138989</v>
          </cell>
          <cell r="T863">
            <v>0</v>
          </cell>
          <cell r="V863">
            <v>14241415</v>
          </cell>
          <cell r="X863">
            <v>473455893</v>
          </cell>
          <cell r="Z863">
            <v>87353081</v>
          </cell>
          <cell r="AB863">
            <v>225001766</v>
          </cell>
          <cell r="AD863">
            <v>157049464</v>
          </cell>
          <cell r="AF863">
            <v>36949743</v>
          </cell>
          <cell r="AH863">
            <v>20911775</v>
          </cell>
          <cell r="AJ863">
            <v>1722102126</v>
          </cell>
        </row>
        <row r="871">
          <cell r="P871" t="str">
            <v>TRANOPX</v>
          </cell>
          <cell r="R871">
            <v>0</v>
          </cell>
          <cell r="T871">
            <v>0</v>
          </cell>
          <cell r="V871">
            <v>0</v>
          </cell>
          <cell r="X871">
            <v>1</v>
          </cell>
          <cell r="Z871">
            <v>0</v>
          </cell>
          <cell r="AB871">
            <v>0</v>
          </cell>
          <cell r="AD871">
            <v>0</v>
          </cell>
          <cell r="AF871">
            <v>0</v>
          </cell>
          <cell r="AH871">
            <v>0</v>
          </cell>
          <cell r="AJ871">
            <v>1</v>
          </cell>
        </row>
        <row r="872">
          <cell r="P872" t="str">
            <v>TRANOPX</v>
          </cell>
          <cell r="R872">
            <v>0</v>
          </cell>
          <cell r="T872">
            <v>0</v>
          </cell>
          <cell r="V872">
            <v>0</v>
          </cell>
          <cell r="X872">
            <v>3193698</v>
          </cell>
          <cell r="Z872">
            <v>0</v>
          </cell>
          <cell r="AB872">
            <v>0</v>
          </cell>
          <cell r="AD872">
            <v>0</v>
          </cell>
          <cell r="AF872">
            <v>0</v>
          </cell>
          <cell r="AH872">
            <v>0</v>
          </cell>
          <cell r="AJ872">
            <v>3193698</v>
          </cell>
        </row>
        <row r="873">
          <cell r="R873">
            <v>0</v>
          </cell>
          <cell r="T873">
            <v>0</v>
          </cell>
          <cell r="V873">
            <v>0</v>
          </cell>
          <cell r="X873">
            <v>3193698</v>
          </cell>
          <cell r="Z873">
            <v>0</v>
          </cell>
          <cell r="AB873">
            <v>0</v>
          </cell>
          <cell r="AD873">
            <v>0</v>
          </cell>
          <cell r="AF873">
            <v>0</v>
          </cell>
          <cell r="AH873">
            <v>0</v>
          </cell>
          <cell r="AJ873">
            <v>3193698</v>
          </cell>
        </row>
        <row r="874">
          <cell r="P874" t="str">
            <v>TRANMAX</v>
          </cell>
          <cell r="R874">
            <v>0</v>
          </cell>
          <cell r="T874">
            <v>0</v>
          </cell>
          <cell r="V874">
            <v>0</v>
          </cell>
          <cell r="X874">
            <v>1</v>
          </cell>
          <cell r="Z874">
            <v>0</v>
          </cell>
          <cell r="AB874">
            <v>0</v>
          </cell>
          <cell r="AD874">
            <v>0</v>
          </cell>
          <cell r="AF874">
            <v>0</v>
          </cell>
          <cell r="AH874">
            <v>0</v>
          </cell>
          <cell r="AJ874">
            <v>1</v>
          </cell>
        </row>
        <row r="875">
          <cell r="P875" t="str">
            <v>TRANMAX</v>
          </cell>
          <cell r="R875">
            <v>0</v>
          </cell>
          <cell r="T875">
            <v>0</v>
          </cell>
          <cell r="V875">
            <v>0</v>
          </cell>
          <cell r="X875">
            <v>2585834</v>
          </cell>
          <cell r="Z875">
            <v>0</v>
          </cell>
          <cell r="AB875">
            <v>0</v>
          </cell>
          <cell r="AD875">
            <v>0</v>
          </cell>
          <cell r="AF875">
            <v>0</v>
          </cell>
          <cell r="AH875">
            <v>0</v>
          </cell>
          <cell r="AJ875">
            <v>2585834</v>
          </cell>
        </row>
        <row r="876">
          <cell r="R876">
            <v>0</v>
          </cell>
          <cell r="T876">
            <v>0</v>
          </cell>
          <cell r="V876">
            <v>0</v>
          </cell>
          <cell r="X876">
            <v>2585834</v>
          </cell>
          <cell r="Z876">
            <v>0</v>
          </cell>
          <cell r="AB876">
            <v>0</v>
          </cell>
          <cell r="AD876">
            <v>0</v>
          </cell>
          <cell r="AF876">
            <v>0</v>
          </cell>
          <cell r="AH876">
            <v>0</v>
          </cell>
          <cell r="AJ876">
            <v>2585834</v>
          </cell>
        </row>
        <row r="877">
          <cell r="P877" t="str">
            <v>DISTOPX</v>
          </cell>
          <cell r="R877">
            <v>0</v>
          </cell>
          <cell r="T877">
            <v>0</v>
          </cell>
          <cell r="V877">
            <v>0</v>
          </cell>
          <cell r="X877">
            <v>0</v>
          </cell>
          <cell r="Z877">
            <v>0.17912223999999999</v>
          </cell>
          <cell r="AB877">
            <v>0.18675058</v>
          </cell>
          <cell r="AD877">
            <v>0.32589341999999999</v>
          </cell>
          <cell r="AF877">
            <v>0.30823377000000002</v>
          </cell>
          <cell r="AH877">
            <v>0</v>
          </cell>
          <cell r="AJ877">
            <v>1.0000000099999999</v>
          </cell>
        </row>
        <row r="878">
          <cell r="P878" t="str">
            <v>DISTOPX</v>
          </cell>
          <cell r="R878">
            <v>0</v>
          </cell>
          <cell r="T878">
            <v>0</v>
          </cell>
          <cell r="V878">
            <v>0</v>
          </cell>
          <cell r="X878">
            <v>0</v>
          </cell>
          <cell r="Z878">
            <v>1207355</v>
          </cell>
          <cell r="AB878">
            <v>1258773</v>
          </cell>
          <cell r="AD878">
            <v>2196651</v>
          </cell>
          <cell r="AF878">
            <v>2077618</v>
          </cell>
          <cell r="AH878">
            <v>0</v>
          </cell>
          <cell r="AJ878">
            <v>6740397</v>
          </cell>
        </row>
        <row r="879">
          <cell r="R879">
            <v>0</v>
          </cell>
          <cell r="T879">
            <v>0</v>
          </cell>
          <cell r="V879">
            <v>0</v>
          </cell>
          <cell r="X879">
            <v>0</v>
          </cell>
          <cell r="Z879">
            <v>1207355</v>
          </cell>
          <cell r="AB879">
            <v>1258773</v>
          </cell>
          <cell r="AD879">
            <v>2196651</v>
          </cell>
          <cell r="AF879">
            <v>2077618</v>
          </cell>
          <cell r="AH879">
            <v>0</v>
          </cell>
          <cell r="AJ879">
            <v>6740397</v>
          </cell>
        </row>
        <row r="880">
          <cell r="P880" t="str">
            <v>DISTMAX</v>
          </cell>
          <cell r="R880">
            <v>0</v>
          </cell>
          <cell r="T880">
            <v>0</v>
          </cell>
          <cell r="V880">
            <v>0</v>
          </cell>
          <cell r="X880">
            <v>0</v>
          </cell>
          <cell r="Z880">
            <v>0.24950565999999999</v>
          </cell>
          <cell r="AB880">
            <v>0.37675310000000001</v>
          </cell>
          <cell r="AD880">
            <v>0.36507079999999997</v>
          </cell>
          <cell r="AF880">
            <v>8.6704399999999997E-3</v>
          </cell>
          <cell r="AH880">
            <v>0</v>
          </cell>
          <cell r="AJ880">
            <v>1</v>
          </cell>
        </row>
        <row r="881">
          <cell r="P881" t="str">
            <v>DISTMAX</v>
          </cell>
          <cell r="R881">
            <v>0</v>
          </cell>
          <cell r="T881">
            <v>0</v>
          </cell>
          <cell r="V881">
            <v>0</v>
          </cell>
          <cell r="X881">
            <v>0</v>
          </cell>
          <cell r="Z881">
            <v>2196200</v>
          </cell>
          <cell r="AB881">
            <v>3316258</v>
          </cell>
          <cell r="AD881">
            <v>3213428</v>
          </cell>
          <cell r="AF881">
            <v>76319</v>
          </cell>
          <cell r="AH881">
            <v>0</v>
          </cell>
          <cell r="AJ881">
            <v>8802205</v>
          </cell>
        </row>
        <row r="882">
          <cell r="R882">
            <v>0</v>
          </cell>
          <cell r="T882">
            <v>0</v>
          </cell>
          <cell r="V882">
            <v>0</v>
          </cell>
          <cell r="X882">
            <v>0</v>
          </cell>
          <cell r="Z882">
            <v>2196200</v>
          </cell>
          <cell r="AB882">
            <v>3316258</v>
          </cell>
          <cell r="AD882">
            <v>3213428</v>
          </cell>
          <cell r="AF882">
            <v>76319</v>
          </cell>
          <cell r="AH882">
            <v>0</v>
          </cell>
          <cell r="AJ882">
            <v>8802205</v>
          </cell>
        </row>
        <row r="883">
          <cell r="P883" t="str">
            <v>C902_3</v>
          </cell>
          <cell r="R883">
            <v>0</v>
          </cell>
          <cell r="T883">
            <v>0</v>
          </cell>
          <cell r="V883">
            <v>0</v>
          </cell>
          <cell r="X883">
            <v>0</v>
          </cell>
          <cell r="Z883">
            <v>0</v>
          </cell>
          <cell r="AB883">
            <v>0</v>
          </cell>
          <cell r="AD883">
            <v>0</v>
          </cell>
          <cell r="AF883">
            <v>0</v>
          </cell>
          <cell r="AH883">
            <v>1</v>
          </cell>
          <cell r="AJ883">
            <v>1</v>
          </cell>
        </row>
        <row r="884">
          <cell r="P884" t="str">
            <v>C902_3</v>
          </cell>
          <cell r="R884">
            <v>0</v>
          </cell>
          <cell r="T884">
            <v>0</v>
          </cell>
          <cell r="V884">
            <v>0</v>
          </cell>
          <cell r="X884">
            <v>0</v>
          </cell>
          <cell r="Z884">
            <v>0</v>
          </cell>
          <cell r="AB884">
            <v>0</v>
          </cell>
          <cell r="AD884">
            <v>0</v>
          </cell>
          <cell r="AF884">
            <v>0</v>
          </cell>
          <cell r="AH884">
            <v>14997384</v>
          </cell>
          <cell r="AJ884">
            <v>14997384</v>
          </cell>
        </row>
        <row r="885">
          <cell r="R885">
            <v>0</v>
          </cell>
          <cell r="T885">
            <v>0</v>
          </cell>
          <cell r="V885">
            <v>0</v>
          </cell>
          <cell r="X885">
            <v>0</v>
          </cell>
          <cell r="Z885">
            <v>0</v>
          </cell>
          <cell r="AB885">
            <v>0</v>
          </cell>
          <cell r="AD885">
            <v>0</v>
          </cell>
          <cell r="AF885">
            <v>0</v>
          </cell>
          <cell r="AH885">
            <v>14997384</v>
          </cell>
          <cell r="AJ885">
            <v>14997384</v>
          </cell>
        </row>
        <row r="886">
          <cell r="P886" t="str">
            <v>C908_9</v>
          </cell>
          <cell r="R886">
            <v>0</v>
          </cell>
          <cell r="T886">
            <v>0</v>
          </cell>
          <cell r="V886">
            <v>0</v>
          </cell>
          <cell r="X886">
            <v>0</v>
          </cell>
          <cell r="Z886">
            <v>0</v>
          </cell>
          <cell r="AB886">
            <v>0</v>
          </cell>
          <cell r="AD886">
            <v>0</v>
          </cell>
          <cell r="AF886">
            <v>0</v>
          </cell>
          <cell r="AH886">
            <v>1</v>
          </cell>
          <cell r="AJ886">
            <v>1</v>
          </cell>
        </row>
        <row r="887">
          <cell r="P887" t="str">
            <v>C908_9</v>
          </cell>
          <cell r="R887">
            <v>0</v>
          </cell>
          <cell r="T887">
            <v>0</v>
          </cell>
          <cell r="V887">
            <v>0</v>
          </cell>
          <cell r="X887">
            <v>0</v>
          </cell>
          <cell r="Z887">
            <v>0</v>
          </cell>
          <cell r="AB887">
            <v>0</v>
          </cell>
          <cell r="AD887">
            <v>0</v>
          </cell>
          <cell r="AF887">
            <v>0</v>
          </cell>
          <cell r="AH887">
            <v>3183138</v>
          </cell>
          <cell r="AJ887">
            <v>3183138</v>
          </cell>
        </row>
        <row r="888">
          <cell r="R888">
            <v>0</v>
          </cell>
          <cell r="T888">
            <v>0</v>
          </cell>
          <cell r="V888">
            <v>0</v>
          </cell>
          <cell r="X888">
            <v>0</v>
          </cell>
          <cell r="Z888">
            <v>0</v>
          </cell>
          <cell r="AB888">
            <v>0</v>
          </cell>
          <cell r="AD888">
            <v>0</v>
          </cell>
          <cell r="AF888">
            <v>0</v>
          </cell>
          <cell r="AH888">
            <v>1730046</v>
          </cell>
          <cell r="AJ888">
            <v>1730046</v>
          </cell>
        </row>
        <row r="889">
          <cell r="P889" t="str">
            <v>C912_3</v>
          </cell>
          <cell r="R889">
            <v>0</v>
          </cell>
          <cell r="T889">
            <v>0</v>
          </cell>
          <cell r="V889">
            <v>0</v>
          </cell>
          <cell r="X889">
            <v>0</v>
          </cell>
          <cell r="Z889">
            <v>0</v>
          </cell>
          <cell r="AB889">
            <v>0</v>
          </cell>
          <cell r="AD889">
            <v>0</v>
          </cell>
          <cell r="AF889">
            <v>0</v>
          </cell>
          <cell r="AH889">
            <v>1</v>
          </cell>
          <cell r="AJ889">
            <v>1</v>
          </cell>
        </row>
        <row r="890">
          <cell r="P890" t="str">
            <v>C912_3</v>
          </cell>
          <cell r="R890">
            <v>0</v>
          </cell>
          <cell r="T890">
            <v>0</v>
          </cell>
          <cell r="V890">
            <v>0</v>
          </cell>
          <cell r="X890">
            <v>0</v>
          </cell>
          <cell r="Z890">
            <v>0</v>
          </cell>
          <cell r="AB890">
            <v>0</v>
          </cell>
          <cell r="AD890">
            <v>0</v>
          </cell>
          <cell r="AF890">
            <v>0</v>
          </cell>
          <cell r="AH890">
            <v>3301414</v>
          </cell>
          <cell r="AJ890">
            <v>3301414</v>
          </cell>
        </row>
        <row r="891">
          <cell r="R891">
            <v>0</v>
          </cell>
          <cell r="T891">
            <v>0</v>
          </cell>
          <cell r="V891">
            <v>0</v>
          </cell>
          <cell r="X891">
            <v>0</v>
          </cell>
          <cell r="Z891">
            <v>0</v>
          </cell>
          <cell r="AB891">
            <v>0</v>
          </cell>
          <cell r="AD891">
            <v>0</v>
          </cell>
          <cell r="AF891">
            <v>0</v>
          </cell>
          <cell r="AH891">
            <v>3301414</v>
          </cell>
          <cell r="AJ891">
            <v>3301414</v>
          </cell>
        </row>
        <row r="892">
          <cell r="P892" t="str">
            <v>DEPREXP</v>
          </cell>
          <cell r="R892">
            <v>0.54024813999999999</v>
          </cell>
          <cell r="T892">
            <v>0</v>
          </cell>
          <cell r="V892">
            <v>1.4208429999999999E-2</v>
          </cell>
          <cell r="X892">
            <v>0.17316200000000001</v>
          </cell>
          <cell r="Z892">
            <v>4.4398590000000002E-2</v>
          </cell>
          <cell r="AB892">
            <v>0.10892859000000001</v>
          </cell>
          <cell r="AD892">
            <v>7.7920530000000002E-2</v>
          </cell>
          <cell r="AF892">
            <v>2.0270389999999999E-2</v>
          </cell>
          <cell r="AH892">
            <v>2.0863329999999999E-2</v>
          </cell>
          <cell r="AJ892">
            <v>1</v>
          </cell>
        </row>
        <row r="893">
          <cell r="P893" t="str">
            <v>DEPREXP</v>
          </cell>
          <cell r="R893">
            <v>44822125</v>
          </cell>
          <cell r="T893">
            <v>0</v>
          </cell>
          <cell r="V893">
            <v>1178814</v>
          </cell>
          <cell r="X893">
            <v>14366526</v>
          </cell>
          <cell r="Z893">
            <v>3683565</v>
          </cell>
          <cell r="AB893">
            <v>9037349</v>
          </cell>
          <cell r="AD893">
            <v>6464740</v>
          </cell>
          <cell r="AF893">
            <v>1681749</v>
          </cell>
          <cell r="AH893">
            <v>1730943</v>
          </cell>
          <cell r="AJ893">
            <v>82965811</v>
          </cell>
        </row>
        <row r="894">
          <cell r="R894">
            <v>45350744</v>
          </cell>
          <cell r="T894">
            <v>0</v>
          </cell>
          <cell r="V894">
            <v>1178814</v>
          </cell>
          <cell r="X894">
            <v>13837907</v>
          </cell>
          <cell r="Z894">
            <v>3683565</v>
          </cell>
          <cell r="AB894">
            <v>9037349</v>
          </cell>
          <cell r="AD894">
            <v>6464740</v>
          </cell>
          <cell r="AF894">
            <v>1681749</v>
          </cell>
          <cell r="AH894">
            <v>1730943</v>
          </cell>
          <cell r="AJ894">
            <v>82965811</v>
          </cell>
        </row>
        <row r="895">
          <cell r="P895" t="str">
            <v>PAYXAG</v>
          </cell>
          <cell r="R895">
            <v>0.297829499</v>
          </cell>
          <cell r="T895">
            <v>0</v>
          </cell>
          <cell r="V895">
            <v>0.15352153399999999</v>
          </cell>
          <cell r="X895">
            <v>8.3450830000000004E-2</v>
          </cell>
          <cell r="Z895">
            <v>6.2106588999999997E-2</v>
          </cell>
          <cell r="AB895">
            <v>4.8215357E-2</v>
          </cell>
          <cell r="AD895">
            <v>7.2521912999999993E-2</v>
          </cell>
          <cell r="AF895">
            <v>5.6926684999999998E-2</v>
          </cell>
          <cell r="AH895">
            <v>0.22542759300000001</v>
          </cell>
          <cell r="AJ895">
            <v>1</v>
          </cell>
        </row>
        <row r="896">
          <cell r="P896" t="str">
            <v>PAYXAG</v>
          </cell>
          <cell r="R896">
            <v>15927963</v>
          </cell>
          <cell r="T896">
            <v>0</v>
          </cell>
          <cell r="V896">
            <v>8210353</v>
          </cell>
          <cell r="X896">
            <v>4462962</v>
          </cell>
          <cell r="Z896">
            <v>3321469</v>
          </cell>
          <cell r="AB896">
            <v>2578564</v>
          </cell>
          <cell r="AD896">
            <v>3878482</v>
          </cell>
          <cell r="AF896">
            <v>3044447</v>
          </cell>
          <cell r="AH896">
            <v>12055899</v>
          </cell>
          <cell r="AJ896">
            <v>53480139</v>
          </cell>
        </row>
        <row r="897">
          <cell r="R897">
            <v>15927963</v>
          </cell>
          <cell r="T897">
            <v>0</v>
          </cell>
          <cell r="V897">
            <v>8210353</v>
          </cell>
          <cell r="X897">
            <v>4462962</v>
          </cell>
          <cell r="Z897">
            <v>3321469</v>
          </cell>
          <cell r="AB897">
            <v>2578564</v>
          </cell>
          <cell r="AD897">
            <v>3878482</v>
          </cell>
          <cell r="AF897">
            <v>3044447</v>
          </cell>
          <cell r="AH897">
            <v>12055899</v>
          </cell>
          <cell r="AJ897">
            <v>53480139</v>
          </cell>
        </row>
        <row r="898">
          <cell r="P898" t="str">
            <v>PAYROLL</v>
          </cell>
          <cell r="R898">
            <v>0.29782950000000002</v>
          </cell>
          <cell r="T898">
            <v>0</v>
          </cell>
          <cell r="V898">
            <v>0.15352154000000001</v>
          </cell>
          <cell r="X898">
            <v>8.3450830000000004E-2</v>
          </cell>
          <cell r="Z898">
            <v>6.2106590000000003E-2</v>
          </cell>
          <cell r="AB898">
            <v>4.8215359999999999E-2</v>
          </cell>
          <cell r="AD898">
            <v>7.2521909999999995E-2</v>
          </cell>
          <cell r="AF898">
            <v>5.6926690000000002E-2</v>
          </cell>
          <cell r="AH898">
            <v>0.22542759000000001</v>
          </cell>
          <cell r="AJ898">
            <v>1.0000000099999999</v>
          </cell>
        </row>
        <row r="899">
          <cell r="P899" t="str">
            <v>PAYROLL</v>
          </cell>
          <cell r="R899">
            <v>23129729</v>
          </cell>
          <cell r="T899">
            <v>0</v>
          </cell>
          <cell r="V899">
            <v>11922632</v>
          </cell>
          <cell r="X899">
            <v>6480873</v>
          </cell>
          <cell r="Z899">
            <v>4823258</v>
          </cell>
          <cell r="AB899">
            <v>3744452</v>
          </cell>
          <cell r="AD899">
            <v>5632122</v>
          </cell>
          <cell r="AF899">
            <v>4420982</v>
          </cell>
          <cell r="AH899">
            <v>17506926</v>
          </cell>
          <cell r="AJ899">
            <v>77660974</v>
          </cell>
        </row>
        <row r="900">
          <cell r="R900">
            <v>24490023</v>
          </cell>
          <cell r="T900">
            <v>0</v>
          </cell>
          <cell r="V900">
            <v>12623820</v>
          </cell>
          <cell r="X900">
            <v>6862022</v>
          </cell>
          <cell r="Z900">
            <v>5106921</v>
          </cell>
          <cell r="AB900">
            <v>3964668</v>
          </cell>
          <cell r="AD900">
            <v>5963355</v>
          </cell>
          <cell r="AF900">
            <v>4680987</v>
          </cell>
          <cell r="AH900">
            <v>18536534</v>
          </cell>
          <cell r="AJ900">
            <v>82228330</v>
          </cell>
        </row>
        <row r="905">
          <cell r="P905" t="str">
            <v>TOTREV</v>
          </cell>
          <cell r="R905">
            <v>0.15394799000000001</v>
          </cell>
          <cell r="T905">
            <v>0</v>
          </cell>
          <cell r="V905">
            <v>0.60856295999999999</v>
          </cell>
          <cell r="X905">
            <v>9.9106230000000003E-2</v>
          </cell>
          <cell r="Z905">
            <v>1.9693260000000001E-2</v>
          </cell>
          <cell r="AB905">
            <v>4.011725E-2</v>
          </cell>
          <cell r="AD905">
            <v>3.3065410000000003E-2</v>
          </cell>
          <cell r="AF905">
            <v>1.182005E-2</v>
          </cell>
          <cell r="AH905">
            <v>3.3686849999999997E-2</v>
          </cell>
          <cell r="AJ905">
            <v>1</v>
          </cell>
        </row>
        <row r="906">
          <cell r="P906" t="str">
            <v>TOTREV</v>
          </cell>
          <cell r="R906">
            <v>181447208</v>
          </cell>
          <cell r="T906">
            <v>0</v>
          </cell>
          <cell r="V906">
            <v>717268563</v>
          </cell>
          <cell r="X906">
            <v>116809249</v>
          </cell>
          <cell r="Z906">
            <v>23211001</v>
          </cell>
          <cell r="AB906">
            <v>47283267</v>
          </cell>
          <cell r="AD906">
            <v>38971771</v>
          </cell>
          <cell r="AF906">
            <v>13931429</v>
          </cell>
          <cell r="AH906">
            <v>39704221</v>
          </cell>
          <cell r="AJ906">
            <v>1178626709</v>
          </cell>
        </row>
        <row r="907">
          <cell r="R907">
            <v>213359253</v>
          </cell>
          <cell r="T907">
            <v>0</v>
          </cell>
          <cell r="V907">
            <v>717816088</v>
          </cell>
          <cell r="X907">
            <v>111348140</v>
          </cell>
          <cell r="Z907">
            <v>22843338</v>
          </cell>
          <cell r="AB907">
            <v>45914601</v>
          </cell>
          <cell r="AD907">
            <v>38181188</v>
          </cell>
          <cell r="AF907">
            <v>13906538</v>
          </cell>
          <cell r="AH907">
            <v>39054791</v>
          </cell>
          <cell r="AJ907">
            <v>1202423937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CEC Rate Summary"/>
      <sheetName val="Sheet1"/>
      <sheetName val="NOTE"/>
      <sheetName val="Appendix B"/>
      <sheetName val="A-1"/>
      <sheetName val="A-2"/>
      <sheetName val="A-4a"/>
      <sheetName val="A-5"/>
      <sheetName val="A-6"/>
      <sheetName val="A-7"/>
      <sheetName val="A-8"/>
      <sheetName val="A-9"/>
      <sheetName val="A-10"/>
      <sheetName val="A-11"/>
      <sheetName val="A-12"/>
      <sheetName val="A-13"/>
      <sheetName val="A-14"/>
      <sheetName val="A-14(a)"/>
      <sheetName val="A-15"/>
      <sheetName val="A-16"/>
      <sheetName val="A-17"/>
      <sheetName val="A-18"/>
      <sheetName val="MANUAL"/>
      <sheetName val="FPL CP Demand"/>
      <sheetName val="ANALYSIS"/>
      <sheetName val="Plant Acct by Funct (FNG)"/>
      <sheetName val="F27a System Peaks"/>
      <sheetName val="F27a Energy - MWH"/>
      <sheetName val="FERC F1 page 403 2010"/>
      <sheetName val="Plant Acct by Funct (Barry)"/>
      <sheetName val="FERC-1 BS"/>
      <sheetName val="FERC-1 IS"/>
      <sheetName val="FERC-1 Cash Flows"/>
      <sheetName val="FERC-1 PIS"/>
      <sheetName val="FERC-1 PHFU"/>
      <sheetName val="FERC-1 AccDepr"/>
      <sheetName val="Other Reg Assets"/>
      <sheetName val="other regulatory assets"/>
      <sheetName val="FERC-1 Taxes Accrued"/>
      <sheetName val="Other Reg Liab"/>
      <sheetName val="FERC F1 (320) O&amp;M"/>
      <sheetName val="FERC-1 PurchPwr"/>
      <sheetName val="FERC-1 Dep_Amor"/>
      <sheetName val="FERC-1 Payroll Dist"/>
      <sheetName val="CWIP Adj Sched"/>
      <sheetName val="GSU Sched"/>
      <sheetName val="Targeted Units Allocators"/>
      <sheetName val="FERC F1 (110) CWIP"/>
      <sheetName val="FERC F1 (216) 2010 CWIP"/>
      <sheetName val="FERC F1 (216) 2009 CWIP"/>
      <sheetName val="Detail"/>
      <sheetName val="Pg 110 exportdata"/>
      <sheetName val="pg 112 exportdata"/>
      <sheetName val="pg 118 exportdata"/>
      <sheetName val="statement of income 2009"/>
      <sheetName val="statement of cash flows 2010"/>
      <sheetName val="FERC F1 (204-207) PIS "/>
      <sheetName val="other regulatory liabilities"/>
      <sheetName val="taxes accrued, prepaid and char"/>
      <sheetName val="electric operation and maintena"/>
      <sheetName val="purchased power (account 555)"/>
      <sheetName val="depreciation and amortization o"/>
      <sheetName val="FERC F1 (354-355) Sal &amp; Wages"/>
      <sheetName val="monthly peaks and output"/>
      <sheetName val="FPLC_TB13_2010"/>
      <sheetName val="IS_BY_ACCOUNT"/>
      <sheetName val="Loss Fact for Lee Cnty "/>
      <sheetName val="FPL_trialbal_Balance sheet 2009"/>
      <sheetName val="long term debt pg 256-257"/>
      <sheetName val="FPL_trialbal_Income Statment 20"/>
      <sheetName val="pg200"/>
      <sheetName val="Schedule_A_4_4a_inputs_2009"/>
      <sheetName val="A&amp;G Expenses 200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5">
          <cell r="H25">
            <v>0.54728422344309491</v>
          </cell>
          <cell r="M25">
            <v>0.35232407872461524</v>
          </cell>
          <cell r="N25">
            <v>0.19496014471847969</v>
          </cell>
        </row>
      </sheetData>
      <sheetData sheetId="10"/>
      <sheetData sheetId="11"/>
      <sheetData sheetId="12"/>
      <sheetData sheetId="13">
        <row r="14">
          <cell r="I14">
            <v>7.2532127826311146E-2</v>
          </cell>
        </row>
        <row r="15">
          <cell r="I15">
            <v>9.2762676423167476E-2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>
        <row r="5">
          <cell r="E5">
            <v>0.54728422344309491</v>
          </cell>
        </row>
      </sheetData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4802"/>
    </sheetNames>
    <sheetDataSet>
      <sheetData sheetId="0">
        <row r="2">
          <cell r="A2" t="str">
            <v xml:space="preserve">      1480 WELTON, INC.</v>
          </cell>
          <cell r="H2" t="str">
            <v xml:space="preserve">    PROPERTY, PLANT AND EQUIPMENT AT</v>
          </cell>
          <cell r="P2" t="str">
            <v>FEBRUARY 28, 1995</v>
          </cell>
          <cell r="Z2" t="str">
            <v>{GOTO}d5~/wtb~</v>
          </cell>
        </row>
        <row r="5">
          <cell r="C5" t="str">
            <v>PLANT</v>
          </cell>
          <cell r="F5" t="str">
            <v>BALANCE</v>
          </cell>
          <cell r="Q5" t="str">
            <v>BALANCE</v>
          </cell>
        </row>
        <row r="6">
          <cell r="C6" t="str">
            <v>ACCT</v>
          </cell>
          <cell r="F6" t="str">
            <v>FIRST OF YEAR</v>
          </cell>
          <cell r="I6" t="str">
            <v>ADDITIONS</v>
          </cell>
          <cell r="L6" t="str">
            <v>RETIREMENTS</v>
          </cell>
          <cell r="O6" t="str">
            <v>TRANSFERS</v>
          </cell>
          <cell r="Q6" t="str">
            <v>YEAR TO DATE</v>
          </cell>
        </row>
        <row r="7">
          <cell r="A7" t="str">
            <v>*** INTANGIBLE PLANT ***</v>
          </cell>
        </row>
        <row r="9">
          <cell r="A9" t="str">
            <v>FRANCHISES AND CONSENTS</v>
          </cell>
          <cell r="C9" t="str">
            <v>2401</v>
          </cell>
          <cell r="E9" t="str">
            <v>$</v>
          </cell>
          <cell r="F9">
            <v>603</v>
          </cell>
          <cell r="H9" t="str">
            <v>$</v>
          </cell>
          <cell r="I9">
            <v>0</v>
          </cell>
          <cell r="K9" t="str">
            <v>$</v>
          </cell>
          <cell r="L9">
            <v>0</v>
          </cell>
          <cell r="N9" t="str">
            <v>$</v>
          </cell>
          <cell r="O9">
            <v>0</v>
          </cell>
          <cell r="P9" t="str">
            <v>$</v>
          </cell>
          <cell r="Q9">
            <v>603</v>
          </cell>
        </row>
        <row r="11">
          <cell r="A11" t="str">
            <v>*** GENERAL PLANT ***</v>
          </cell>
        </row>
        <row r="13">
          <cell r="A13" t="str">
            <v>LAND OWNED IN FEE (ND)</v>
          </cell>
          <cell r="C13" t="str">
            <v>2489.1</v>
          </cell>
          <cell r="F13">
            <v>6694046</v>
          </cell>
          <cell r="I13">
            <v>0</v>
          </cell>
          <cell r="L13">
            <v>0</v>
          </cell>
          <cell r="O13">
            <v>0</v>
          </cell>
          <cell r="Q13">
            <v>6694046</v>
          </cell>
        </row>
        <row r="14">
          <cell r="A14" t="str">
            <v>STRUCTURES AND IMPROVEMENTS</v>
          </cell>
          <cell r="C14" t="str">
            <v>2490</v>
          </cell>
          <cell r="F14">
            <v>6815384</v>
          </cell>
          <cell r="I14">
            <v>0</v>
          </cell>
          <cell r="L14">
            <v>0</v>
          </cell>
          <cell r="O14">
            <v>0</v>
          </cell>
          <cell r="Q14">
            <v>6815384</v>
          </cell>
        </row>
        <row r="15">
          <cell r="A15" t="str">
            <v>BUILDINGS</v>
          </cell>
          <cell r="C15" t="str">
            <v>2490.B</v>
          </cell>
          <cell r="F15">
            <v>26029191</v>
          </cell>
          <cell r="I15">
            <v>0</v>
          </cell>
          <cell r="L15">
            <v>0</v>
          </cell>
          <cell r="O15">
            <v>0</v>
          </cell>
          <cell r="Q15">
            <v>26029191</v>
          </cell>
          <cell r="AA15" t="str">
            <v>/frppe\papr\c2~</v>
          </cell>
        </row>
        <row r="16">
          <cell r="A16" t="str">
            <v>TOOLS, SHOP, &amp; GARAGE EQUIPMENT</v>
          </cell>
          <cell r="C16" t="str">
            <v>2494</v>
          </cell>
          <cell r="F16">
            <v>15481149</v>
          </cell>
          <cell r="I16">
            <v>0</v>
          </cell>
          <cell r="L16">
            <v>0</v>
          </cell>
          <cell r="O16">
            <v>0</v>
          </cell>
          <cell r="Q16">
            <v>15481149</v>
          </cell>
        </row>
        <row r="17">
          <cell r="A17" t="str">
            <v>COMMUNICATION EQUIPMENT</v>
          </cell>
          <cell r="C17" t="str">
            <v>2497</v>
          </cell>
          <cell r="F17">
            <v>13270</v>
          </cell>
          <cell r="I17">
            <v>0</v>
          </cell>
          <cell r="L17">
            <v>0</v>
          </cell>
          <cell r="O17">
            <v>0</v>
          </cell>
          <cell r="Q17">
            <v>13270</v>
          </cell>
        </row>
        <row r="18">
          <cell r="A18" t="str">
            <v>MISCELLANEOUS EQUIPMENT</v>
          </cell>
          <cell r="C18" t="str">
            <v>2498</v>
          </cell>
          <cell r="F18">
            <v>41508</v>
          </cell>
          <cell r="I18">
            <v>0</v>
          </cell>
          <cell r="L18">
            <v>0</v>
          </cell>
          <cell r="O18">
            <v>0</v>
          </cell>
          <cell r="Q18">
            <v>41508</v>
          </cell>
        </row>
        <row r="19">
          <cell r="A19" t="str">
            <v xml:space="preserve">     TOTAL GENERAL PLANT</v>
          </cell>
          <cell r="E19" t="str">
            <v>$</v>
          </cell>
          <cell r="F19">
            <v>55074548</v>
          </cell>
          <cell r="H19" t="str">
            <v>$</v>
          </cell>
          <cell r="I19">
            <v>0</v>
          </cell>
          <cell r="K19" t="str">
            <v>$</v>
          </cell>
          <cell r="L19">
            <v>0</v>
          </cell>
          <cell r="N19" t="str">
            <v>$</v>
          </cell>
          <cell r="O19">
            <v>0</v>
          </cell>
          <cell r="P19" t="str">
            <v>$</v>
          </cell>
          <cell r="Q19">
            <v>55074548</v>
          </cell>
        </row>
        <row r="21">
          <cell r="A21" t="str">
            <v xml:space="preserve">          TOTAL PLANT ACCOUNT 101</v>
          </cell>
          <cell r="E21" t="str">
            <v>$</v>
          </cell>
          <cell r="F21">
            <v>55075151</v>
          </cell>
          <cell r="H21" t="str">
            <v>$</v>
          </cell>
          <cell r="I21">
            <v>0</v>
          </cell>
          <cell r="K21" t="str">
            <v>$</v>
          </cell>
          <cell r="L21">
            <v>0</v>
          </cell>
          <cell r="N21" t="str">
            <v>$</v>
          </cell>
          <cell r="O21">
            <v>0</v>
          </cell>
          <cell r="P21" t="str">
            <v>$</v>
          </cell>
          <cell r="Q21">
            <v>55075151</v>
          </cell>
        </row>
        <row r="23">
          <cell r="A23" t="str">
            <v>*** NON UTILITY PLANT ***</v>
          </cell>
        </row>
        <row r="25">
          <cell r="A25" t="str">
            <v>LAND OWNED IN FEE (ND)</v>
          </cell>
          <cell r="C25" t="str">
            <v>3120.1</v>
          </cell>
          <cell r="E25" t="str">
            <v>$</v>
          </cell>
          <cell r="F25">
            <v>1609888</v>
          </cell>
          <cell r="H25" t="str">
            <v>$</v>
          </cell>
          <cell r="I25">
            <v>0</v>
          </cell>
          <cell r="K25" t="str">
            <v>$</v>
          </cell>
          <cell r="L25">
            <v>0</v>
          </cell>
          <cell r="N25" t="str">
            <v>$</v>
          </cell>
          <cell r="O25">
            <v>0</v>
          </cell>
          <cell r="P25" t="str">
            <v>$</v>
          </cell>
          <cell r="Q25">
            <v>1609888</v>
          </cell>
        </row>
        <row r="28">
          <cell r="A28" t="str">
            <v xml:space="preserve">     TOTAL PLANT</v>
          </cell>
          <cell r="E28" t="str">
            <v>$</v>
          </cell>
          <cell r="F28">
            <v>56685039</v>
          </cell>
          <cell r="H28" t="str">
            <v>$</v>
          </cell>
          <cell r="I28">
            <v>0</v>
          </cell>
          <cell r="K28" t="str">
            <v>$</v>
          </cell>
          <cell r="L28">
            <v>0</v>
          </cell>
          <cell r="N28" t="str">
            <v>$</v>
          </cell>
          <cell r="O28">
            <v>0</v>
          </cell>
          <cell r="P28" t="str">
            <v>$</v>
          </cell>
          <cell r="Q28">
            <v>56685039</v>
          </cell>
        </row>
        <row r="30">
          <cell r="A30" t="str">
            <v>*** CONSTRUCTION WORK IN PROGRESS ***</v>
          </cell>
        </row>
        <row r="32">
          <cell r="F32" t="str">
            <v>BALANCE</v>
          </cell>
          <cell r="Q32" t="str">
            <v>BALANCE</v>
          </cell>
        </row>
        <row r="33">
          <cell r="F33" t="str">
            <v>FIRST OF YEAR</v>
          </cell>
          <cell r="I33" t="str">
            <v>EXPENDITURES</v>
          </cell>
          <cell r="L33" t="str">
            <v>CLEARANCES</v>
          </cell>
          <cell r="O33" t="str">
            <v>NET CHANGE</v>
          </cell>
          <cell r="Q33" t="str">
            <v>YEAR TO DATE</v>
          </cell>
        </row>
        <row r="36">
          <cell r="A36" t="str">
            <v xml:space="preserve">COMMON </v>
          </cell>
          <cell r="E36" t="str">
            <v>$</v>
          </cell>
          <cell r="F36">
            <v>30142</v>
          </cell>
          <cell r="H36" t="str">
            <v>$</v>
          </cell>
          <cell r="I36">
            <v>0</v>
          </cell>
          <cell r="K36" t="str">
            <v>$</v>
          </cell>
          <cell r="L36">
            <v>0</v>
          </cell>
          <cell r="N36" t="str">
            <v>$</v>
          </cell>
          <cell r="O36">
            <v>0</v>
          </cell>
          <cell r="P36" t="str">
            <v>$</v>
          </cell>
          <cell r="Q36">
            <v>30142</v>
          </cell>
        </row>
        <row r="38">
          <cell r="A38" t="str">
            <v xml:space="preserve">      TOTAL PROPERTY, PLANT, &amp; EQUIPMENT</v>
          </cell>
          <cell r="E38" t="str">
            <v>$</v>
          </cell>
          <cell r="F38">
            <v>56715181</v>
          </cell>
          <cell r="P38" t="str">
            <v>$</v>
          </cell>
          <cell r="Q38">
            <v>56715181</v>
          </cell>
        </row>
        <row r="40">
          <cell r="A40" t="str">
            <v>() REVERSAL OR CREDIT</v>
          </cell>
        </row>
        <row r="42">
          <cell r="A42" t="str">
            <v>PREPARED BY THE PROPERTY ACCOUNTING DEPARTMENT</v>
          </cell>
        </row>
        <row r="43">
          <cell r="A43">
            <v>34971.665780787036</v>
          </cell>
        </row>
        <row r="45">
          <cell r="A45" t="str">
            <v>cc:   A.A. &amp; CO.</v>
          </cell>
          <cell r="C45" t="str">
            <v xml:space="preserve">      Budget Department</v>
          </cell>
        </row>
        <row r="46">
          <cell r="A46" t="str">
            <v xml:space="preserve">      Corporate Taxes</v>
          </cell>
          <cell r="C46" t="str">
            <v xml:space="preserve">      Financial Accounting</v>
          </cell>
        </row>
        <row r="47">
          <cell r="A47" t="str">
            <v xml:space="preserve">      Property &amp; Local Taxes</v>
          </cell>
          <cell r="C47" t="str">
            <v xml:space="preserve">      Rate Department</v>
          </cell>
        </row>
        <row r="48">
          <cell r="A48" t="str">
            <v xml:space="preserve">      Depreciation Accounting</v>
          </cell>
          <cell r="C48" t="str">
            <v xml:space="preserve">      Martha Palomar - 600</v>
          </cell>
          <cell r="L48" t="str">
            <v>REPORT NO. 1480-2</v>
          </cell>
          <cell r="Q48" t="str">
            <v>PAGE 1 OF 1</v>
          </cell>
        </row>
      </sheetData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Page"/>
      <sheetName val="Seminole Projected Revenues"/>
      <sheetName val="Summary Table"/>
      <sheetName val="WCEC 3  (50Bps Prem)"/>
      <sheetName val="WCEC 2"/>
      <sheetName val="WCEC 1"/>
      <sheetName val="WCEC 3 ex Trans "/>
      <sheetName val="WCEC Frst 12 Mo Rev Rq(Dr. Sim)"/>
      <sheetName val="Conf. West County Unit 3 Cost"/>
      <sheetName val="Sch. 1"/>
      <sheetName val="Sch. 2"/>
      <sheetName val="Sch. 3"/>
      <sheetName val="Sch. 4"/>
      <sheetName val="Sch. 5"/>
      <sheetName val="Sch. 6"/>
      <sheetName val="Sch. 7"/>
      <sheetName val="Sch. 8"/>
      <sheetName val="Sch. 9"/>
      <sheetName val="Sch. 10"/>
      <sheetName val="Sch. 11"/>
      <sheetName val="Sch. 12"/>
      <sheetName val="Sch. 13"/>
      <sheetName val="Sch. 14"/>
      <sheetName val="Sch. 15"/>
      <sheetName val="FERC-1 BS"/>
      <sheetName val="FERC-1 PIS"/>
      <sheetName val="FERC-1 O&amp;M"/>
      <sheetName val="FERC-1 Payroll Dist"/>
      <sheetName val="FERC-1 Taxes Accrued"/>
      <sheetName val="FERC-1 AccDepr"/>
      <sheetName val="FERC-1 Dep_Amor"/>
      <sheetName val="Gen Rev Req"/>
      <sheetName val="Trans Rev Req"/>
      <sheetName val="WCEC 3 "/>
      <sheetName val="FCR"/>
      <sheetName val="Units"/>
      <sheetName val="EAF"/>
      <sheetName val="no print FN1 Unit Data"/>
      <sheetName val="Rate of Return G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>
        <row r="255">
          <cell r="E255">
            <v>0.19083325760389525</v>
          </cell>
        </row>
      </sheetData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394OBF.XLS"/>
    </sheetNames>
    <sheetDataSet>
      <sheetData sheetId="0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lectric - FY1997"/>
    </sheetNames>
    <sheetDataSet>
      <sheetData sheetId="0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ys_header"/>
      <sheetName val="sys_desc"/>
      <sheetName val="sys_proj"/>
      <sheetName val="sys_data"/>
      <sheetName val="FERC - OTHER"/>
      <sheetName val="CKW &amp; FKEC"/>
      <sheetName val="Form 27 - MWH JAN DEC 07"/>
      <sheetName val="WS Log (JAN)"/>
      <sheetName val="WS Log (FEB)"/>
      <sheetName val="WS Log (MAR)"/>
      <sheetName val="WS Log (APR)"/>
      <sheetName val="WS Log (MAY)"/>
      <sheetName val="WS Log (JUN)"/>
      <sheetName val="WS Log (JUL)"/>
      <sheetName val="WS Log (AUG)"/>
      <sheetName val="WS Log (SEP)"/>
      <sheetName val="WS Log (OCT)"/>
      <sheetName val="WS Log (NOV)"/>
      <sheetName val="WS Log (DEC)"/>
      <sheetName val="NFE 518 (JAN)"/>
      <sheetName val="NFE 518 (FEB)"/>
      <sheetName val="NFE 518 (MAR)"/>
      <sheetName val="NFE 518 (APR)"/>
      <sheetName val="NFE 518 (MAY)"/>
      <sheetName val="NFE 518 (JUN)"/>
      <sheetName val="NFE 518 (JUL)"/>
      <sheetName val="NFE 518 (AUG)"/>
      <sheetName val="NFE 518 (SEP)"/>
      <sheetName val="NFE 518 (OCT)"/>
      <sheetName val="NFE 518 (NOV)"/>
      <sheetName val="NFE 518 (DEC)"/>
      <sheetName val="R&amp;R Rpt (JAN)"/>
      <sheetName val="R&amp;R Rpt (FEB)"/>
      <sheetName val="R&amp;R Rpt (MAR)"/>
      <sheetName val="R&amp;R Rpt (APR)"/>
      <sheetName val="R&amp;R Rpt (MAY)"/>
      <sheetName val="R&amp;R Rpt (JUN)"/>
      <sheetName val="R&amp;R Rpt (JUL)"/>
      <sheetName val="R&amp;R Rpt (AUG)"/>
      <sheetName val="Compare R&amp;R Rpt to W. Log"/>
      <sheetName val="R&amp;R Rpt (SEP)"/>
      <sheetName val="R&amp;R Rpt (OCT)"/>
      <sheetName val="R&amp;R Rpt (NOV)"/>
      <sheetName val="R&amp;R Rpt (DEC)"/>
      <sheetName val="A2 (JAN)"/>
      <sheetName val="A2 (FEB)"/>
      <sheetName val="A2 (MAR)"/>
      <sheetName val="A2 (APR)"/>
      <sheetName val="A2 (MAY)"/>
      <sheetName val="A2 (JUN)"/>
      <sheetName val="A2 (JUL)"/>
      <sheetName val="A2 (AUG)"/>
      <sheetName val="A2 (SEP)"/>
      <sheetName val="A2 (OCT)"/>
      <sheetName val="A2 (NOV)"/>
      <sheetName val="A2 (DEC)"/>
      <sheetName val="Lauderdale"/>
      <sheetName val="Martin"/>
      <sheetName val="SJRPP"/>
      <sheetName val=" Okeelanta"/>
      <sheetName val="A SCH INPUT"/>
      <sheetName val="R_INPUT"/>
      <sheetName val="RECON"/>
      <sheetName val="Prelim_Variance"/>
      <sheetName val="Summary"/>
      <sheetName val="Variance_Est-Act"/>
      <sheetName val="TU w $121 Rec"/>
      <sheetName val="TU no $121"/>
      <sheetName val="PROJ_EST_ACT"/>
      <sheetName val="Incr Hedg"/>
      <sheetName val="NF Disp"/>
      <sheetName val="Scherer"/>
      <sheetName val="E3 Rev3"/>
      <sheetName val="E3 Est2"/>
      <sheetName val="E3"/>
      <sheetName val="E6 Pro2"/>
      <sheetName val="E7 Pro2"/>
      <sheetName val="E8 Pro2"/>
      <sheetName val="E8 "/>
      <sheetName val="E9 Pro2"/>
      <sheetName val="A Sch Recon"/>
      <sheetName val="Income Data"/>
      <sheetName val="PROJECTIONS"/>
      <sheetName val="E1b 2008 (4&amp;8)"/>
      <sheetName val="E1b 2008 (4&amp;8)w_recov-KORY"/>
      <sheetName val="E1b 2008 (4&amp;8)w_recov"/>
      <sheetName val="E1b 2008 (5&amp;7)"/>
      <sheetName val="Var E1b 2008 (5&amp;7)"/>
      <sheetName val="Scherer_OL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20015 (2)"/>
      <sheetName val="DATABASE"/>
      <sheetName val="010098"/>
      <sheetName val="010114"/>
      <sheetName val="13.351260"/>
      <sheetName val="13.351290"/>
      <sheetName val="020015"/>
      <sheetName val="13.149125.05"/>
      <sheetName val="13.149125.08"/>
      <sheetName val="13.149130.05"/>
      <sheetName val="13.149130.08"/>
      <sheetName val="0901BR"/>
      <sheetName val="090017"/>
      <sheetName val="090034"/>
      <sheetName val="090048"/>
      <sheetName val="1001BR"/>
      <sheetName val="100067"/>
      <sheetName val="100244"/>
      <sheetName val="100274"/>
      <sheetName val="1301BR"/>
      <sheetName val="FERC Form 1 Labor pg 354"/>
      <sheetName val="130018"/>
      <sheetName val="130025"/>
      <sheetName val="13.431560"/>
      <sheetName val="130045"/>
      <sheetName val="130058"/>
      <sheetName val="13.331900"/>
      <sheetName val="13.331100"/>
      <sheetName val="130068"/>
      <sheetName val="130078"/>
      <sheetName val="13.337100"/>
      <sheetName val="1301BR (2)"/>
      <sheetName val="140108"/>
      <sheetName val="140118"/>
      <sheetName val="150018"/>
      <sheetName val="170012"/>
      <sheetName val="170028"/>
      <sheetName val="state inc taxes paid"/>
      <sheetName val="180018"/>
      <sheetName val="180025"/>
      <sheetName val="180035"/>
      <sheetName val="aci calc"/>
      <sheetName val="180045"/>
      <sheetName val="200018"/>
      <sheetName val="corptax depr profile adjustment"/>
      <sheetName val="200025"/>
      <sheetName val="auto depr exp"/>
      <sheetName val="220018"/>
      <sheetName val="dep on royalty inc"/>
      <sheetName val="999004.825250"/>
      <sheetName val="220038"/>
      <sheetName val="Depl on Wtr Rghts"/>
      <sheetName val="240015"/>
      <sheetName val="240025"/>
      <sheetName val="250028"/>
      <sheetName val="250038"/>
      <sheetName val="13.151900"/>
      <sheetName val="250095"/>
      <sheetName val="250105"/>
      <sheetName val="250115"/>
      <sheetName val="p &amp; b capitalized"/>
      <sheetName val="2601BR"/>
      <sheetName val="260015"/>
      <sheetName val="260025"/>
      <sheetName val="XXXXXX.723850"/>
      <sheetName val="260035"/>
      <sheetName val="723835 analysis"/>
      <sheetName val="260118"/>
      <sheetName val="260568"/>
      <sheetName val="260815"/>
      <sheetName val="260828"/>
      <sheetName val="260845"/>
      <sheetName val="260855"/>
      <sheetName val="260985"/>
      <sheetName val="260995"/>
      <sheetName val="261005"/>
      <sheetName val="261028"/>
      <sheetName val="261068"/>
      <sheetName val="261105"/>
      <sheetName val="def dr recon"/>
      <sheetName val="261118"/>
      <sheetName val="261248"/>
      <sheetName val="amort pref stk exp &amp; premium"/>
      <sheetName val="cis conversion"/>
      <sheetName val="trial balance"/>
      <sheetName val="Update Dates"/>
      <sheetName val="DSM"/>
      <sheetName val="DSM Detai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>
        <row r="1">
          <cell r="A1" t="str">
            <v>Company_Cd</v>
          </cell>
          <cell r="B1" t="str">
            <v>Company_Desc</v>
          </cell>
          <cell r="C1" t="str">
            <v>Obj_Acct</v>
          </cell>
          <cell r="D1" t="str">
            <v>Posting_Acct_Desc</v>
          </cell>
          <cell r="E1" t="str">
            <v>Dec_Act_LTD</v>
          </cell>
        </row>
        <row r="2">
          <cell r="A2" t="str">
            <v>00013</v>
          </cell>
          <cell r="B2" t="str">
            <v>Southwestern Public Service Co</v>
          </cell>
          <cell r="C2" t="str">
            <v>111100</v>
          </cell>
          <cell r="D2" t="str">
            <v>In Banks and on Hand</v>
          </cell>
          <cell r="E2">
            <v>3462309.48</v>
          </cell>
        </row>
        <row r="3">
          <cell r="A3" t="str">
            <v>00013</v>
          </cell>
          <cell r="B3" t="str">
            <v>Southwestern Public Service Co</v>
          </cell>
          <cell r="C3" t="str">
            <v>111200</v>
          </cell>
          <cell r="D3" t="str">
            <v>Service Deposits</v>
          </cell>
          <cell r="E3">
            <v>0</v>
          </cell>
        </row>
        <row r="4">
          <cell r="A4" t="str">
            <v>00013</v>
          </cell>
          <cell r="B4" t="str">
            <v>Southwestern Public Service Co</v>
          </cell>
          <cell r="C4" t="str">
            <v>111400</v>
          </cell>
          <cell r="D4" t="str">
            <v>Cash In Transit</v>
          </cell>
          <cell r="E4">
            <v>0</v>
          </cell>
        </row>
        <row r="5">
          <cell r="A5" t="str">
            <v>00013</v>
          </cell>
          <cell r="B5" t="str">
            <v>Southwestern Public Service Co</v>
          </cell>
          <cell r="C5" t="str">
            <v>111500</v>
          </cell>
          <cell r="D5" t="str">
            <v>Petty Cash Funds</v>
          </cell>
          <cell r="E5">
            <v>2668.97</v>
          </cell>
        </row>
        <row r="6">
          <cell r="A6" t="str">
            <v>00013</v>
          </cell>
          <cell r="B6" t="str">
            <v>Southwestern Public Service Co</v>
          </cell>
          <cell r="C6" t="str">
            <v>112500</v>
          </cell>
          <cell r="D6" t="str">
            <v>Working Funds</v>
          </cell>
          <cell r="E6">
            <v>6590.64</v>
          </cell>
        </row>
        <row r="7">
          <cell r="A7" t="str">
            <v>00013</v>
          </cell>
          <cell r="B7" t="str">
            <v>Southwestern Public Service Co</v>
          </cell>
          <cell r="C7" t="str">
            <v>113100</v>
          </cell>
          <cell r="D7" t="str">
            <v>Temporary Cash Investments</v>
          </cell>
          <cell r="E7">
            <v>62026988.670000002</v>
          </cell>
        </row>
        <row r="8">
          <cell r="A8" t="str">
            <v>00013</v>
          </cell>
          <cell r="B8" t="str">
            <v>Southwestern Public Service Co</v>
          </cell>
          <cell r="C8" t="str">
            <v>115100</v>
          </cell>
          <cell r="D8" t="str">
            <v>Customer A/R-Utility</v>
          </cell>
          <cell r="E8">
            <v>66695471.609999999</v>
          </cell>
        </row>
        <row r="9">
          <cell r="A9" t="str">
            <v>00013</v>
          </cell>
          <cell r="B9" t="str">
            <v>Southwestern Public Service Co</v>
          </cell>
          <cell r="C9" t="str">
            <v>115500</v>
          </cell>
          <cell r="D9" t="str">
            <v>Prov for Cust A/R-Util Accts</v>
          </cell>
          <cell r="E9">
            <v>-1784618.73</v>
          </cell>
        </row>
        <row r="10">
          <cell r="A10" t="str">
            <v>00013</v>
          </cell>
          <cell r="B10" t="str">
            <v>Southwestern Public Service Co</v>
          </cell>
          <cell r="C10" t="str">
            <v>115900</v>
          </cell>
          <cell r="D10" t="str">
            <v>Prov for Customer A/R-Other</v>
          </cell>
          <cell r="E10">
            <v>1159.73</v>
          </cell>
        </row>
        <row r="11">
          <cell r="A11" t="str">
            <v>00013</v>
          </cell>
          <cell r="B11" t="str">
            <v>Southwestern Public Service Co</v>
          </cell>
          <cell r="C11" t="str">
            <v>116300</v>
          </cell>
          <cell r="D11" t="str">
            <v>Customer A/R</v>
          </cell>
          <cell r="E11">
            <v>2621211.06</v>
          </cell>
        </row>
        <row r="12">
          <cell r="A12" t="str">
            <v>00013</v>
          </cell>
          <cell r="B12" t="str">
            <v>Southwestern Public Service Co</v>
          </cell>
          <cell r="C12" t="str">
            <v>116700</v>
          </cell>
          <cell r="D12" t="str">
            <v>Customer A/R CIS Suspense Acct</v>
          </cell>
          <cell r="E12">
            <v>-11267770.85</v>
          </cell>
        </row>
        <row r="13">
          <cell r="A13" t="str">
            <v>00013</v>
          </cell>
          <cell r="B13" t="str">
            <v>Southwestern Public Service Co</v>
          </cell>
          <cell r="C13" t="str">
            <v>117500</v>
          </cell>
          <cell r="D13" t="str">
            <v>Cust A/R - Suspense Payments</v>
          </cell>
          <cell r="E13">
            <v>0</v>
          </cell>
        </row>
        <row r="14">
          <cell r="A14" t="str">
            <v>00013</v>
          </cell>
          <cell r="B14" t="str">
            <v>Southwestern Public Service Co</v>
          </cell>
          <cell r="C14" t="str">
            <v>118400</v>
          </cell>
          <cell r="D14" t="str">
            <v>Customer Arrangements</v>
          </cell>
          <cell r="E14">
            <v>588018.81999999995</v>
          </cell>
        </row>
        <row r="15">
          <cell r="A15" t="str">
            <v>00013</v>
          </cell>
          <cell r="B15" t="str">
            <v>Southwestern Public Service Co</v>
          </cell>
          <cell r="C15" t="str">
            <v>121170</v>
          </cell>
          <cell r="D15" t="str">
            <v>Employee Loans</v>
          </cell>
          <cell r="E15">
            <v>-605.85</v>
          </cell>
        </row>
        <row r="16">
          <cell r="A16" t="str">
            <v>00013</v>
          </cell>
          <cell r="B16" t="str">
            <v>Southwestern Public Service Co</v>
          </cell>
          <cell r="C16" t="str">
            <v>121175</v>
          </cell>
          <cell r="D16" t="str">
            <v>A/R Wellness</v>
          </cell>
          <cell r="E16">
            <v>-9386.0300000000007</v>
          </cell>
        </row>
        <row r="17">
          <cell r="A17" t="str">
            <v>00013</v>
          </cell>
          <cell r="B17" t="str">
            <v>Southwestern Public Service Co</v>
          </cell>
          <cell r="C17" t="str">
            <v>121180</v>
          </cell>
          <cell r="D17" t="str">
            <v>A/R Auto Loan</v>
          </cell>
          <cell r="E17">
            <v>0</v>
          </cell>
        </row>
        <row r="18">
          <cell r="A18" t="str">
            <v>00013</v>
          </cell>
          <cell r="B18" t="str">
            <v>Southwestern Public Service Co</v>
          </cell>
          <cell r="C18" t="str">
            <v>121185</v>
          </cell>
          <cell r="D18" t="str">
            <v>A/R Heat Pump Empl Ded</v>
          </cell>
          <cell r="E18">
            <v>571682.06000000006</v>
          </cell>
        </row>
        <row r="19">
          <cell r="A19" t="str">
            <v>00013</v>
          </cell>
          <cell r="B19" t="str">
            <v>Southwestern Public Service Co</v>
          </cell>
          <cell r="C19" t="str">
            <v>121190</v>
          </cell>
          <cell r="D19" t="str">
            <v>Def Dr-Heat Pump Empl Conv All</v>
          </cell>
          <cell r="E19">
            <v>254567.96</v>
          </cell>
        </row>
        <row r="20">
          <cell r="A20" t="str">
            <v>00013</v>
          </cell>
          <cell r="B20" t="str">
            <v>Southwestern Public Service Co</v>
          </cell>
          <cell r="C20" t="str">
            <v>121510</v>
          </cell>
          <cell r="D20" t="str">
            <v>A/R Assoc Co Conversion</v>
          </cell>
          <cell r="E20">
            <v>-20384772.309999999</v>
          </cell>
        </row>
        <row r="21">
          <cell r="A21" t="str">
            <v>00013</v>
          </cell>
          <cell r="B21" t="str">
            <v>Southwestern Public Service Co</v>
          </cell>
          <cell r="C21" t="str">
            <v>121520</v>
          </cell>
          <cell r="D21" t="str">
            <v>Interco A/R-Service Billing</v>
          </cell>
          <cell r="E21">
            <v>-22099019.960000001</v>
          </cell>
        </row>
        <row r="22">
          <cell r="A22" t="str">
            <v>00013</v>
          </cell>
          <cell r="B22" t="str">
            <v>Southwestern Public Service Co</v>
          </cell>
          <cell r="C22" t="str">
            <v>121540</v>
          </cell>
          <cell r="D22" t="str">
            <v>A/R from Associated Co</v>
          </cell>
          <cell r="E22">
            <v>40727743.579999998</v>
          </cell>
        </row>
        <row r="23">
          <cell r="A23" t="str">
            <v>00013</v>
          </cell>
          <cell r="B23" t="str">
            <v>Southwestern Public Service Co</v>
          </cell>
          <cell r="C23" t="str">
            <v>121570</v>
          </cell>
          <cell r="D23" t="str">
            <v>N/R from Associated Company</v>
          </cell>
          <cell r="E23">
            <v>-0.03</v>
          </cell>
        </row>
        <row r="24">
          <cell r="A24" t="str">
            <v>00013</v>
          </cell>
          <cell r="B24" t="str">
            <v>Southwestern Public Service Co</v>
          </cell>
          <cell r="C24" t="str">
            <v>122410</v>
          </cell>
          <cell r="D24" t="str">
            <v>Interest Rec-CIS</v>
          </cell>
          <cell r="E24">
            <v>13.55</v>
          </cell>
        </row>
        <row r="25">
          <cell r="A25" t="str">
            <v>00013</v>
          </cell>
          <cell r="B25" t="str">
            <v>Southwestern Public Service Co</v>
          </cell>
          <cell r="C25" t="str">
            <v>122710</v>
          </cell>
          <cell r="D25" t="str">
            <v>Rents Rec-Miscellaneous</v>
          </cell>
          <cell r="E25">
            <v>1200</v>
          </cell>
        </row>
        <row r="26">
          <cell r="A26" t="str">
            <v>00013</v>
          </cell>
          <cell r="B26" t="str">
            <v>Southwestern Public Service Co</v>
          </cell>
          <cell r="C26" t="str">
            <v>123510</v>
          </cell>
          <cell r="D26" t="str">
            <v>Notes Rec</v>
          </cell>
          <cell r="E26">
            <v>553035.6</v>
          </cell>
        </row>
        <row r="27">
          <cell r="A27" t="str">
            <v>00013</v>
          </cell>
          <cell r="B27" t="str">
            <v>Southwestern Public Service Co</v>
          </cell>
          <cell r="C27" t="str">
            <v>123910</v>
          </cell>
          <cell r="D27" t="str">
            <v>A/R Bank Miscellaneous</v>
          </cell>
          <cell r="E27">
            <v>1128.0999999999999</v>
          </cell>
        </row>
        <row r="28">
          <cell r="A28" t="str">
            <v>00013</v>
          </cell>
          <cell r="B28" t="str">
            <v>Southwestern Public Service Co</v>
          </cell>
          <cell r="C28" t="str">
            <v>123970</v>
          </cell>
          <cell r="D28" t="str">
            <v>Other A/R-Cash Items Zip Check</v>
          </cell>
          <cell r="E28">
            <v>8287.5499999999993</v>
          </cell>
        </row>
        <row r="29">
          <cell r="A29" t="str">
            <v>00013</v>
          </cell>
          <cell r="B29" t="str">
            <v>Southwestern Public Service Co</v>
          </cell>
          <cell r="C29" t="str">
            <v>124110</v>
          </cell>
          <cell r="D29" t="str">
            <v>Other A/R Return Chcks #1 Time</v>
          </cell>
          <cell r="E29">
            <v>-219549.11</v>
          </cell>
        </row>
        <row r="30">
          <cell r="A30" t="str">
            <v>00013</v>
          </cell>
          <cell r="B30" t="str">
            <v>Southwestern Public Service Co</v>
          </cell>
          <cell r="C30" t="str">
            <v>124130</v>
          </cell>
          <cell r="D30" t="str">
            <v>Other A/R Return Chcks #2 Time</v>
          </cell>
          <cell r="E30">
            <v>-60465.77</v>
          </cell>
        </row>
        <row r="31">
          <cell r="A31" t="str">
            <v>00013</v>
          </cell>
          <cell r="B31" t="str">
            <v>Southwestern Public Service Co</v>
          </cell>
          <cell r="C31" t="str">
            <v>124160</v>
          </cell>
          <cell r="D31" t="str">
            <v>Other A/R-Agent Pay System</v>
          </cell>
          <cell r="E31">
            <v>11259.57</v>
          </cell>
        </row>
        <row r="32">
          <cell r="A32" t="str">
            <v>00013</v>
          </cell>
          <cell r="B32" t="str">
            <v>Southwestern Public Service Co</v>
          </cell>
          <cell r="C32" t="str">
            <v>124700</v>
          </cell>
          <cell r="D32" t="str">
            <v>A/R Non-Utility Miscellaneous</v>
          </cell>
          <cell r="E32">
            <v>-86352.53</v>
          </cell>
        </row>
        <row r="33">
          <cell r="A33" t="str">
            <v>00013</v>
          </cell>
          <cell r="B33" t="str">
            <v>Southwestern Public Service Co</v>
          </cell>
          <cell r="C33" t="str">
            <v>126100</v>
          </cell>
          <cell r="D33" t="str">
            <v>A/R Damage Claims</v>
          </cell>
          <cell r="E33">
            <v>70.27</v>
          </cell>
        </row>
        <row r="34">
          <cell r="A34" t="str">
            <v>00013</v>
          </cell>
          <cell r="B34" t="str">
            <v>Southwestern Public Service Co</v>
          </cell>
          <cell r="C34" t="str">
            <v>126900</v>
          </cell>
          <cell r="D34" t="str">
            <v>A/R Transmission</v>
          </cell>
          <cell r="E34">
            <v>557663.73</v>
          </cell>
        </row>
        <row r="35">
          <cell r="A35" t="str">
            <v>00013</v>
          </cell>
          <cell r="B35" t="str">
            <v>Southwestern Public Service Co</v>
          </cell>
          <cell r="C35" t="str">
            <v>128700</v>
          </cell>
          <cell r="D35" t="str">
            <v>A/R Joint Trenching</v>
          </cell>
          <cell r="E35">
            <v>0</v>
          </cell>
        </row>
        <row r="36">
          <cell r="A36" t="str">
            <v>00013</v>
          </cell>
          <cell r="B36" t="str">
            <v>Southwestern Public Service Co</v>
          </cell>
          <cell r="C36" t="str">
            <v>129200</v>
          </cell>
          <cell r="D36" t="str">
            <v>A/R Misc XEM</v>
          </cell>
          <cell r="E36">
            <v>-942525.71</v>
          </cell>
        </row>
        <row r="37">
          <cell r="A37" t="str">
            <v>00013</v>
          </cell>
          <cell r="B37" t="str">
            <v>Southwestern Public Service Co</v>
          </cell>
          <cell r="C37" t="str">
            <v>129300</v>
          </cell>
          <cell r="D37" t="str">
            <v>A/R Other Sundry-Public</v>
          </cell>
          <cell r="E37">
            <v>1629493.49</v>
          </cell>
        </row>
        <row r="38">
          <cell r="A38" t="str">
            <v>00013</v>
          </cell>
          <cell r="B38" t="str">
            <v>Southwestern Public Service Co</v>
          </cell>
          <cell r="C38" t="str">
            <v>129780</v>
          </cell>
          <cell r="D38" t="str">
            <v>A/R-ER85-477</v>
          </cell>
          <cell r="E38">
            <v>2564690.5099999998</v>
          </cell>
        </row>
        <row r="39">
          <cell r="A39" t="str">
            <v>00013</v>
          </cell>
          <cell r="B39" t="str">
            <v>Southwestern Public Service Co</v>
          </cell>
          <cell r="C39" t="str">
            <v>134000</v>
          </cell>
          <cell r="D39" t="str">
            <v>Unbilled Revenues</v>
          </cell>
          <cell r="E39">
            <v>-19839497.16</v>
          </cell>
        </row>
        <row r="40">
          <cell r="A40" t="str">
            <v>00013</v>
          </cell>
          <cell r="B40" t="str">
            <v>Southwestern Public Service Co</v>
          </cell>
          <cell r="C40" t="str">
            <v>134000</v>
          </cell>
          <cell r="D40" t="str">
            <v>Unbilled Revenues-KS</v>
          </cell>
          <cell r="E40">
            <v>103916.76</v>
          </cell>
        </row>
        <row r="41">
          <cell r="A41" t="str">
            <v>00013</v>
          </cell>
          <cell r="B41" t="str">
            <v>Southwestern Public Service Co</v>
          </cell>
          <cell r="C41" t="str">
            <v>134000</v>
          </cell>
          <cell r="D41" t="str">
            <v>Unbilled Revenues-NM</v>
          </cell>
          <cell r="E41">
            <v>26753066.079999998</v>
          </cell>
        </row>
        <row r="42">
          <cell r="A42" t="str">
            <v>00013</v>
          </cell>
          <cell r="B42" t="str">
            <v>Southwestern Public Service Co</v>
          </cell>
          <cell r="C42" t="str">
            <v>134000</v>
          </cell>
          <cell r="D42" t="str">
            <v>Unbilled Revenues-OK</v>
          </cell>
          <cell r="E42">
            <v>1184608</v>
          </cell>
        </row>
        <row r="43">
          <cell r="A43" t="str">
            <v>00013</v>
          </cell>
          <cell r="B43" t="str">
            <v>Southwestern Public Service Co</v>
          </cell>
          <cell r="C43" t="str">
            <v>134000</v>
          </cell>
          <cell r="D43" t="str">
            <v>Unbilled Revenues-TX</v>
          </cell>
          <cell r="E43">
            <v>67722178.920000002</v>
          </cell>
        </row>
        <row r="44">
          <cell r="A44" t="str">
            <v>00013</v>
          </cell>
          <cell r="B44" t="str">
            <v>Southwestern Public Service Co</v>
          </cell>
          <cell r="C44" t="str">
            <v>135115</v>
          </cell>
          <cell r="D44" t="str">
            <v>Plant M&amp;S-Constr &amp; Maint</v>
          </cell>
          <cell r="E44">
            <v>14954860.779999999</v>
          </cell>
        </row>
        <row r="45">
          <cell r="A45" t="str">
            <v>00013</v>
          </cell>
          <cell r="B45" t="str">
            <v>Southwestern Public Service Co</v>
          </cell>
          <cell r="C45" t="str">
            <v>135120</v>
          </cell>
          <cell r="D45" t="str">
            <v>Plant M&amp;S-Constr Suspense</v>
          </cell>
          <cell r="E45">
            <v>-2305262.0699999998</v>
          </cell>
        </row>
        <row r="46">
          <cell r="A46" t="str">
            <v>00013</v>
          </cell>
          <cell r="B46" t="str">
            <v>Southwestern Public Service Co</v>
          </cell>
          <cell r="C46" t="str">
            <v>135130</v>
          </cell>
          <cell r="D46" t="str">
            <v>Plant M&amp;S-Dir Chg-Inventory Ad</v>
          </cell>
          <cell r="E46">
            <v>-3772.61</v>
          </cell>
        </row>
        <row r="47">
          <cell r="A47" t="str">
            <v>00013</v>
          </cell>
          <cell r="B47" t="str">
            <v>Southwestern Public Service Co</v>
          </cell>
          <cell r="C47" t="str">
            <v>135135</v>
          </cell>
          <cell r="D47" t="str">
            <v>Plant M&amp;S-Price Variance</v>
          </cell>
          <cell r="E47">
            <v>863205.16</v>
          </cell>
        </row>
        <row r="48">
          <cell r="A48" t="str">
            <v>00013</v>
          </cell>
          <cell r="B48" t="str">
            <v>Southwestern Public Service Co</v>
          </cell>
          <cell r="C48" t="str">
            <v>138140</v>
          </cell>
          <cell r="D48" t="str">
            <v>Purchasing Cost Undist</v>
          </cell>
          <cell r="E48">
            <v>-637359.1</v>
          </cell>
        </row>
        <row r="49">
          <cell r="A49" t="str">
            <v>00013</v>
          </cell>
          <cell r="B49" t="str">
            <v>Southwestern Public Service Co</v>
          </cell>
          <cell r="C49" t="str">
            <v>138185</v>
          </cell>
          <cell r="D49" t="str">
            <v>Warehousing Cost Undist</v>
          </cell>
          <cell r="E49">
            <v>-283734.90000000002</v>
          </cell>
        </row>
        <row r="50">
          <cell r="A50" t="str">
            <v>00013</v>
          </cell>
          <cell r="B50" t="str">
            <v>Southwestern Public Service Co</v>
          </cell>
          <cell r="C50" t="str">
            <v>141100</v>
          </cell>
          <cell r="D50" t="str">
            <v>Coal Inventory</v>
          </cell>
          <cell r="E50">
            <v>-1401006.07</v>
          </cell>
        </row>
        <row r="51">
          <cell r="A51" t="str">
            <v>00013</v>
          </cell>
          <cell r="B51" t="str">
            <v>Southwestern Public Service Co</v>
          </cell>
          <cell r="C51" t="str">
            <v>142100</v>
          </cell>
          <cell r="D51" t="str">
            <v>Fuel Oil - Jones</v>
          </cell>
          <cell r="E51">
            <v>1518966</v>
          </cell>
        </row>
        <row r="52">
          <cell r="A52" t="str">
            <v>00013</v>
          </cell>
          <cell r="B52" t="str">
            <v>Southwestern Public Service Co</v>
          </cell>
          <cell r="C52" t="str">
            <v>142100</v>
          </cell>
          <cell r="D52" t="str">
            <v>Fuel Oil - Plant X</v>
          </cell>
          <cell r="E52">
            <v>1224554</v>
          </cell>
        </row>
        <row r="53">
          <cell r="A53" t="str">
            <v>00013</v>
          </cell>
          <cell r="B53" t="str">
            <v>Southwestern Public Service Co</v>
          </cell>
          <cell r="C53" t="str">
            <v>142100</v>
          </cell>
          <cell r="D53" t="str">
            <v>Fuel Oil - Tucumcari</v>
          </cell>
          <cell r="E53">
            <v>50063.64</v>
          </cell>
        </row>
        <row r="54">
          <cell r="A54" t="str">
            <v>00013</v>
          </cell>
          <cell r="B54" t="str">
            <v>Southwestern Public Service Co</v>
          </cell>
          <cell r="C54" t="str">
            <v>142100</v>
          </cell>
          <cell r="D54" t="str">
            <v>Oil Inventory</v>
          </cell>
          <cell r="E54">
            <v>-2874</v>
          </cell>
        </row>
        <row r="55">
          <cell r="A55" t="str">
            <v>00013</v>
          </cell>
          <cell r="B55" t="str">
            <v>Southwestern Public Service Co</v>
          </cell>
          <cell r="C55" t="str">
            <v>149125</v>
          </cell>
          <cell r="D55" t="str">
            <v>Def Fuel Billed/Unbilled-NM</v>
          </cell>
          <cell r="E55">
            <v>-9074440.2300000004</v>
          </cell>
        </row>
        <row r="56">
          <cell r="A56" t="str">
            <v>00013</v>
          </cell>
          <cell r="B56" t="str">
            <v>Southwestern Public Service Co</v>
          </cell>
          <cell r="C56" t="str">
            <v>149125</v>
          </cell>
          <cell r="D56" t="str">
            <v>Def Fuel Billed/Unbilled-TX</v>
          </cell>
          <cell r="E56">
            <v>-422250.61</v>
          </cell>
        </row>
        <row r="57">
          <cell r="A57" t="str">
            <v>00013</v>
          </cell>
          <cell r="B57" t="str">
            <v>Southwestern Public Service Co</v>
          </cell>
          <cell r="C57" t="str">
            <v>149130</v>
          </cell>
          <cell r="D57" t="str">
            <v>Def Fuel Unbilled-NM</v>
          </cell>
          <cell r="E57">
            <v>-6077355</v>
          </cell>
        </row>
        <row r="58">
          <cell r="A58" t="str">
            <v>00013</v>
          </cell>
          <cell r="B58" t="str">
            <v>Southwestern Public Service Co</v>
          </cell>
          <cell r="C58" t="str">
            <v>149130</v>
          </cell>
          <cell r="D58" t="str">
            <v>Def Fuel Unbilled-TX</v>
          </cell>
          <cell r="E58">
            <v>-24309420</v>
          </cell>
        </row>
        <row r="59">
          <cell r="A59" t="str">
            <v>00013</v>
          </cell>
          <cell r="B59" t="str">
            <v>Southwestern Public Service Co</v>
          </cell>
          <cell r="C59" t="str">
            <v>151100</v>
          </cell>
          <cell r="D59" t="str">
            <v>Insurance Prepaid</v>
          </cell>
          <cell r="E59">
            <v>3062924.35</v>
          </cell>
        </row>
        <row r="60">
          <cell r="A60" t="str">
            <v>00013</v>
          </cell>
          <cell r="B60" t="str">
            <v>Southwestern Public Service Co</v>
          </cell>
          <cell r="C60" t="str">
            <v>151900</v>
          </cell>
          <cell r="D60" t="str">
            <v>Prepaid VEBA Trust</v>
          </cell>
          <cell r="E60">
            <v>-37913.01</v>
          </cell>
        </row>
        <row r="61">
          <cell r="A61" t="str">
            <v>00013</v>
          </cell>
          <cell r="B61" t="str">
            <v>Southwestern Public Service Co</v>
          </cell>
          <cell r="C61" t="str">
            <v>154300</v>
          </cell>
          <cell r="D61" t="str">
            <v>Prepaid Transmission Exp</v>
          </cell>
          <cell r="E61">
            <v>3034182.34</v>
          </cell>
        </row>
        <row r="62">
          <cell r="A62" t="str">
            <v>00013</v>
          </cell>
          <cell r="B62" t="str">
            <v>Southwestern Public Service Co</v>
          </cell>
          <cell r="C62" t="str">
            <v>157900</v>
          </cell>
          <cell r="D62" t="str">
            <v>Prepaid Tax-OK</v>
          </cell>
          <cell r="E62">
            <v>-18337</v>
          </cell>
        </row>
        <row r="63">
          <cell r="A63" t="str">
            <v>00013</v>
          </cell>
          <cell r="B63" t="str">
            <v>Southwestern Public Service Co</v>
          </cell>
          <cell r="C63" t="str">
            <v>157900</v>
          </cell>
          <cell r="D63" t="str">
            <v>Prepaid Taxes</v>
          </cell>
          <cell r="E63">
            <v>18338.810000000001</v>
          </cell>
        </row>
        <row r="64">
          <cell r="A64" t="str">
            <v>00013</v>
          </cell>
          <cell r="B64" t="str">
            <v>Southwestern Public Service Co</v>
          </cell>
          <cell r="C64" t="str">
            <v>158300</v>
          </cell>
          <cell r="D64" t="str">
            <v>Other Prepaid</v>
          </cell>
          <cell r="E64">
            <v>0</v>
          </cell>
        </row>
        <row r="65">
          <cell r="A65" t="str">
            <v>00013</v>
          </cell>
          <cell r="B65" t="str">
            <v>Southwestern Public Service Co</v>
          </cell>
          <cell r="C65" t="str">
            <v>158700</v>
          </cell>
          <cell r="D65" t="str">
            <v>Special Deposits</v>
          </cell>
          <cell r="E65">
            <v>0</v>
          </cell>
        </row>
        <row r="66">
          <cell r="A66" t="str">
            <v>00013</v>
          </cell>
          <cell r="B66" t="str">
            <v>Southwestern Public Service Co</v>
          </cell>
          <cell r="C66" t="str">
            <v>158720</v>
          </cell>
          <cell r="D66" t="str">
            <v>Spec Dep-First City Natl Bank</v>
          </cell>
          <cell r="E66">
            <v>6330</v>
          </cell>
        </row>
        <row r="67">
          <cell r="A67" t="str">
            <v>00013</v>
          </cell>
          <cell r="B67" t="str">
            <v>Southwestern Public Service Co</v>
          </cell>
          <cell r="C67" t="str">
            <v>159200</v>
          </cell>
          <cell r="D67" t="str">
            <v>Other Current Assets</v>
          </cell>
          <cell r="E67">
            <v>0</v>
          </cell>
        </row>
        <row r="68">
          <cell r="A68" t="str">
            <v>00013</v>
          </cell>
          <cell r="B68" t="str">
            <v>Southwestern Public Service Co</v>
          </cell>
          <cell r="C68" t="str">
            <v>159350</v>
          </cell>
          <cell r="D68" t="str">
            <v>Federal Def Tx-Nonplant</v>
          </cell>
          <cell r="E68">
            <v>-4159510</v>
          </cell>
        </row>
        <row r="69">
          <cell r="A69" t="str">
            <v>00013</v>
          </cell>
          <cell r="B69" t="str">
            <v>Southwestern Public Service Co</v>
          </cell>
          <cell r="C69" t="str">
            <v>161025</v>
          </cell>
          <cell r="D69" t="str">
            <v>Electric-Plant in Service</v>
          </cell>
          <cell r="E69">
            <v>2561793350.6799998</v>
          </cell>
        </row>
        <row r="70">
          <cell r="A70" t="str">
            <v>00013</v>
          </cell>
          <cell r="B70" t="str">
            <v>Southwestern Public Service Co</v>
          </cell>
          <cell r="C70" t="str">
            <v>161040</v>
          </cell>
          <cell r="D70" t="str">
            <v>Elec-Plant Held for Future Use</v>
          </cell>
          <cell r="E70">
            <v>4886468.84</v>
          </cell>
        </row>
        <row r="71">
          <cell r="A71" t="str">
            <v>00013</v>
          </cell>
          <cell r="B71" t="str">
            <v>Southwestern Public Service Co</v>
          </cell>
          <cell r="C71" t="str">
            <v>161045</v>
          </cell>
          <cell r="D71" t="str">
            <v>Elec-Compl Constr Not Unitized</v>
          </cell>
          <cell r="E71">
            <v>484003615.67000002</v>
          </cell>
        </row>
        <row r="72">
          <cell r="A72" t="str">
            <v>00013</v>
          </cell>
          <cell r="B72" t="str">
            <v>Southwestern Public Service Co</v>
          </cell>
          <cell r="C72" t="str">
            <v>161050</v>
          </cell>
          <cell r="D72" t="str">
            <v>Elec-Plant Acquisition Adjust</v>
          </cell>
          <cell r="E72">
            <v>5673144.4100000001</v>
          </cell>
        </row>
        <row r="73">
          <cell r="A73" t="str">
            <v>00013</v>
          </cell>
          <cell r="B73" t="str">
            <v>Southwestern Public Service Co</v>
          </cell>
          <cell r="C73" t="str">
            <v>164100</v>
          </cell>
          <cell r="D73" t="str">
            <v>Construction Work In Progress</v>
          </cell>
          <cell r="E73">
            <v>55436094.579999998</v>
          </cell>
        </row>
        <row r="74">
          <cell r="A74" t="str">
            <v>00013</v>
          </cell>
          <cell r="B74" t="str">
            <v>Southwestern Public Service Co</v>
          </cell>
          <cell r="C74" t="str">
            <v>165000</v>
          </cell>
          <cell r="D74" t="str">
            <v>Removal Work in Progress</v>
          </cell>
          <cell r="E74">
            <v>0</v>
          </cell>
        </row>
        <row r="75">
          <cell r="A75" t="str">
            <v>00013</v>
          </cell>
          <cell r="B75" t="str">
            <v>Southwestern Public Service Co</v>
          </cell>
          <cell r="C75" t="str">
            <v>171100</v>
          </cell>
          <cell r="D75" t="str">
            <v>Depreciation</v>
          </cell>
          <cell r="E75">
            <v>-1266381336.99</v>
          </cell>
        </row>
        <row r="76">
          <cell r="A76" t="str">
            <v>00013</v>
          </cell>
          <cell r="B76" t="str">
            <v>Southwestern Public Service Co</v>
          </cell>
          <cell r="C76" t="str">
            <v>171500</v>
          </cell>
          <cell r="D76" t="str">
            <v>Depreciation for RWIP</v>
          </cell>
          <cell r="E76">
            <v>2356961.16</v>
          </cell>
        </row>
        <row r="77">
          <cell r="A77" t="str">
            <v>00013</v>
          </cell>
          <cell r="B77" t="str">
            <v>Southwestern Public Service Co</v>
          </cell>
          <cell r="C77" t="str">
            <v>171500</v>
          </cell>
          <cell r="D77" t="str">
            <v>Removal Work in Progress</v>
          </cell>
          <cell r="E77">
            <v>13136781.67</v>
          </cell>
        </row>
        <row r="78">
          <cell r="A78" t="str">
            <v>00013</v>
          </cell>
          <cell r="B78" t="str">
            <v>Southwestern Public Service Co</v>
          </cell>
          <cell r="C78" t="str">
            <v>172100</v>
          </cell>
          <cell r="D78" t="str">
            <v>Amortization</v>
          </cell>
          <cell r="E78">
            <v>-21669.39</v>
          </cell>
        </row>
        <row r="79">
          <cell r="A79" t="str">
            <v>00013</v>
          </cell>
          <cell r="B79" t="str">
            <v>Southwestern Public Service Co</v>
          </cell>
          <cell r="C79" t="str">
            <v>172110</v>
          </cell>
          <cell r="D79" t="str">
            <v>Amort Prod Steam</v>
          </cell>
          <cell r="E79">
            <v>-1004116.45</v>
          </cell>
        </row>
        <row r="80">
          <cell r="A80" t="str">
            <v>00013</v>
          </cell>
          <cell r="B80" t="str">
            <v>Southwestern Public Service Co</v>
          </cell>
          <cell r="C80" t="str">
            <v>172130</v>
          </cell>
          <cell r="D80" t="str">
            <v>Amort Prod Other Power</v>
          </cell>
          <cell r="E80">
            <v>-48.5</v>
          </cell>
        </row>
        <row r="81">
          <cell r="A81" t="str">
            <v>00013</v>
          </cell>
          <cell r="B81" t="str">
            <v>Southwestern Public Service Co</v>
          </cell>
          <cell r="C81" t="str">
            <v>172140</v>
          </cell>
          <cell r="D81" t="str">
            <v>Amort Transmission</v>
          </cell>
          <cell r="E81">
            <v>-8227496.0300000003</v>
          </cell>
        </row>
        <row r="82">
          <cell r="A82" t="str">
            <v>00013</v>
          </cell>
          <cell r="B82" t="str">
            <v>Southwestern Public Service Co</v>
          </cell>
          <cell r="C82" t="str">
            <v>172150</v>
          </cell>
          <cell r="D82" t="str">
            <v>Amort Distribution</v>
          </cell>
          <cell r="E82">
            <v>-788903.11</v>
          </cell>
        </row>
        <row r="83">
          <cell r="A83" t="str">
            <v>00013</v>
          </cell>
          <cell r="B83" t="str">
            <v>Southwestern Public Service Co</v>
          </cell>
          <cell r="C83" t="str">
            <v>172160</v>
          </cell>
          <cell r="D83" t="str">
            <v>Amort General Franchise</v>
          </cell>
          <cell r="E83">
            <v>-16242.4</v>
          </cell>
        </row>
        <row r="84">
          <cell r="A84" t="str">
            <v>00013</v>
          </cell>
          <cell r="B84" t="str">
            <v>Southwestern Public Service Co</v>
          </cell>
          <cell r="C84" t="str">
            <v>172162</v>
          </cell>
          <cell r="D84" t="str">
            <v>Amort Gen Off Remodel</v>
          </cell>
          <cell r="E84">
            <v>-3084160.73</v>
          </cell>
        </row>
        <row r="85">
          <cell r="A85" t="str">
            <v>00013</v>
          </cell>
          <cell r="B85" t="str">
            <v>Southwestern Public Service Co</v>
          </cell>
          <cell r="C85" t="str">
            <v>172164</v>
          </cell>
          <cell r="D85" t="str">
            <v>Amort Gen Software</v>
          </cell>
          <cell r="E85">
            <v>-11492430.810000001</v>
          </cell>
        </row>
        <row r="86">
          <cell r="A86" t="str">
            <v>00013</v>
          </cell>
          <cell r="B86" t="str">
            <v>Southwestern Public Service Co</v>
          </cell>
          <cell r="C86" t="str">
            <v>172190</v>
          </cell>
          <cell r="D86" t="str">
            <v>Amort Prod Steam Future Use</v>
          </cell>
          <cell r="E86">
            <v>-4026.82</v>
          </cell>
        </row>
        <row r="87">
          <cell r="A87" t="str">
            <v>00013</v>
          </cell>
          <cell r="B87" t="str">
            <v>Southwestern Public Service Co</v>
          </cell>
          <cell r="C87" t="str">
            <v>181100</v>
          </cell>
          <cell r="D87" t="str">
            <v>Plant In Service N-U</v>
          </cell>
          <cell r="E87">
            <v>102113.66</v>
          </cell>
        </row>
        <row r="88">
          <cell r="A88" t="str">
            <v>00013</v>
          </cell>
          <cell r="B88" t="str">
            <v>Southwestern Public Service Co</v>
          </cell>
          <cell r="C88" t="str">
            <v>191100</v>
          </cell>
          <cell r="D88" t="str">
            <v>Deprec Plant in Service N-U</v>
          </cell>
          <cell r="E88">
            <v>25935.77</v>
          </cell>
        </row>
        <row r="89">
          <cell r="A89" t="str">
            <v>00013</v>
          </cell>
          <cell r="B89" t="str">
            <v>Southwestern Public Service Co</v>
          </cell>
          <cell r="C89" t="str">
            <v>221100</v>
          </cell>
          <cell r="D89" t="str">
            <v>Life Insurance Investment</v>
          </cell>
          <cell r="E89">
            <v>19493.53</v>
          </cell>
        </row>
        <row r="90">
          <cell r="A90" t="str">
            <v>00013</v>
          </cell>
          <cell r="B90" t="str">
            <v>Southwestern Public Service Co</v>
          </cell>
          <cell r="C90" t="str">
            <v>223100</v>
          </cell>
          <cell r="D90" t="str">
            <v>Officer's Supp Retirement</v>
          </cell>
          <cell r="E90">
            <v>6016774.8200000003</v>
          </cell>
        </row>
        <row r="91">
          <cell r="A91" t="str">
            <v>00013</v>
          </cell>
          <cell r="B91" t="str">
            <v>Southwestern Public Service Co</v>
          </cell>
          <cell r="C91" t="str">
            <v>223500</v>
          </cell>
          <cell r="D91" t="str">
            <v>Retnd Rights in Trust-Defeas</v>
          </cell>
          <cell r="E91">
            <v>5267043.9800000004</v>
          </cell>
        </row>
        <row r="92">
          <cell r="A92" t="str">
            <v>00013</v>
          </cell>
          <cell r="B92" t="str">
            <v>Southwestern Public Service Co</v>
          </cell>
          <cell r="C92" t="str">
            <v>224300</v>
          </cell>
          <cell r="D92" t="str">
            <v>Club Memberships</v>
          </cell>
          <cell r="E92">
            <v>41804</v>
          </cell>
        </row>
        <row r="93">
          <cell r="A93" t="str">
            <v>00013</v>
          </cell>
          <cell r="B93" t="str">
            <v>Southwestern Public Service Co</v>
          </cell>
          <cell r="C93" t="str">
            <v>224500</v>
          </cell>
          <cell r="D93" t="str">
            <v>Sink Fund 6/5 Poll Control</v>
          </cell>
          <cell r="E93">
            <v>0</v>
          </cell>
        </row>
        <row r="94">
          <cell r="A94" t="str">
            <v>00013</v>
          </cell>
          <cell r="B94" t="str">
            <v>Southwestern Public Service Co</v>
          </cell>
          <cell r="C94" t="str">
            <v>233520</v>
          </cell>
          <cell r="D94" t="str">
            <v>Potter Cty-5.75%-Due 09/01/16</v>
          </cell>
          <cell r="E94">
            <v>841992.38</v>
          </cell>
        </row>
        <row r="95">
          <cell r="A95" t="str">
            <v>00013</v>
          </cell>
          <cell r="B95" t="str">
            <v>Southwestern Public Service Co</v>
          </cell>
          <cell r="C95" t="str">
            <v>233520</v>
          </cell>
          <cell r="D95" t="str">
            <v>Red River-5.2%-Due 07/01/11</v>
          </cell>
          <cell r="E95">
            <v>984006.29</v>
          </cell>
        </row>
        <row r="96">
          <cell r="A96" t="str">
            <v>00013</v>
          </cell>
          <cell r="B96" t="str">
            <v>Southwestern Public Service Co</v>
          </cell>
          <cell r="C96" t="str">
            <v>233520</v>
          </cell>
          <cell r="D96" t="str">
            <v>Red River-Swap-Due 07/01/16</v>
          </cell>
          <cell r="E96">
            <v>757099.22</v>
          </cell>
        </row>
        <row r="97">
          <cell r="A97" t="str">
            <v>00013</v>
          </cell>
          <cell r="B97" t="str">
            <v>Southwestern Public Service Co</v>
          </cell>
          <cell r="C97" t="str">
            <v>233925</v>
          </cell>
          <cell r="D97" t="str">
            <v>TOPRS-7.85%-Due 9/1/36</v>
          </cell>
          <cell r="E97">
            <v>2984980.81</v>
          </cell>
        </row>
        <row r="98">
          <cell r="A98" t="str">
            <v>00013</v>
          </cell>
          <cell r="B98" t="str">
            <v>Southwestern Public Service Co</v>
          </cell>
          <cell r="C98" t="str">
            <v>234090</v>
          </cell>
          <cell r="D98" t="str">
            <v>Sr Note-6.2%-Due 03/01/09</v>
          </cell>
          <cell r="E98">
            <v>771109.25</v>
          </cell>
        </row>
        <row r="99">
          <cell r="A99" t="str">
            <v>00013</v>
          </cell>
          <cell r="B99" t="str">
            <v>Southwestern Public Service Co</v>
          </cell>
          <cell r="C99" t="str">
            <v>234090</v>
          </cell>
          <cell r="D99" t="str">
            <v>Sr.Note-5.125%-Due 11/01/06</v>
          </cell>
          <cell r="E99">
            <v>2900000</v>
          </cell>
        </row>
        <row r="100">
          <cell r="A100" t="str">
            <v>00013</v>
          </cell>
          <cell r="B100" t="str">
            <v>Southwestern Public Service Co</v>
          </cell>
          <cell r="C100" t="str">
            <v>241525</v>
          </cell>
          <cell r="D100" t="str">
            <v>Reacq Dbt 10.9%-Due 6/90</v>
          </cell>
          <cell r="E100">
            <v>121327.27</v>
          </cell>
        </row>
        <row r="101">
          <cell r="A101" t="str">
            <v>00013</v>
          </cell>
          <cell r="B101" t="str">
            <v>Southwestern Public Service Co</v>
          </cell>
          <cell r="C101" t="str">
            <v>241525</v>
          </cell>
          <cell r="D101" t="str">
            <v>Reacq Dbt 12 3/8%-Due 2/15</v>
          </cell>
          <cell r="E101">
            <v>1731559.52</v>
          </cell>
        </row>
        <row r="102">
          <cell r="A102" t="str">
            <v>00013</v>
          </cell>
          <cell r="B102" t="str">
            <v>Southwestern Public Service Co</v>
          </cell>
          <cell r="C102" t="str">
            <v>241525</v>
          </cell>
          <cell r="D102" t="str">
            <v>Reacq Dbt 13 1/2%-Due 7/16</v>
          </cell>
          <cell r="E102">
            <v>122257.56</v>
          </cell>
        </row>
        <row r="103">
          <cell r="A103" t="str">
            <v>00013</v>
          </cell>
          <cell r="B103" t="str">
            <v>Southwestern Public Service Co</v>
          </cell>
          <cell r="C103" t="str">
            <v>241525</v>
          </cell>
          <cell r="D103" t="str">
            <v>Reacq Dbt 15 5/8%-Due 7/12</v>
          </cell>
          <cell r="E103">
            <v>2113810.61</v>
          </cell>
        </row>
        <row r="104">
          <cell r="A104" t="str">
            <v>00013</v>
          </cell>
          <cell r="B104" t="str">
            <v>Southwestern Public Service Co</v>
          </cell>
          <cell r="C104" t="str">
            <v>241525</v>
          </cell>
          <cell r="D104" t="str">
            <v>Reacq Dbt 2000 Tender/Defease</v>
          </cell>
          <cell r="E104">
            <v>16712060.300000001</v>
          </cell>
        </row>
        <row r="105">
          <cell r="A105" t="str">
            <v>00013</v>
          </cell>
          <cell r="B105" t="str">
            <v>Southwestern Public Service Co</v>
          </cell>
          <cell r="C105" t="str">
            <v>241525</v>
          </cell>
          <cell r="D105" t="str">
            <v>Reacq Dbt 7 3/4,8,14% PCO's</v>
          </cell>
          <cell r="E105">
            <v>654290.47</v>
          </cell>
        </row>
        <row r="106">
          <cell r="A106" t="str">
            <v>00013</v>
          </cell>
          <cell r="B106" t="str">
            <v>Southwestern Public Service Co</v>
          </cell>
          <cell r="C106" t="str">
            <v>241525</v>
          </cell>
          <cell r="D106" t="str">
            <v>Reacq Dbt 8.2%-Due 12/22</v>
          </cell>
          <cell r="E106">
            <v>1537979.96</v>
          </cell>
        </row>
        <row r="107">
          <cell r="A107" t="str">
            <v>00013</v>
          </cell>
          <cell r="B107" t="str">
            <v>Southwestern Public Service Co</v>
          </cell>
          <cell r="C107" t="str">
            <v>241525</v>
          </cell>
          <cell r="D107" t="str">
            <v>Reacq Dbt 8.25%-Due 7/22</v>
          </cell>
          <cell r="E107">
            <v>412309.51</v>
          </cell>
        </row>
        <row r="108">
          <cell r="A108" t="str">
            <v>00013</v>
          </cell>
          <cell r="B108" t="str">
            <v>Southwestern Public Service Co</v>
          </cell>
          <cell r="C108" t="str">
            <v>241525</v>
          </cell>
          <cell r="D108" t="str">
            <v>Reacq Dbt 8.5%-Due 2/25</v>
          </cell>
          <cell r="E108">
            <v>1730609.04</v>
          </cell>
        </row>
        <row r="109">
          <cell r="A109" t="str">
            <v>00013</v>
          </cell>
          <cell r="B109" t="str">
            <v>Southwestern Public Service Co</v>
          </cell>
          <cell r="C109" t="str">
            <v>241525</v>
          </cell>
          <cell r="D109" t="str">
            <v>Reacq Dbt 8.8,8,8 7/8,8 3/4%</v>
          </cell>
          <cell r="E109">
            <v>1264359.54</v>
          </cell>
        </row>
        <row r="110">
          <cell r="A110" t="str">
            <v>00013</v>
          </cell>
          <cell r="B110" t="str">
            <v>Southwestern Public Service Co</v>
          </cell>
          <cell r="C110" t="str">
            <v>241525</v>
          </cell>
          <cell r="D110" t="str">
            <v>Reacq Dbt 8.85%-Due 6/17</v>
          </cell>
          <cell r="E110">
            <v>1995054.94</v>
          </cell>
        </row>
        <row r="111">
          <cell r="A111" t="str">
            <v>00013</v>
          </cell>
          <cell r="B111" t="str">
            <v>Southwestern Public Service Co</v>
          </cell>
          <cell r="C111" t="str">
            <v>241525</v>
          </cell>
          <cell r="D111" t="str">
            <v>Reacq Dbt 9 1/8%-Due 4/16</v>
          </cell>
          <cell r="E111">
            <v>4522008.7300000004</v>
          </cell>
        </row>
        <row r="112">
          <cell r="A112" t="str">
            <v>00013</v>
          </cell>
          <cell r="B112" t="str">
            <v>Southwestern Public Service Co</v>
          </cell>
          <cell r="C112" t="str">
            <v>241525</v>
          </cell>
          <cell r="D112" t="str">
            <v>Reacq Dbt PCB 6 1/2%-Due 9/16</v>
          </cell>
          <cell r="E112">
            <v>342271.49</v>
          </cell>
        </row>
        <row r="113">
          <cell r="A113" t="str">
            <v>00013</v>
          </cell>
          <cell r="B113" t="str">
            <v>Southwestern Public Service Co</v>
          </cell>
          <cell r="C113" t="str">
            <v>244500</v>
          </cell>
          <cell r="D113" t="str">
            <v>Unrecovered OPEB PUC</v>
          </cell>
          <cell r="E113">
            <v>152493</v>
          </cell>
        </row>
        <row r="114">
          <cell r="A114" t="str">
            <v>00013</v>
          </cell>
          <cell r="B114" t="str">
            <v>Southwestern Public Service Co</v>
          </cell>
          <cell r="C114" t="str">
            <v>244730</v>
          </cell>
          <cell r="D114" t="str">
            <v>FERC</v>
          </cell>
          <cell r="E114">
            <v>66149454.439999998</v>
          </cell>
        </row>
        <row r="115">
          <cell r="A115" t="str">
            <v>00013</v>
          </cell>
          <cell r="B115" t="str">
            <v>Southwestern Public Service Co</v>
          </cell>
          <cell r="C115" t="str">
            <v>248200</v>
          </cell>
          <cell r="D115" t="str">
            <v>RA-Unrecov Plt/DSSM-E&amp;P-Elec</v>
          </cell>
          <cell r="E115">
            <v>-1022786.53</v>
          </cell>
        </row>
        <row r="116">
          <cell r="A116" t="str">
            <v>00013</v>
          </cell>
          <cell r="B116" t="str">
            <v>Southwestern Public Service Co</v>
          </cell>
          <cell r="C116" t="str">
            <v>248310</v>
          </cell>
          <cell r="D116" t="str">
            <v>Defr Dr-DSM TE Heat Pump Allow</v>
          </cell>
          <cell r="E116">
            <v>163167.67999999999</v>
          </cell>
        </row>
        <row r="117">
          <cell r="A117" t="str">
            <v>00013</v>
          </cell>
          <cell r="B117" t="str">
            <v>Southwestern Public Service Co</v>
          </cell>
          <cell r="C117" t="str">
            <v>248312</v>
          </cell>
          <cell r="D117" t="str">
            <v>Defd Dr-DSM Duel Fuel Heat Pum</v>
          </cell>
          <cell r="E117">
            <v>368304.31</v>
          </cell>
        </row>
        <row r="118">
          <cell r="A118" t="str">
            <v>00013</v>
          </cell>
          <cell r="B118" t="str">
            <v>Southwestern Public Service Co</v>
          </cell>
          <cell r="C118" t="str">
            <v>248314</v>
          </cell>
          <cell r="D118" t="str">
            <v>Defr Dr-DSM Add on Heat Pump</v>
          </cell>
          <cell r="E118">
            <v>8933.1200000000008</v>
          </cell>
        </row>
        <row r="119">
          <cell r="A119" t="str">
            <v>00013</v>
          </cell>
          <cell r="B119" t="str">
            <v>Southwestern Public Service Co</v>
          </cell>
          <cell r="C119" t="str">
            <v>248316</v>
          </cell>
          <cell r="D119" t="str">
            <v>Defr Dr-DSM Air Conditioning</v>
          </cell>
          <cell r="E119">
            <v>950859.86</v>
          </cell>
        </row>
        <row r="120">
          <cell r="A120" t="str">
            <v>00013</v>
          </cell>
          <cell r="B120" t="str">
            <v>Southwestern Public Service Co</v>
          </cell>
          <cell r="C120" t="str">
            <v>248318</v>
          </cell>
          <cell r="D120" t="str">
            <v>Defd Dr-DSM Low Income Allowan</v>
          </cell>
          <cell r="E120">
            <v>30902.07</v>
          </cell>
        </row>
        <row r="121">
          <cell r="A121" t="str">
            <v>00013</v>
          </cell>
          <cell r="B121" t="str">
            <v>Southwestern Public Service Co</v>
          </cell>
          <cell r="C121" t="str">
            <v>248320</v>
          </cell>
          <cell r="D121" t="str">
            <v>Defr Dr-Resid Ld Control Prog</v>
          </cell>
          <cell r="E121">
            <v>18998.46</v>
          </cell>
        </row>
        <row r="122">
          <cell r="A122" t="str">
            <v>00013</v>
          </cell>
          <cell r="B122" t="str">
            <v>Southwestern Public Service Co</v>
          </cell>
          <cell r="C122" t="str">
            <v>248322</v>
          </cell>
          <cell r="D122" t="str">
            <v>Defd Dr-DSM Design &amp; Evaluatio</v>
          </cell>
          <cell r="E122">
            <v>25314.080000000002</v>
          </cell>
        </row>
        <row r="123">
          <cell r="A123" t="str">
            <v>00013</v>
          </cell>
          <cell r="B123" t="str">
            <v>Southwestern Public Service Co</v>
          </cell>
          <cell r="C123" t="str">
            <v>248324</v>
          </cell>
          <cell r="D123" t="str">
            <v>Defr Dr-DSM Program Design</v>
          </cell>
          <cell r="E123">
            <v>15206.49</v>
          </cell>
        </row>
        <row r="124">
          <cell r="A124" t="str">
            <v>00013</v>
          </cell>
          <cell r="B124" t="str">
            <v>Southwestern Public Service Co</v>
          </cell>
          <cell r="C124" t="str">
            <v>248326</v>
          </cell>
          <cell r="D124" t="str">
            <v>Defr Dr-DSM Program Evaluation</v>
          </cell>
          <cell r="E124">
            <v>12647.14</v>
          </cell>
        </row>
        <row r="125">
          <cell r="A125" t="str">
            <v>00013</v>
          </cell>
          <cell r="B125" t="str">
            <v>Southwestern Public Service Co</v>
          </cell>
          <cell r="C125" t="str">
            <v>248328</v>
          </cell>
          <cell r="D125" t="str">
            <v>Defd Dr-DSM Training</v>
          </cell>
          <cell r="E125">
            <v>4759.55</v>
          </cell>
        </row>
        <row r="126">
          <cell r="A126" t="str">
            <v>00013</v>
          </cell>
          <cell r="B126" t="str">
            <v>Southwestern Public Service Co</v>
          </cell>
          <cell r="C126" t="str">
            <v>248330</v>
          </cell>
          <cell r="D126" t="str">
            <v>Defd Dr-DSM Irrig Demo Whls Mk</v>
          </cell>
          <cell r="E126">
            <v>6597.13</v>
          </cell>
        </row>
        <row r="127">
          <cell r="A127" t="str">
            <v>00013</v>
          </cell>
          <cell r="B127" t="str">
            <v>Southwestern Public Service Co</v>
          </cell>
          <cell r="C127" t="str">
            <v>248332</v>
          </cell>
          <cell r="D127" t="str">
            <v>Defd Dr-DSM Irrig Demo Agri Mk</v>
          </cell>
          <cell r="E127">
            <v>583.23</v>
          </cell>
        </row>
        <row r="128">
          <cell r="A128" t="str">
            <v>00013</v>
          </cell>
          <cell r="B128" t="str">
            <v>Southwestern Public Service Co</v>
          </cell>
          <cell r="C128" t="str">
            <v>248334</v>
          </cell>
          <cell r="D128" t="str">
            <v>Defd Dr-DSM Indstrl Enrgy Adt</v>
          </cell>
          <cell r="E128">
            <v>2462.61</v>
          </cell>
        </row>
        <row r="129">
          <cell r="A129" t="str">
            <v>00013</v>
          </cell>
          <cell r="B129" t="str">
            <v>Southwestern Public Service Co</v>
          </cell>
          <cell r="C129" t="str">
            <v>248338</v>
          </cell>
          <cell r="D129" t="str">
            <v>Defd Dr-DSM Screening</v>
          </cell>
          <cell r="E129">
            <v>621310.97</v>
          </cell>
        </row>
        <row r="130">
          <cell r="A130" t="str">
            <v>00013</v>
          </cell>
          <cell r="B130" t="str">
            <v>Southwestern Public Service Co</v>
          </cell>
          <cell r="C130" t="str">
            <v>250000</v>
          </cell>
          <cell r="D130" t="str">
            <v>Reg Asset-Trsf fr BS</v>
          </cell>
          <cell r="E130">
            <v>11804616.289999999</v>
          </cell>
        </row>
        <row r="131">
          <cell r="A131" t="str">
            <v>00013</v>
          </cell>
          <cell r="B131" t="str">
            <v>Southwestern Public Service Co</v>
          </cell>
          <cell r="C131" t="str">
            <v>251000</v>
          </cell>
          <cell r="D131" t="str">
            <v>Special Deposits</v>
          </cell>
          <cell r="E131">
            <v>0.47</v>
          </cell>
        </row>
        <row r="132">
          <cell r="A132" t="str">
            <v>00013</v>
          </cell>
          <cell r="B132" t="str">
            <v>Southwestern Public Service Co</v>
          </cell>
          <cell r="C132" t="str">
            <v>251100</v>
          </cell>
          <cell r="D132" t="str">
            <v>Special Deposit Interest</v>
          </cell>
          <cell r="E132">
            <v>0</v>
          </cell>
        </row>
        <row r="133">
          <cell r="A133" t="str">
            <v>00013</v>
          </cell>
          <cell r="B133" t="str">
            <v>Southwestern Public Service Co</v>
          </cell>
          <cell r="C133" t="str">
            <v>261100</v>
          </cell>
          <cell r="D133" t="str">
            <v>Prelim Survey &amp; Investig Chgs</v>
          </cell>
          <cell r="E133">
            <v>40015.879999999997</v>
          </cell>
        </row>
        <row r="134">
          <cell r="A134" t="str">
            <v>00013</v>
          </cell>
          <cell r="B134" t="str">
            <v>Southwestern Public Service Co</v>
          </cell>
          <cell r="C134" t="str">
            <v>264210</v>
          </cell>
          <cell r="D134" t="str">
            <v>Transportation Costs</v>
          </cell>
          <cell r="E134">
            <v>143675.51</v>
          </cell>
        </row>
        <row r="135">
          <cell r="A135" t="str">
            <v>00013</v>
          </cell>
          <cell r="B135" t="str">
            <v>Southwestern Public Service Co</v>
          </cell>
          <cell r="C135" t="str">
            <v>265290</v>
          </cell>
          <cell r="D135" t="str">
            <v>Payroll Related Costs</v>
          </cell>
          <cell r="E135">
            <v>1644.2</v>
          </cell>
        </row>
        <row r="136">
          <cell r="A136" t="str">
            <v>00013</v>
          </cell>
          <cell r="B136" t="str">
            <v>Southwestern Public Service Co</v>
          </cell>
          <cell r="C136" t="str">
            <v>265830</v>
          </cell>
          <cell r="D136" t="str">
            <v>I/T Costs</v>
          </cell>
          <cell r="E136">
            <v>0</v>
          </cell>
        </row>
        <row r="137">
          <cell r="A137" t="str">
            <v>00013</v>
          </cell>
          <cell r="B137" t="str">
            <v>Southwestern Public Service Co</v>
          </cell>
          <cell r="C137" t="str">
            <v>265895</v>
          </cell>
          <cell r="D137" t="str">
            <v>Outsourced Freight Paymnts</v>
          </cell>
          <cell r="E137">
            <v>97567.61</v>
          </cell>
        </row>
        <row r="138">
          <cell r="A138" t="str">
            <v>00013</v>
          </cell>
          <cell r="B138" t="str">
            <v>Southwestern Public Service Co</v>
          </cell>
          <cell r="C138" t="str">
            <v>265935</v>
          </cell>
          <cell r="D138" t="str">
            <v>Other Clearings Costs</v>
          </cell>
          <cell r="E138">
            <v>149552</v>
          </cell>
        </row>
        <row r="139">
          <cell r="A139" t="str">
            <v>00013</v>
          </cell>
          <cell r="B139" t="str">
            <v>Southwestern Public Service Co</v>
          </cell>
          <cell r="C139" t="str">
            <v>267100</v>
          </cell>
          <cell r="D139" t="str">
            <v>Prepaid Pension Costs</v>
          </cell>
          <cell r="E139">
            <v>82503039.549999997</v>
          </cell>
        </row>
        <row r="140">
          <cell r="A140" t="str">
            <v>00013</v>
          </cell>
          <cell r="B140" t="str">
            <v>Southwestern Public Service Co</v>
          </cell>
          <cell r="C140" t="str">
            <v>268110</v>
          </cell>
          <cell r="D140" t="str">
            <v>Def DR-DMS Projects</v>
          </cell>
          <cell r="E140">
            <v>0</v>
          </cell>
        </row>
        <row r="141">
          <cell r="A141" t="str">
            <v>00013</v>
          </cell>
          <cell r="B141" t="str">
            <v>Southwestern Public Service Co</v>
          </cell>
          <cell r="C141" t="str">
            <v>268200</v>
          </cell>
          <cell r="D141" t="str">
            <v>Def DR-Debt Shelf Regist 1</v>
          </cell>
          <cell r="E141">
            <v>0</v>
          </cell>
        </row>
        <row r="142">
          <cell r="A142" t="str">
            <v>00013</v>
          </cell>
          <cell r="B142" t="str">
            <v>Southwestern Public Service Co</v>
          </cell>
          <cell r="C142" t="str">
            <v>268270</v>
          </cell>
          <cell r="D142" t="str">
            <v>Def DR-Misc Job Orders</v>
          </cell>
          <cell r="E142">
            <v>26387790.399999999</v>
          </cell>
        </row>
        <row r="143">
          <cell r="A143" t="str">
            <v>00013</v>
          </cell>
          <cell r="B143" t="str">
            <v>Southwestern Public Service Co</v>
          </cell>
          <cell r="C143" t="str">
            <v>268290</v>
          </cell>
          <cell r="D143" t="str">
            <v>Def DR-Commercial Paper Disc</v>
          </cell>
          <cell r="E143">
            <v>0</v>
          </cell>
        </row>
        <row r="144">
          <cell r="A144" t="str">
            <v>00013</v>
          </cell>
          <cell r="B144" t="str">
            <v>Southwestern Public Service Co</v>
          </cell>
          <cell r="C144" t="str">
            <v>268320</v>
          </cell>
          <cell r="D144" t="str">
            <v>Def DR-Renewable Energy Prog</v>
          </cell>
          <cell r="E144">
            <v>0</v>
          </cell>
        </row>
        <row r="145">
          <cell r="A145" t="str">
            <v>00013</v>
          </cell>
          <cell r="B145" t="str">
            <v>Southwestern Public Service Co</v>
          </cell>
          <cell r="C145" t="str">
            <v>268370</v>
          </cell>
          <cell r="D145" t="str">
            <v>Def DR-Other WIP</v>
          </cell>
          <cell r="E145">
            <v>-888095.7</v>
          </cell>
        </row>
        <row r="146">
          <cell r="A146" t="str">
            <v>00013</v>
          </cell>
          <cell r="B146" t="str">
            <v>Southwestern Public Service Co</v>
          </cell>
          <cell r="C146" t="str">
            <v>268380</v>
          </cell>
          <cell r="D146" t="str">
            <v>Def DR-N/Q Contrib &amp; Match</v>
          </cell>
          <cell r="E146">
            <v>779705.72</v>
          </cell>
        </row>
        <row r="147">
          <cell r="A147" t="str">
            <v>00013</v>
          </cell>
          <cell r="B147" t="str">
            <v>Southwestern Public Service Co</v>
          </cell>
          <cell r="C147" t="str">
            <v>268400</v>
          </cell>
          <cell r="D147" t="str">
            <v>Def DR-Texas IRP</v>
          </cell>
          <cell r="E147">
            <v>145000</v>
          </cell>
        </row>
        <row r="148">
          <cell r="A148" t="str">
            <v>00013</v>
          </cell>
          <cell r="B148" t="str">
            <v>Southwestern Public Service Co</v>
          </cell>
          <cell r="C148" t="str">
            <v>268410</v>
          </cell>
          <cell r="D148" t="str">
            <v>Def DR-Intercompany Billings</v>
          </cell>
          <cell r="E148">
            <v>-19192.86</v>
          </cell>
        </row>
        <row r="149">
          <cell r="A149" t="str">
            <v>00013</v>
          </cell>
          <cell r="B149" t="str">
            <v>Southwestern Public Service Co</v>
          </cell>
          <cell r="C149" t="str">
            <v>268420</v>
          </cell>
          <cell r="D149" t="str">
            <v>Def DR-Special Billing Project</v>
          </cell>
          <cell r="E149">
            <v>-57244.81</v>
          </cell>
        </row>
        <row r="150">
          <cell r="A150" t="str">
            <v>00013</v>
          </cell>
          <cell r="B150" t="str">
            <v>Southwestern Public Service Co</v>
          </cell>
          <cell r="C150" t="str">
            <v>268900</v>
          </cell>
          <cell r="D150" t="str">
            <v>Def DR-Trsf from BS</v>
          </cell>
          <cell r="E150">
            <v>577563.25</v>
          </cell>
        </row>
        <row r="151">
          <cell r="A151" t="str">
            <v>00013</v>
          </cell>
          <cell r="B151" t="str">
            <v>Southwestern Public Service Co</v>
          </cell>
          <cell r="C151" t="str">
            <v>281050</v>
          </cell>
          <cell r="D151" t="str">
            <v>Acc Def Inc Tx-Federal Nonplan</v>
          </cell>
          <cell r="E151">
            <v>661856.32999999996</v>
          </cell>
        </row>
        <row r="152">
          <cell r="A152" t="str">
            <v>00013</v>
          </cell>
          <cell r="B152" t="str">
            <v>Southwestern Public Service Co</v>
          </cell>
          <cell r="C152" t="str">
            <v>281050</v>
          </cell>
          <cell r="D152" t="str">
            <v>Acc Def Tx-Fed Nonpl-KS</v>
          </cell>
          <cell r="E152">
            <v>-507</v>
          </cell>
        </row>
        <row r="153">
          <cell r="A153" t="str">
            <v>00013</v>
          </cell>
          <cell r="B153" t="str">
            <v>Southwestern Public Service Co</v>
          </cell>
          <cell r="C153" t="str">
            <v>281050</v>
          </cell>
          <cell r="D153" t="str">
            <v>Acc Def Tx-Fed Nonpl-NM</v>
          </cell>
          <cell r="E153">
            <v>-5217599</v>
          </cell>
        </row>
        <row r="154">
          <cell r="A154" t="str">
            <v>00013</v>
          </cell>
          <cell r="B154" t="str">
            <v>Southwestern Public Service Co</v>
          </cell>
          <cell r="C154" t="str">
            <v>281050</v>
          </cell>
          <cell r="D154" t="str">
            <v>Acc Def Tx-Fed Nonpl-OK</v>
          </cell>
          <cell r="E154">
            <v>-406276</v>
          </cell>
        </row>
        <row r="155">
          <cell r="A155" t="str">
            <v>00013</v>
          </cell>
          <cell r="B155" t="str">
            <v>Southwestern Public Service Co</v>
          </cell>
          <cell r="C155" t="str">
            <v>281050</v>
          </cell>
          <cell r="D155" t="str">
            <v>Acc Def Tx-Fed Nonpl-TX</v>
          </cell>
          <cell r="E155">
            <v>-13377045</v>
          </cell>
        </row>
        <row r="156">
          <cell r="A156" t="str">
            <v>00013</v>
          </cell>
          <cell r="B156" t="str">
            <v>Southwestern Public Service Co</v>
          </cell>
          <cell r="C156" t="str">
            <v>281660</v>
          </cell>
          <cell r="D156" t="str">
            <v>Federal Unamortized ITC</v>
          </cell>
          <cell r="E156">
            <v>2504026.2799999998</v>
          </cell>
        </row>
        <row r="157">
          <cell r="A157" t="str">
            <v>00013</v>
          </cell>
          <cell r="B157" t="str">
            <v>Southwestern Public Service Co</v>
          </cell>
          <cell r="C157" t="str">
            <v>321900</v>
          </cell>
          <cell r="D157" t="str">
            <v>Other STD</v>
          </cell>
          <cell r="E157">
            <v>0</v>
          </cell>
        </row>
        <row r="158">
          <cell r="A158" t="str">
            <v>00013</v>
          </cell>
          <cell r="B158" t="str">
            <v>Southwestern Public Service Co</v>
          </cell>
          <cell r="C158" t="str">
            <v>323100</v>
          </cell>
          <cell r="D158" t="str">
            <v>Notes Payable</v>
          </cell>
          <cell r="E158">
            <v>0</v>
          </cell>
        </row>
        <row r="159">
          <cell r="A159" t="str">
            <v>00013</v>
          </cell>
          <cell r="B159" t="str">
            <v>Southwestern Public Service Co</v>
          </cell>
          <cell r="C159" t="str">
            <v>325000</v>
          </cell>
          <cell r="D159" t="str">
            <v>Interco Balances with CR Bal</v>
          </cell>
          <cell r="E159">
            <v>-135102.16</v>
          </cell>
        </row>
        <row r="160">
          <cell r="A160" t="str">
            <v>00013</v>
          </cell>
          <cell r="B160" t="str">
            <v>Southwestern Public Service Co</v>
          </cell>
          <cell r="C160" t="str">
            <v>325500</v>
          </cell>
          <cell r="D160" t="str">
            <v>Dividends Pay to Assoc Co</v>
          </cell>
          <cell r="E160">
            <v>-20969095.57</v>
          </cell>
        </row>
        <row r="161">
          <cell r="A161" t="str">
            <v>00013</v>
          </cell>
          <cell r="B161" t="str">
            <v>Southwestern Public Service Co</v>
          </cell>
          <cell r="C161" t="str">
            <v>327100</v>
          </cell>
          <cell r="D161" t="str">
            <v>A/P Salaries and Wages</v>
          </cell>
          <cell r="E161">
            <v>-896713.12</v>
          </cell>
        </row>
        <row r="162">
          <cell r="A162" t="str">
            <v>00013</v>
          </cell>
          <cell r="B162" t="str">
            <v>Southwestern Public Service Co</v>
          </cell>
          <cell r="C162" t="str">
            <v>327900</v>
          </cell>
          <cell r="D162" t="str">
            <v>A/P Net Payrolls</v>
          </cell>
          <cell r="E162">
            <v>207764.89</v>
          </cell>
        </row>
        <row r="163">
          <cell r="A163" t="str">
            <v>00013</v>
          </cell>
          <cell r="B163" t="str">
            <v>Southwestern Public Service Co</v>
          </cell>
          <cell r="C163" t="str">
            <v>328700</v>
          </cell>
          <cell r="D163" t="str">
            <v>A/P Wage Assignments</v>
          </cell>
          <cell r="E163">
            <v>21913.19</v>
          </cell>
        </row>
        <row r="164">
          <cell r="A164" t="str">
            <v>00013</v>
          </cell>
          <cell r="B164" t="str">
            <v>Southwestern Public Service Co</v>
          </cell>
          <cell r="C164" t="str">
            <v>331100</v>
          </cell>
          <cell r="D164" t="str">
            <v>A/P Non-Union Severence</v>
          </cell>
          <cell r="E164">
            <v>-1354448</v>
          </cell>
        </row>
        <row r="165">
          <cell r="A165" t="str">
            <v>00013</v>
          </cell>
          <cell r="B165" t="str">
            <v>Southwestern Public Service Co</v>
          </cell>
          <cell r="C165" t="str">
            <v>331900</v>
          </cell>
          <cell r="D165" t="str">
            <v>A/P Merger Severence</v>
          </cell>
          <cell r="E165">
            <v>-80362.33</v>
          </cell>
        </row>
        <row r="166">
          <cell r="A166" t="str">
            <v>00013</v>
          </cell>
          <cell r="B166" t="str">
            <v>Southwestern Public Service Co</v>
          </cell>
          <cell r="C166" t="str">
            <v>333900</v>
          </cell>
          <cell r="D166" t="str">
            <v>A/P Executive Long Term Plan</v>
          </cell>
          <cell r="E166">
            <v>-104516</v>
          </cell>
        </row>
        <row r="167">
          <cell r="A167" t="str">
            <v>00013</v>
          </cell>
          <cell r="B167" t="str">
            <v>Southwestern Public Service Co</v>
          </cell>
          <cell r="C167" t="str">
            <v>334300</v>
          </cell>
          <cell r="D167" t="str">
            <v>A/P Non Union Incentive Plan</v>
          </cell>
          <cell r="E167">
            <v>-2113809</v>
          </cell>
        </row>
        <row r="168">
          <cell r="A168" t="str">
            <v>00013</v>
          </cell>
          <cell r="B168" t="str">
            <v>Southwestern Public Service Co</v>
          </cell>
          <cell r="C168" t="str">
            <v>337100</v>
          </cell>
          <cell r="D168" t="str">
            <v>A/P Vacation Liability</v>
          </cell>
          <cell r="E168">
            <v>-5430555.2699999996</v>
          </cell>
        </row>
        <row r="169">
          <cell r="A169" t="str">
            <v>00013</v>
          </cell>
          <cell r="B169" t="str">
            <v>Southwestern Public Service Co</v>
          </cell>
          <cell r="C169" t="str">
            <v>337500</v>
          </cell>
          <cell r="D169" t="str">
            <v>A/P Healthcare</v>
          </cell>
          <cell r="E169">
            <v>-67766.080000000002</v>
          </cell>
        </row>
        <row r="170">
          <cell r="A170" t="str">
            <v>00013</v>
          </cell>
          <cell r="B170" t="str">
            <v>Southwestern Public Service Co</v>
          </cell>
          <cell r="C170" t="str">
            <v>337900</v>
          </cell>
          <cell r="D170" t="str">
            <v>A/P 401K</v>
          </cell>
          <cell r="E170">
            <v>-1086356.72</v>
          </cell>
        </row>
        <row r="171">
          <cell r="A171" t="str">
            <v>00013</v>
          </cell>
          <cell r="B171" t="str">
            <v>Southwestern Public Service Co</v>
          </cell>
          <cell r="C171" t="str">
            <v>341110</v>
          </cell>
          <cell r="D171" t="str">
            <v>A/P-Federal Withholdings</v>
          </cell>
          <cell r="E171">
            <v>-530300.42000000004</v>
          </cell>
        </row>
        <row r="172">
          <cell r="A172" t="str">
            <v>00013</v>
          </cell>
          <cell r="B172" t="str">
            <v>Southwestern Public Service Co</v>
          </cell>
          <cell r="C172" t="str">
            <v>341140</v>
          </cell>
          <cell r="D172" t="str">
            <v>A/P-FICA Withholding</v>
          </cell>
          <cell r="E172">
            <v>-27186.06</v>
          </cell>
        </row>
        <row r="173">
          <cell r="A173" t="str">
            <v>00013</v>
          </cell>
          <cell r="B173" t="str">
            <v>Southwestern Public Service Co</v>
          </cell>
          <cell r="C173" t="str">
            <v>341170</v>
          </cell>
          <cell r="D173" t="str">
            <v>A/P-State W/H KS</v>
          </cell>
          <cell r="E173">
            <v>-478</v>
          </cell>
        </row>
        <row r="174">
          <cell r="A174" t="str">
            <v>00013</v>
          </cell>
          <cell r="B174" t="str">
            <v>Southwestern Public Service Co</v>
          </cell>
          <cell r="C174" t="str">
            <v>341170</v>
          </cell>
          <cell r="D174" t="str">
            <v>A/P-State W/H NM</v>
          </cell>
          <cell r="E174">
            <v>-20576.5</v>
          </cell>
        </row>
        <row r="175">
          <cell r="A175" t="str">
            <v>00013</v>
          </cell>
          <cell r="B175" t="str">
            <v>Southwestern Public Service Co</v>
          </cell>
          <cell r="C175" t="str">
            <v>341170</v>
          </cell>
          <cell r="D175" t="str">
            <v>A/P-State W/H OK</v>
          </cell>
          <cell r="E175">
            <v>-21293</v>
          </cell>
        </row>
        <row r="176">
          <cell r="A176" t="str">
            <v>00013</v>
          </cell>
          <cell r="B176" t="str">
            <v>Southwestern Public Service Co</v>
          </cell>
          <cell r="C176" t="str">
            <v>341440</v>
          </cell>
          <cell r="D176" t="str">
            <v>A/P-Credit Union</v>
          </cell>
          <cell r="E176">
            <v>-11296.62</v>
          </cell>
        </row>
        <row r="177">
          <cell r="A177" t="str">
            <v>00013</v>
          </cell>
          <cell r="B177" t="str">
            <v>Southwestern Public Service Co</v>
          </cell>
          <cell r="C177" t="str">
            <v>341530</v>
          </cell>
          <cell r="D177" t="str">
            <v>A/P-Employee Savings Bonds</v>
          </cell>
          <cell r="E177">
            <v>0</v>
          </cell>
        </row>
        <row r="178">
          <cell r="A178" t="str">
            <v>00013</v>
          </cell>
          <cell r="B178" t="str">
            <v>Southwestern Public Service Co</v>
          </cell>
          <cell r="C178" t="str">
            <v>341590</v>
          </cell>
          <cell r="D178" t="str">
            <v>A/P-Employee United Way Fund</v>
          </cell>
          <cell r="E178">
            <v>-68269.78</v>
          </cell>
        </row>
        <row r="179">
          <cell r="A179" t="str">
            <v>00013</v>
          </cell>
          <cell r="B179" t="str">
            <v>Southwestern Public Service Co</v>
          </cell>
          <cell r="C179" t="str">
            <v>341620</v>
          </cell>
          <cell r="D179" t="str">
            <v>A/P-Employee PAC</v>
          </cell>
          <cell r="E179">
            <v>-40</v>
          </cell>
        </row>
        <row r="180">
          <cell r="A180" t="str">
            <v>00013</v>
          </cell>
          <cell r="B180" t="str">
            <v>Southwestern Public Service Co</v>
          </cell>
          <cell r="C180" t="str">
            <v>341810</v>
          </cell>
          <cell r="D180" t="str">
            <v>A/P Ee Pay All GUL (Non-VEBA)</v>
          </cell>
          <cell r="E180">
            <v>571.99</v>
          </cell>
        </row>
        <row r="181">
          <cell r="A181" t="str">
            <v>00013</v>
          </cell>
          <cell r="B181" t="str">
            <v>Southwestern Public Service Co</v>
          </cell>
          <cell r="C181" t="str">
            <v>341830</v>
          </cell>
          <cell r="D181" t="str">
            <v>A/P-Pay Ded Glp, Gul (Non-Veb)</v>
          </cell>
          <cell r="E181">
            <v>0</v>
          </cell>
        </row>
        <row r="182">
          <cell r="A182" t="str">
            <v>00013</v>
          </cell>
          <cell r="B182" t="str">
            <v>Southwestern Public Service Co</v>
          </cell>
          <cell r="C182" t="str">
            <v>341860</v>
          </cell>
          <cell r="D182" t="str">
            <v>A/P-401K Prog Loans</v>
          </cell>
          <cell r="E182">
            <v>-3157.56</v>
          </cell>
        </row>
        <row r="183">
          <cell r="A183" t="str">
            <v>00013</v>
          </cell>
          <cell r="B183" t="str">
            <v>Southwestern Public Service Co</v>
          </cell>
          <cell r="C183" t="str">
            <v>341890</v>
          </cell>
          <cell r="D183" t="str">
            <v>A/P-401K Prog</v>
          </cell>
          <cell r="E183">
            <v>-70526.509999999995</v>
          </cell>
        </row>
        <row r="184">
          <cell r="A184" t="str">
            <v>00013</v>
          </cell>
          <cell r="B184" t="str">
            <v>Southwestern Public Service Co</v>
          </cell>
          <cell r="C184" t="str">
            <v>341920</v>
          </cell>
          <cell r="D184" t="str">
            <v>A/P-First Nat'l Bank Trst 401K</v>
          </cell>
          <cell r="E184">
            <v>-844330.53</v>
          </cell>
        </row>
        <row r="185">
          <cell r="A185" t="str">
            <v>00013</v>
          </cell>
          <cell r="B185" t="str">
            <v>Southwestern Public Service Co</v>
          </cell>
          <cell r="C185" t="str">
            <v>341950</v>
          </cell>
          <cell r="D185" t="str">
            <v>Union Dues</v>
          </cell>
          <cell r="E185">
            <v>67.94</v>
          </cell>
        </row>
        <row r="186">
          <cell r="A186" t="str">
            <v>00013</v>
          </cell>
          <cell r="B186" t="str">
            <v>Southwestern Public Service Co</v>
          </cell>
          <cell r="C186" t="str">
            <v>342110</v>
          </cell>
          <cell r="D186" t="str">
            <v>A/P-EE Pay All Life AD&amp;D Ins (</v>
          </cell>
          <cell r="E186">
            <v>-28157.21</v>
          </cell>
        </row>
        <row r="187">
          <cell r="A187" t="str">
            <v>00013</v>
          </cell>
          <cell r="B187" t="str">
            <v>Southwestern Public Service Co</v>
          </cell>
          <cell r="C187" t="str">
            <v>342210</v>
          </cell>
          <cell r="D187" t="str">
            <v>Scope, Cope</v>
          </cell>
          <cell r="E187">
            <v>916.5</v>
          </cell>
        </row>
        <row r="188">
          <cell r="A188" t="str">
            <v>00013</v>
          </cell>
          <cell r="B188" t="str">
            <v>Southwestern Public Service Co</v>
          </cell>
          <cell r="C188" t="str">
            <v>342230</v>
          </cell>
          <cell r="D188" t="str">
            <v>A/P-Select Contributions</v>
          </cell>
          <cell r="E188">
            <v>-19485.47</v>
          </cell>
        </row>
        <row r="189">
          <cell r="A189" t="str">
            <v>00013</v>
          </cell>
          <cell r="B189" t="str">
            <v>Southwestern Public Service Co</v>
          </cell>
          <cell r="C189" t="str">
            <v>342260</v>
          </cell>
          <cell r="D189" t="str">
            <v>A/P-EIP Empee Contrib N/Q Plan</v>
          </cell>
          <cell r="E189">
            <v>-126069.69</v>
          </cell>
        </row>
        <row r="190">
          <cell r="A190" t="str">
            <v>00013</v>
          </cell>
          <cell r="B190" t="str">
            <v>Southwestern Public Service Co</v>
          </cell>
          <cell r="C190" t="str">
            <v>342290</v>
          </cell>
          <cell r="D190" t="str">
            <v>A/P-EIP Emplyr Cont N/Q Plan</v>
          </cell>
          <cell r="E190">
            <v>7241.99</v>
          </cell>
        </row>
        <row r="191">
          <cell r="A191" t="str">
            <v>00013</v>
          </cell>
          <cell r="B191" t="str">
            <v>Southwestern Public Service Co</v>
          </cell>
          <cell r="C191" t="str">
            <v>342320</v>
          </cell>
          <cell r="D191" t="str">
            <v>A/P-EE Contrib-Union VEBA</v>
          </cell>
          <cell r="E191">
            <v>-1348244.61</v>
          </cell>
        </row>
        <row r="192">
          <cell r="A192" t="str">
            <v>00013</v>
          </cell>
          <cell r="B192" t="str">
            <v>Southwestern Public Service Co</v>
          </cell>
          <cell r="C192" t="str">
            <v>342350</v>
          </cell>
          <cell r="D192" t="str">
            <v>A/P-EE Contrib Non-Union VEBA</v>
          </cell>
          <cell r="E192">
            <v>847233.87</v>
          </cell>
        </row>
        <row r="193">
          <cell r="A193" t="str">
            <v>00013</v>
          </cell>
          <cell r="B193" t="str">
            <v>Southwestern Public Service Co</v>
          </cell>
          <cell r="C193" t="str">
            <v>351140</v>
          </cell>
          <cell r="D193" t="str">
            <v>Refunds Due to Customers</v>
          </cell>
          <cell r="E193">
            <v>-270121.14</v>
          </cell>
        </row>
        <row r="194">
          <cell r="A194" t="str">
            <v>00013</v>
          </cell>
          <cell r="B194" t="str">
            <v>Southwestern Public Service Co</v>
          </cell>
          <cell r="C194" t="str">
            <v>351260</v>
          </cell>
          <cell r="D194" t="str">
            <v>CurLiab-Rate Ref-Elec-Earn Tst</v>
          </cell>
          <cell r="E194">
            <v>-7279138</v>
          </cell>
        </row>
        <row r="195">
          <cell r="A195" t="str">
            <v>00013</v>
          </cell>
          <cell r="B195" t="str">
            <v>Southwestern Public Service Co</v>
          </cell>
          <cell r="C195" t="str">
            <v>351290</v>
          </cell>
          <cell r="D195" t="str">
            <v>Misc CurLiab-Rate-Ref Merg Sav</v>
          </cell>
          <cell r="E195">
            <v>-172538.1</v>
          </cell>
        </row>
        <row r="196">
          <cell r="A196" t="str">
            <v>00013</v>
          </cell>
          <cell r="B196" t="str">
            <v>Southwestern Public Service Co</v>
          </cell>
          <cell r="C196" t="str">
            <v>351470</v>
          </cell>
          <cell r="D196" t="str">
            <v>Misc Liab-Excess/Refund Credit</v>
          </cell>
          <cell r="E196">
            <v>-3933332.4</v>
          </cell>
        </row>
        <row r="197">
          <cell r="A197" t="str">
            <v>00013</v>
          </cell>
          <cell r="B197" t="str">
            <v>Southwestern Public Service Co</v>
          </cell>
          <cell r="C197" t="str">
            <v>355218</v>
          </cell>
          <cell r="D197" t="str">
            <v>A/P Accr Power Interchange SPS</v>
          </cell>
          <cell r="E197">
            <v>-16158711.59</v>
          </cell>
        </row>
        <row r="198">
          <cell r="A198" t="str">
            <v>00013</v>
          </cell>
          <cell r="B198" t="str">
            <v>Southwestern Public Service Co</v>
          </cell>
          <cell r="C198" t="str">
            <v>355316</v>
          </cell>
          <cell r="D198" t="str">
            <v>A/P Accrd Fuel Pur</v>
          </cell>
          <cell r="E198">
            <v>-13486217.17</v>
          </cell>
        </row>
        <row r="199">
          <cell r="A199" t="str">
            <v>00013</v>
          </cell>
          <cell r="B199" t="str">
            <v>Southwestern Public Service Co</v>
          </cell>
          <cell r="C199" t="str">
            <v>355318</v>
          </cell>
          <cell r="D199" t="str">
            <v>A/P Oper Cost Cleanese Unit 1</v>
          </cell>
          <cell r="E199">
            <v>99706.26</v>
          </cell>
        </row>
        <row r="200">
          <cell r="A200" t="str">
            <v>00013</v>
          </cell>
          <cell r="B200" t="str">
            <v>Southwestern Public Service Co</v>
          </cell>
          <cell r="C200" t="str">
            <v>355322</v>
          </cell>
          <cell r="D200" t="str">
            <v>A/P Oper Cost Cleanese Unit 2</v>
          </cell>
          <cell r="E200">
            <v>-304090.65000000002</v>
          </cell>
        </row>
        <row r="201">
          <cell r="A201" t="str">
            <v>00013</v>
          </cell>
          <cell r="B201" t="str">
            <v>Southwestern Public Service Co</v>
          </cell>
          <cell r="C201" t="str">
            <v>355324</v>
          </cell>
          <cell r="D201" t="str">
            <v>A/P Grd Valley Water Assoc</v>
          </cell>
          <cell r="E201">
            <v>-245861.96</v>
          </cell>
        </row>
        <row r="202">
          <cell r="A202" t="str">
            <v>00013</v>
          </cell>
          <cell r="B202" t="str">
            <v>Southwestern Public Service Co</v>
          </cell>
          <cell r="C202" t="str">
            <v>361260</v>
          </cell>
          <cell r="D202" t="str">
            <v>A/P Misc Liab-Uncl Transp Chks</v>
          </cell>
          <cell r="E202">
            <v>39158.15</v>
          </cell>
        </row>
        <row r="203">
          <cell r="A203" t="str">
            <v>00013</v>
          </cell>
          <cell r="B203" t="str">
            <v>Southwestern Public Service Co</v>
          </cell>
          <cell r="C203" t="str">
            <v>361290</v>
          </cell>
          <cell r="D203" t="str">
            <v>A/P Misc Liab-Uncl Right of Wa</v>
          </cell>
          <cell r="E203">
            <v>18014.13</v>
          </cell>
        </row>
        <row r="204">
          <cell r="A204" t="str">
            <v>00013</v>
          </cell>
          <cell r="B204" t="str">
            <v>Southwestern Public Service Co</v>
          </cell>
          <cell r="C204" t="str">
            <v>361350</v>
          </cell>
          <cell r="D204" t="str">
            <v>A/P Unclaimed Overpay of Cust</v>
          </cell>
          <cell r="E204">
            <v>-223921.78</v>
          </cell>
        </row>
        <row r="205">
          <cell r="A205" t="str">
            <v>00013</v>
          </cell>
          <cell r="B205" t="str">
            <v>Southwestern Public Service Co</v>
          </cell>
          <cell r="C205" t="str">
            <v>365110</v>
          </cell>
          <cell r="D205" t="str">
            <v>A/P Vouchers Payable</v>
          </cell>
          <cell r="E205">
            <v>-7173929.7599999998</v>
          </cell>
        </row>
        <row r="206">
          <cell r="A206" t="str">
            <v>00013</v>
          </cell>
          <cell r="B206" t="str">
            <v>Southwestern Public Service Co</v>
          </cell>
          <cell r="C206" t="str">
            <v>365170</v>
          </cell>
          <cell r="D206" t="str">
            <v>A/P Unvouchered Invoices</v>
          </cell>
          <cell r="E206">
            <v>-3918870.9</v>
          </cell>
        </row>
        <row r="207">
          <cell r="A207" t="str">
            <v>00013</v>
          </cell>
          <cell r="B207" t="str">
            <v>Southwestern Public Service Co</v>
          </cell>
          <cell r="C207" t="str">
            <v>365180</v>
          </cell>
          <cell r="D207" t="str">
            <v>A/P T&amp;E Card</v>
          </cell>
          <cell r="E207">
            <v>-20469.52</v>
          </cell>
        </row>
        <row r="208">
          <cell r="A208" t="str">
            <v>00013</v>
          </cell>
          <cell r="B208" t="str">
            <v>Southwestern Public Service Co</v>
          </cell>
          <cell r="C208" t="str">
            <v>365210</v>
          </cell>
          <cell r="D208" t="str">
            <v>A/P Visa Card-Unvouchered Liab</v>
          </cell>
          <cell r="E208">
            <v>126746.09</v>
          </cell>
        </row>
        <row r="209">
          <cell r="A209" t="str">
            <v>00013</v>
          </cell>
          <cell r="B209" t="str">
            <v>Southwestern Public Service Co</v>
          </cell>
          <cell r="C209" t="str">
            <v>365350</v>
          </cell>
          <cell r="D209" t="str">
            <v>A/P Employee Prepaid Premiums</v>
          </cell>
          <cell r="E209">
            <v>-34967.35</v>
          </cell>
        </row>
        <row r="210">
          <cell r="A210" t="str">
            <v>00013</v>
          </cell>
          <cell r="B210" t="str">
            <v>Southwestern Public Service Co</v>
          </cell>
          <cell r="C210" t="str">
            <v>365650</v>
          </cell>
          <cell r="D210" t="str">
            <v>A/P Curr Liab-Ubd Mesa Voucher</v>
          </cell>
          <cell r="E210">
            <v>-11221595.449999999</v>
          </cell>
        </row>
        <row r="211">
          <cell r="A211" t="str">
            <v>00013</v>
          </cell>
          <cell r="B211" t="str">
            <v>Southwestern Public Service Co</v>
          </cell>
          <cell r="C211" t="str">
            <v>365720</v>
          </cell>
          <cell r="D211" t="str">
            <v>A/P-PUC of Texas</v>
          </cell>
          <cell r="E211">
            <v>-320000</v>
          </cell>
        </row>
        <row r="212">
          <cell r="A212" t="str">
            <v>00013</v>
          </cell>
          <cell r="B212" t="str">
            <v>Southwestern Public Service Co</v>
          </cell>
          <cell r="C212" t="str">
            <v>365900</v>
          </cell>
          <cell r="D212" t="str">
            <v>A/P-IBNR Medical Claims</v>
          </cell>
          <cell r="E212">
            <v>-1215500</v>
          </cell>
        </row>
        <row r="213">
          <cell r="A213" t="str">
            <v>00013</v>
          </cell>
          <cell r="B213" t="str">
            <v>Southwestern Public Service Co</v>
          </cell>
          <cell r="C213" t="str">
            <v>369000</v>
          </cell>
          <cell r="D213" t="str">
            <v>A/P-Miscellaneous</v>
          </cell>
          <cell r="E213">
            <v>-49254.69</v>
          </cell>
        </row>
        <row r="214">
          <cell r="A214" t="str">
            <v>00013</v>
          </cell>
          <cell r="B214" t="str">
            <v>Southwestern Public Service Co</v>
          </cell>
          <cell r="C214" t="str">
            <v>369110</v>
          </cell>
          <cell r="D214" t="str">
            <v>Fran Fees-Co Match-All</v>
          </cell>
          <cell r="E214">
            <v>-898558.75</v>
          </cell>
        </row>
        <row r="215">
          <cell r="A215" t="str">
            <v>00013</v>
          </cell>
          <cell r="B215" t="str">
            <v>Southwestern Public Service Co</v>
          </cell>
          <cell r="C215" t="str">
            <v>369110</v>
          </cell>
          <cell r="D215" t="str">
            <v>Fran Fees-Cust Bill-All</v>
          </cell>
          <cell r="E215">
            <v>-626391.05000000005</v>
          </cell>
        </row>
        <row r="216">
          <cell r="A216" t="str">
            <v>00013</v>
          </cell>
          <cell r="B216" t="str">
            <v>Southwestern Public Service Co</v>
          </cell>
          <cell r="C216" t="str">
            <v>369210</v>
          </cell>
          <cell r="D216" t="str">
            <v>Sales Tax - TX</v>
          </cell>
          <cell r="E216">
            <v>-2670518.0299999998</v>
          </cell>
        </row>
        <row r="217">
          <cell r="A217" t="str">
            <v>00013</v>
          </cell>
          <cell r="B217" t="str">
            <v>Southwestern Public Service Co</v>
          </cell>
          <cell r="C217" t="str">
            <v>371140</v>
          </cell>
          <cell r="D217" t="str">
            <v>Def Cr-Cust Sec Acct</v>
          </cell>
          <cell r="E217">
            <v>-5418447.3300000001</v>
          </cell>
        </row>
        <row r="218">
          <cell r="A218" t="str">
            <v>00013</v>
          </cell>
          <cell r="B218" t="str">
            <v>Southwestern Public Service Co</v>
          </cell>
          <cell r="C218" t="str">
            <v>371150</v>
          </cell>
          <cell r="D218" t="str">
            <v>TX AC Pilot Program</v>
          </cell>
          <cell r="E218">
            <v>0</v>
          </cell>
        </row>
        <row r="219">
          <cell r="A219" t="str">
            <v>00013</v>
          </cell>
          <cell r="B219" t="str">
            <v>Southwestern Public Service Co</v>
          </cell>
          <cell r="C219" t="str">
            <v>371260</v>
          </cell>
          <cell r="D219" t="str">
            <v>Def Cr-Secur Deposit</v>
          </cell>
          <cell r="E219">
            <v>-57000</v>
          </cell>
        </row>
        <row r="220">
          <cell r="A220" t="str">
            <v>00013</v>
          </cell>
          <cell r="B220" t="str">
            <v>Southwestern Public Service Co</v>
          </cell>
          <cell r="C220" t="str">
            <v>371290</v>
          </cell>
          <cell r="D220" t="str">
            <v>Def Cr-CIS Deposits Billed</v>
          </cell>
          <cell r="E220">
            <v>-1033737.46</v>
          </cell>
        </row>
        <row r="221">
          <cell r="A221" t="str">
            <v>00013</v>
          </cell>
          <cell r="B221" t="str">
            <v>Southwestern Public Service Co</v>
          </cell>
          <cell r="C221" t="str">
            <v>371350</v>
          </cell>
          <cell r="D221" t="str">
            <v>Def Credit-Renew Energy Prog</v>
          </cell>
          <cell r="E221">
            <v>-150</v>
          </cell>
        </row>
        <row r="222">
          <cell r="A222" t="str">
            <v>00013</v>
          </cell>
          <cell r="B222" t="str">
            <v>Southwestern Public Service Co</v>
          </cell>
          <cell r="C222" t="str">
            <v>371380</v>
          </cell>
          <cell r="D222" t="str">
            <v>Def CR-Transmission Deposit</v>
          </cell>
          <cell r="E222">
            <v>0</v>
          </cell>
        </row>
        <row r="223">
          <cell r="A223" t="str">
            <v>00013</v>
          </cell>
          <cell r="B223" t="str">
            <v>Southwestern Public Service Co</v>
          </cell>
          <cell r="C223" t="str">
            <v>373100</v>
          </cell>
          <cell r="D223" t="str">
            <v>Misc Curr Liab-Caprock Elec Ln</v>
          </cell>
          <cell r="E223">
            <v>-6189039.6100000003</v>
          </cell>
        </row>
        <row r="224">
          <cell r="A224" t="str">
            <v>00013</v>
          </cell>
          <cell r="B224" t="str">
            <v>Southwestern Public Service Co</v>
          </cell>
          <cell r="C224" t="str">
            <v>373150</v>
          </cell>
          <cell r="D224" t="str">
            <v>Misc Curr Liab - Deferred Fuel</v>
          </cell>
          <cell r="E224">
            <v>0</v>
          </cell>
        </row>
        <row r="225">
          <cell r="A225" t="str">
            <v>00013</v>
          </cell>
          <cell r="B225" t="str">
            <v>Southwestern Public Service Co</v>
          </cell>
          <cell r="C225" t="str">
            <v>373150</v>
          </cell>
          <cell r="D225" t="str">
            <v>Misc Curr Liab - Dfrd Fuel-NM</v>
          </cell>
          <cell r="E225">
            <v>0</v>
          </cell>
        </row>
        <row r="226">
          <cell r="A226" t="str">
            <v>00013</v>
          </cell>
          <cell r="B226" t="str">
            <v>Southwestern Public Service Co</v>
          </cell>
          <cell r="C226" t="str">
            <v>373150</v>
          </cell>
          <cell r="D226" t="str">
            <v>Misc Curr Liab - Dfrd Fuel-TX</v>
          </cell>
          <cell r="E226">
            <v>0</v>
          </cell>
        </row>
        <row r="227">
          <cell r="A227" t="str">
            <v>00013</v>
          </cell>
          <cell r="B227" t="str">
            <v>Southwestern Public Service Co</v>
          </cell>
          <cell r="C227" t="str">
            <v>373200</v>
          </cell>
          <cell r="D227" t="str">
            <v>Misc Cur Lia-Dfrd Fl Whlsle-NM</v>
          </cell>
          <cell r="E227">
            <v>0</v>
          </cell>
        </row>
        <row r="228">
          <cell r="A228" t="str">
            <v>00013</v>
          </cell>
          <cell r="B228" t="str">
            <v>Southwestern Public Service Co</v>
          </cell>
          <cell r="C228" t="str">
            <v>373200</v>
          </cell>
          <cell r="D228" t="str">
            <v>Misc Cur Lia-Dfrd Fl Whlsle-TX</v>
          </cell>
          <cell r="E228">
            <v>0</v>
          </cell>
        </row>
        <row r="229">
          <cell r="A229" t="str">
            <v>00013</v>
          </cell>
          <cell r="B229" t="str">
            <v>Southwestern Public Service Co</v>
          </cell>
          <cell r="C229" t="str">
            <v>375200</v>
          </cell>
          <cell r="D229" t="str">
            <v>Worker's Comp &amp; Pub Liab Ins</v>
          </cell>
          <cell r="E229">
            <v>436</v>
          </cell>
        </row>
        <row r="230">
          <cell r="A230" t="str">
            <v>00013</v>
          </cell>
          <cell r="B230" t="str">
            <v>Southwestern Public Service Co</v>
          </cell>
          <cell r="C230" t="str">
            <v>375900</v>
          </cell>
          <cell r="D230" t="str">
            <v>Liab-ODD $ Adj Dflt Susp Accnt</v>
          </cell>
          <cell r="E230">
            <v>0</v>
          </cell>
        </row>
        <row r="231">
          <cell r="A231" t="str">
            <v>00013</v>
          </cell>
          <cell r="B231" t="str">
            <v>Southwestern Public Service Co</v>
          </cell>
          <cell r="C231" t="str">
            <v>376700</v>
          </cell>
          <cell r="D231" t="str">
            <v>Default Suspense Account-G/L</v>
          </cell>
          <cell r="E231">
            <v>0</v>
          </cell>
        </row>
        <row r="232">
          <cell r="A232" t="str">
            <v>00013</v>
          </cell>
          <cell r="B232" t="str">
            <v>Southwestern Public Service Co</v>
          </cell>
          <cell r="C232" t="str">
            <v>376800</v>
          </cell>
          <cell r="D232" t="str">
            <v>Curr Deriv Lblties- Treasury</v>
          </cell>
          <cell r="E232">
            <v>-1130866</v>
          </cell>
        </row>
        <row r="233">
          <cell r="A233" t="str">
            <v>00013</v>
          </cell>
          <cell r="B233" t="str">
            <v>Southwestern Public Service Co</v>
          </cell>
          <cell r="C233" t="str">
            <v>376815</v>
          </cell>
          <cell r="D233" t="str">
            <v>Co Officer Suppmntl Exp</v>
          </cell>
          <cell r="E233">
            <v>-3840997.28</v>
          </cell>
        </row>
        <row r="234">
          <cell r="A234" t="str">
            <v>00013</v>
          </cell>
          <cell r="B234" t="str">
            <v>Southwestern Public Service Co</v>
          </cell>
          <cell r="C234" t="str">
            <v>376820</v>
          </cell>
          <cell r="D234" t="str">
            <v>FERC Annual Charge</v>
          </cell>
          <cell r="E234">
            <v>0.01</v>
          </cell>
        </row>
        <row r="235">
          <cell r="A235" t="str">
            <v>00013</v>
          </cell>
          <cell r="B235" t="str">
            <v>Southwestern Public Service Co</v>
          </cell>
          <cell r="C235" t="str">
            <v>376825</v>
          </cell>
          <cell r="D235" t="str">
            <v>Tie Line Liability</v>
          </cell>
          <cell r="E235">
            <v>1879.44</v>
          </cell>
        </row>
        <row r="236">
          <cell r="A236" t="str">
            <v>00013</v>
          </cell>
          <cell r="B236" t="str">
            <v>Southwestern Public Service Co</v>
          </cell>
          <cell r="C236" t="str">
            <v>376830</v>
          </cell>
          <cell r="D236" t="str">
            <v>Reg Commission Fees-New Mexico</v>
          </cell>
          <cell r="E236">
            <v>-780000</v>
          </cell>
        </row>
        <row r="237">
          <cell r="A237" t="str">
            <v>00013</v>
          </cell>
          <cell r="B237" t="str">
            <v>Southwestern Public Service Co</v>
          </cell>
          <cell r="C237" t="str">
            <v>383110</v>
          </cell>
          <cell r="D237" t="str">
            <v>Income Taxes Federal</v>
          </cell>
          <cell r="E237">
            <v>-5670318.0700000003</v>
          </cell>
        </row>
        <row r="238">
          <cell r="A238" t="str">
            <v>00013</v>
          </cell>
          <cell r="B238" t="str">
            <v>Southwestern Public Service Co</v>
          </cell>
          <cell r="C238" t="str">
            <v>383120</v>
          </cell>
          <cell r="D238" t="str">
            <v>State Inc Tax-Kansas</v>
          </cell>
          <cell r="E238">
            <v>8050</v>
          </cell>
        </row>
        <row r="239">
          <cell r="A239" t="str">
            <v>00013</v>
          </cell>
          <cell r="B239" t="str">
            <v>Southwestern Public Service Co</v>
          </cell>
          <cell r="C239" t="str">
            <v>383120</v>
          </cell>
          <cell r="D239" t="str">
            <v>State Inc Tax-New Mexico</v>
          </cell>
          <cell r="E239">
            <v>-1268196</v>
          </cell>
        </row>
        <row r="240">
          <cell r="A240" t="str">
            <v>00013</v>
          </cell>
          <cell r="B240" t="str">
            <v>Southwestern Public Service Co</v>
          </cell>
          <cell r="C240" t="str">
            <v>383120</v>
          </cell>
          <cell r="D240" t="str">
            <v>State Inc Tax-Oklahoma</v>
          </cell>
          <cell r="E240">
            <v>-80899</v>
          </cell>
        </row>
        <row r="241">
          <cell r="A241" t="str">
            <v>00013</v>
          </cell>
          <cell r="B241" t="str">
            <v>Southwestern Public Service Co</v>
          </cell>
          <cell r="C241" t="str">
            <v>383160</v>
          </cell>
          <cell r="D241" t="str">
            <v>Federal Def Inc Tx Nonplant</v>
          </cell>
          <cell r="E241">
            <v>14227196.23</v>
          </cell>
        </row>
        <row r="242">
          <cell r="A242" t="str">
            <v>00013</v>
          </cell>
          <cell r="B242" t="str">
            <v>Southwestern Public Service Co</v>
          </cell>
          <cell r="C242" t="str">
            <v>383520</v>
          </cell>
          <cell r="D242" t="str">
            <v>Property Tax-KS</v>
          </cell>
          <cell r="E242">
            <v>-47128.43</v>
          </cell>
        </row>
        <row r="243">
          <cell r="A243" t="str">
            <v>00013</v>
          </cell>
          <cell r="B243" t="str">
            <v>Southwestern Public Service Co</v>
          </cell>
          <cell r="C243" t="str">
            <v>383520</v>
          </cell>
          <cell r="D243" t="str">
            <v>Property Tax-NM</v>
          </cell>
          <cell r="E243">
            <v>-399001.24</v>
          </cell>
        </row>
        <row r="244">
          <cell r="A244" t="str">
            <v>00013</v>
          </cell>
          <cell r="B244" t="str">
            <v>Southwestern Public Service Co</v>
          </cell>
          <cell r="C244" t="str">
            <v>383520</v>
          </cell>
          <cell r="D244" t="str">
            <v>Property Tax-OK</v>
          </cell>
          <cell r="E244">
            <v>-21587.25</v>
          </cell>
        </row>
        <row r="245">
          <cell r="A245" t="str">
            <v>00013</v>
          </cell>
          <cell r="B245" t="str">
            <v>Southwestern Public Service Co</v>
          </cell>
          <cell r="C245" t="str">
            <v>383520</v>
          </cell>
          <cell r="D245" t="str">
            <v>Property Tax-TX</v>
          </cell>
          <cell r="E245">
            <v>-23373728.890000001</v>
          </cell>
        </row>
        <row r="246">
          <cell r="A246" t="str">
            <v>00013</v>
          </cell>
          <cell r="B246" t="str">
            <v>Southwestern Public Service Co</v>
          </cell>
          <cell r="C246" t="str">
            <v>383910</v>
          </cell>
          <cell r="D246" t="str">
            <v>Fran Fees-Co Match-All City</v>
          </cell>
          <cell r="E246">
            <v>0</v>
          </cell>
        </row>
        <row r="247">
          <cell r="A247" t="str">
            <v>00013</v>
          </cell>
          <cell r="B247" t="str">
            <v>Southwestern Public Service Co</v>
          </cell>
          <cell r="C247" t="str">
            <v>383910</v>
          </cell>
          <cell r="D247" t="str">
            <v>Fran Fees-Cust Bill-All City</v>
          </cell>
          <cell r="E247">
            <v>0</v>
          </cell>
        </row>
        <row r="248">
          <cell r="A248" t="str">
            <v>00013</v>
          </cell>
          <cell r="B248" t="str">
            <v>Southwestern Public Service Co</v>
          </cell>
          <cell r="C248" t="str">
            <v>384310</v>
          </cell>
          <cell r="D248" t="str">
            <v>Sales Tax-TX</v>
          </cell>
          <cell r="E248">
            <v>827952.87</v>
          </cell>
        </row>
        <row r="249">
          <cell r="A249" t="str">
            <v>00013</v>
          </cell>
          <cell r="B249" t="str">
            <v>Southwestern Public Service Co</v>
          </cell>
          <cell r="C249" t="str">
            <v>384710</v>
          </cell>
          <cell r="D249" t="str">
            <v>State Use Tax-KS</v>
          </cell>
          <cell r="E249">
            <v>-334428.31</v>
          </cell>
        </row>
        <row r="250">
          <cell r="A250" t="str">
            <v>00013</v>
          </cell>
          <cell r="B250" t="str">
            <v>Southwestern Public Service Co</v>
          </cell>
          <cell r="C250" t="str">
            <v>384710</v>
          </cell>
          <cell r="D250" t="str">
            <v>State Use Tax-NM</v>
          </cell>
          <cell r="E250">
            <v>-92068.22</v>
          </cell>
        </row>
        <row r="251">
          <cell r="A251" t="str">
            <v>00013</v>
          </cell>
          <cell r="B251" t="str">
            <v>Southwestern Public Service Co</v>
          </cell>
          <cell r="C251" t="str">
            <v>384710</v>
          </cell>
          <cell r="D251" t="str">
            <v>State Use Tax-OK</v>
          </cell>
          <cell r="E251">
            <v>-20742.32</v>
          </cell>
        </row>
        <row r="252">
          <cell r="A252" t="str">
            <v>00013</v>
          </cell>
          <cell r="B252" t="str">
            <v>Southwestern Public Service Co</v>
          </cell>
          <cell r="C252" t="str">
            <v>384710</v>
          </cell>
          <cell r="D252" t="str">
            <v>State Use Tax-TX</v>
          </cell>
          <cell r="E252">
            <v>-572838.65</v>
          </cell>
        </row>
        <row r="253">
          <cell r="A253" t="str">
            <v>00013</v>
          </cell>
          <cell r="B253" t="str">
            <v>Southwestern Public Service Co</v>
          </cell>
          <cell r="C253" t="str">
            <v>384715</v>
          </cell>
          <cell r="D253" t="str">
            <v>Use Tax-TX</v>
          </cell>
          <cell r="E253">
            <v>-15992.8</v>
          </cell>
        </row>
        <row r="254">
          <cell r="A254" t="str">
            <v>00013</v>
          </cell>
          <cell r="B254" t="str">
            <v>Southwestern Public Service Co</v>
          </cell>
          <cell r="C254" t="str">
            <v>384715</v>
          </cell>
          <cell r="D254" t="str">
            <v>Use Tax-TX-Baily</v>
          </cell>
          <cell r="E254">
            <v>-18.010000000000002</v>
          </cell>
        </row>
        <row r="255">
          <cell r="A255" t="str">
            <v>00013</v>
          </cell>
          <cell r="B255" t="str">
            <v>Southwestern Public Service Co</v>
          </cell>
          <cell r="C255" t="str">
            <v>384715</v>
          </cell>
          <cell r="D255" t="str">
            <v>Use Tax-TX-Castro</v>
          </cell>
          <cell r="E255">
            <v>103.78</v>
          </cell>
        </row>
        <row r="256">
          <cell r="A256" t="str">
            <v>00013</v>
          </cell>
          <cell r="B256" t="str">
            <v>Southwestern Public Service Co</v>
          </cell>
          <cell r="C256" t="str">
            <v>384715</v>
          </cell>
          <cell r="D256" t="str">
            <v>Use Tax-TX-Crosby</v>
          </cell>
          <cell r="E256">
            <v>1089.45</v>
          </cell>
        </row>
        <row r="257">
          <cell r="A257" t="str">
            <v>00013</v>
          </cell>
          <cell r="B257" t="str">
            <v>Southwestern Public Service Co</v>
          </cell>
          <cell r="C257" t="str">
            <v>384715</v>
          </cell>
          <cell r="D257" t="str">
            <v>Use Tax-TX-Deaf Smith</v>
          </cell>
          <cell r="E257">
            <v>-177.8</v>
          </cell>
        </row>
        <row r="258">
          <cell r="A258" t="str">
            <v>00013</v>
          </cell>
          <cell r="B258" t="str">
            <v>Southwestern Public Service Co</v>
          </cell>
          <cell r="C258" t="str">
            <v>384715</v>
          </cell>
          <cell r="D258" t="str">
            <v>Use Tax-TX-Hale</v>
          </cell>
          <cell r="E258">
            <v>-362.62</v>
          </cell>
        </row>
        <row r="259">
          <cell r="A259" t="str">
            <v>00013</v>
          </cell>
          <cell r="B259" t="str">
            <v>Southwestern Public Service Co</v>
          </cell>
          <cell r="C259" t="str">
            <v>384715</v>
          </cell>
          <cell r="D259" t="str">
            <v>Use Tax-TX-Lubbock</v>
          </cell>
          <cell r="E259">
            <v>-7966.88</v>
          </cell>
        </row>
        <row r="260">
          <cell r="A260" t="str">
            <v>00013</v>
          </cell>
          <cell r="B260" t="str">
            <v>Southwestern Public Service Co</v>
          </cell>
          <cell r="C260" t="str">
            <v>384715</v>
          </cell>
          <cell r="D260" t="str">
            <v>Use Tax-TX-Oldham</v>
          </cell>
          <cell r="E260">
            <v>-0.06</v>
          </cell>
        </row>
        <row r="261">
          <cell r="A261" t="str">
            <v>00013</v>
          </cell>
          <cell r="B261" t="str">
            <v>Southwestern Public Service Co</v>
          </cell>
          <cell r="C261" t="str">
            <v>384720</v>
          </cell>
          <cell r="D261" t="str">
            <v>Use Tax-TX-1%-Dallas</v>
          </cell>
          <cell r="E261">
            <v>-51.91</v>
          </cell>
        </row>
        <row r="262">
          <cell r="A262" t="str">
            <v>00013</v>
          </cell>
          <cell r="B262" t="str">
            <v>Southwestern Public Service Co</v>
          </cell>
          <cell r="C262" t="str">
            <v>384720</v>
          </cell>
          <cell r="D262" t="str">
            <v>Use Tax-TX-1%-Darrozett</v>
          </cell>
          <cell r="E262">
            <v>-6.3</v>
          </cell>
        </row>
        <row r="263">
          <cell r="A263" t="str">
            <v>00013</v>
          </cell>
          <cell r="B263" t="str">
            <v>Southwestern Public Service Co</v>
          </cell>
          <cell r="C263" t="str">
            <v>384720</v>
          </cell>
          <cell r="D263" t="str">
            <v>Use Tax-TX-1%-Denver</v>
          </cell>
          <cell r="E263">
            <v>0</v>
          </cell>
        </row>
        <row r="264">
          <cell r="A264" t="str">
            <v>00013</v>
          </cell>
          <cell r="B264" t="str">
            <v>Southwestern Public Service Co</v>
          </cell>
          <cell r="C264" t="str">
            <v>384720</v>
          </cell>
          <cell r="D264" t="str">
            <v>Use Tax-TX-1%-Floydada</v>
          </cell>
          <cell r="E264">
            <v>5.22</v>
          </cell>
        </row>
        <row r="265">
          <cell r="A265" t="str">
            <v>00013</v>
          </cell>
          <cell r="B265" t="str">
            <v>Southwestern Public Service Co</v>
          </cell>
          <cell r="C265" t="str">
            <v>384720</v>
          </cell>
          <cell r="D265" t="str">
            <v>Use Tax-TX-1%-Houston</v>
          </cell>
          <cell r="E265">
            <v>-110.85</v>
          </cell>
        </row>
        <row r="266">
          <cell r="A266" t="str">
            <v>00013</v>
          </cell>
          <cell r="B266" t="str">
            <v>Southwestern Public Service Co</v>
          </cell>
          <cell r="C266" t="str">
            <v>384720</v>
          </cell>
          <cell r="D266" t="str">
            <v>Use Tax-TX-1%-Lockney</v>
          </cell>
          <cell r="E266">
            <v>4010.55</v>
          </cell>
        </row>
        <row r="267">
          <cell r="A267" t="str">
            <v>00013</v>
          </cell>
          <cell r="B267" t="str">
            <v>Southwestern Public Service Co</v>
          </cell>
          <cell r="C267" t="str">
            <v>384720</v>
          </cell>
          <cell r="D267" t="str">
            <v>Use Tax-TX-1%-Morton</v>
          </cell>
          <cell r="E267">
            <v>0</v>
          </cell>
        </row>
        <row r="268">
          <cell r="A268" t="str">
            <v>00013</v>
          </cell>
          <cell r="B268" t="str">
            <v>Southwestern Public Service Co</v>
          </cell>
          <cell r="C268" t="str">
            <v>384720</v>
          </cell>
          <cell r="D268" t="str">
            <v>Use Tax-TX-1%-Pasadena</v>
          </cell>
          <cell r="E268">
            <v>-31499.68</v>
          </cell>
        </row>
        <row r="269">
          <cell r="A269" t="str">
            <v>00013</v>
          </cell>
          <cell r="B269" t="str">
            <v>Southwestern Public Service Co</v>
          </cell>
          <cell r="C269" t="str">
            <v>384720</v>
          </cell>
          <cell r="D269" t="str">
            <v>Use Tax-TX-1%-Post</v>
          </cell>
          <cell r="E269">
            <v>1061.52</v>
          </cell>
        </row>
        <row r="270">
          <cell r="A270" t="str">
            <v>00013</v>
          </cell>
          <cell r="B270" t="str">
            <v>Southwestern Public Service Co</v>
          </cell>
          <cell r="C270" t="str">
            <v>384720</v>
          </cell>
          <cell r="D270" t="str">
            <v>Use Tax-TX-1%-Ropesville</v>
          </cell>
          <cell r="E270">
            <v>188.2</v>
          </cell>
        </row>
        <row r="271">
          <cell r="A271" t="str">
            <v>00013</v>
          </cell>
          <cell r="B271" t="str">
            <v>Southwestern Public Service Co</v>
          </cell>
          <cell r="C271" t="str">
            <v>384720</v>
          </cell>
          <cell r="D271" t="str">
            <v>Use Tax-TX-1%-Seagrave</v>
          </cell>
          <cell r="E271">
            <v>-0.75</v>
          </cell>
        </row>
        <row r="272">
          <cell r="A272" t="str">
            <v>00013</v>
          </cell>
          <cell r="B272" t="str">
            <v>Southwestern Public Service Co</v>
          </cell>
          <cell r="C272" t="str">
            <v>384720</v>
          </cell>
          <cell r="D272" t="str">
            <v>Use Tax-TX-1%-Seminole</v>
          </cell>
          <cell r="E272">
            <v>-984.84</v>
          </cell>
        </row>
        <row r="273">
          <cell r="A273" t="str">
            <v>00013</v>
          </cell>
          <cell r="B273" t="str">
            <v>Southwestern Public Service Co</v>
          </cell>
          <cell r="C273" t="str">
            <v>384720</v>
          </cell>
          <cell r="D273" t="str">
            <v>Use Tax-TX-1%-Silverton</v>
          </cell>
          <cell r="E273">
            <v>13484.79</v>
          </cell>
        </row>
        <row r="274">
          <cell r="A274" t="str">
            <v>00013</v>
          </cell>
          <cell r="B274" t="str">
            <v>Southwestern Public Service Co</v>
          </cell>
          <cell r="C274" t="str">
            <v>384720</v>
          </cell>
          <cell r="D274" t="str">
            <v>Use Tax-TX-1%-Slaton</v>
          </cell>
          <cell r="E274">
            <v>0.01</v>
          </cell>
        </row>
        <row r="275">
          <cell r="A275" t="str">
            <v>00013</v>
          </cell>
          <cell r="B275" t="str">
            <v>Southwestern Public Service Co</v>
          </cell>
          <cell r="C275" t="str">
            <v>384720</v>
          </cell>
          <cell r="D275" t="str">
            <v>Use Tax-TX-1%-Tahoka</v>
          </cell>
          <cell r="E275">
            <v>-0.9</v>
          </cell>
        </row>
        <row r="276">
          <cell r="A276" t="str">
            <v>00013</v>
          </cell>
          <cell r="B276" t="str">
            <v>Southwestern Public Service Co</v>
          </cell>
          <cell r="C276" t="str">
            <v>384720</v>
          </cell>
          <cell r="D276" t="str">
            <v>Use Tax-TX-1%-Vega</v>
          </cell>
          <cell r="E276">
            <v>337.58</v>
          </cell>
        </row>
        <row r="277">
          <cell r="A277" t="str">
            <v>00013</v>
          </cell>
          <cell r="B277" t="str">
            <v>Southwestern Public Service Co</v>
          </cell>
          <cell r="C277" t="str">
            <v>384720</v>
          </cell>
          <cell r="D277" t="str">
            <v>Use Tax-TX-1.25%-Lubbock</v>
          </cell>
          <cell r="E277">
            <v>-19379.330000000002</v>
          </cell>
        </row>
        <row r="278">
          <cell r="A278" t="str">
            <v>00013</v>
          </cell>
          <cell r="B278" t="str">
            <v>Southwestern Public Service Co</v>
          </cell>
          <cell r="C278" t="str">
            <v>384720</v>
          </cell>
          <cell r="D278" t="str">
            <v>Use Tax-TX-1.5%-Abernathy</v>
          </cell>
          <cell r="E278">
            <v>-11.71</v>
          </cell>
        </row>
        <row r="279">
          <cell r="A279" t="str">
            <v>00013</v>
          </cell>
          <cell r="B279" t="str">
            <v>Southwestern Public Service Co</v>
          </cell>
          <cell r="C279" t="str">
            <v>384720</v>
          </cell>
          <cell r="D279" t="str">
            <v>Use Tax-TX-1.5%-Arlington</v>
          </cell>
          <cell r="E279">
            <v>-0.25</v>
          </cell>
        </row>
        <row r="280">
          <cell r="A280" t="str">
            <v>00013</v>
          </cell>
          <cell r="B280" t="str">
            <v>Southwestern Public Service Co</v>
          </cell>
          <cell r="C280" t="str">
            <v>384720</v>
          </cell>
          <cell r="D280" t="str">
            <v>Use Tax-TX-1.5%-Earth</v>
          </cell>
          <cell r="E280">
            <v>49.81</v>
          </cell>
        </row>
        <row r="281">
          <cell r="A281" t="str">
            <v>00013</v>
          </cell>
          <cell r="B281" t="str">
            <v>Southwestern Public Service Co</v>
          </cell>
          <cell r="C281" t="str">
            <v>384720</v>
          </cell>
          <cell r="D281" t="str">
            <v>Use Tax-TX-1.5%-Farwell</v>
          </cell>
          <cell r="E281">
            <v>-1.33</v>
          </cell>
        </row>
        <row r="282">
          <cell r="A282" t="str">
            <v>00013</v>
          </cell>
          <cell r="B282" t="str">
            <v>Southwestern Public Service Co</v>
          </cell>
          <cell r="C282" t="str">
            <v>384720</v>
          </cell>
          <cell r="D282" t="str">
            <v>Use Tax-TX-1.5%-Hereford</v>
          </cell>
          <cell r="E282">
            <v>-489.56</v>
          </cell>
        </row>
        <row r="283">
          <cell r="A283" t="str">
            <v>00013</v>
          </cell>
          <cell r="B283" t="str">
            <v>Southwestern Public Service Co</v>
          </cell>
          <cell r="C283" t="str">
            <v>384720</v>
          </cell>
          <cell r="D283" t="str">
            <v>Use TAx-TX-1%-Canyon</v>
          </cell>
          <cell r="E283">
            <v>-387.61</v>
          </cell>
        </row>
        <row r="284">
          <cell r="A284" t="str">
            <v>00013</v>
          </cell>
          <cell r="B284" t="str">
            <v>Southwestern Public Service Co</v>
          </cell>
          <cell r="C284" t="str">
            <v>384720</v>
          </cell>
          <cell r="D284" t="str">
            <v>Use TAx-TX-1%-Claude</v>
          </cell>
          <cell r="E284">
            <v>-1.06</v>
          </cell>
        </row>
        <row r="285">
          <cell r="A285" t="str">
            <v>00013</v>
          </cell>
          <cell r="B285" t="str">
            <v>Southwestern Public Service Co</v>
          </cell>
          <cell r="C285" t="str">
            <v>384720</v>
          </cell>
          <cell r="D285" t="str">
            <v>Use Tax TX-2%-Amarillo</v>
          </cell>
          <cell r="E285">
            <v>-41381.46</v>
          </cell>
        </row>
        <row r="286">
          <cell r="A286" t="str">
            <v>00013</v>
          </cell>
          <cell r="B286" t="str">
            <v>Southwestern Public Service Co</v>
          </cell>
          <cell r="C286" t="str">
            <v>384720</v>
          </cell>
          <cell r="D286" t="str">
            <v>Use Tax-TX-1%-Austin</v>
          </cell>
          <cell r="E286">
            <v>1224.98</v>
          </cell>
        </row>
        <row r="287">
          <cell r="A287" t="str">
            <v>00013</v>
          </cell>
          <cell r="B287" t="str">
            <v>Southwestern Public Service Co</v>
          </cell>
          <cell r="C287" t="str">
            <v>384720</v>
          </cell>
          <cell r="D287" t="str">
            <v>Use Tax-TX-1%-Channing</v>
          </cell>
          <cell r="E287">
            <v>-1.06</v>
          </cell>
        </row>
        <row r="288">
          <cell r="A288" t="str">
            <v>00013</v>
          </cell>
          <cell r="B288" t="str">
            <v>Southwestern Public Service Co</v>
          </cell>
          <cell r="C288" t="str">
            <v>384720</v>
          </cell>
          <cell r="D288" t="str">
            <v>Use Tax-TX-1.5%-Levelland</v>
          </cell>
          <cell r="E288">
            <v>-852.26</v>
          </cell>
        </row>
        <row r="289">
          <cell r="A289" t="str">
            <v>00013</v>
          </cell>
          <cell r="B289" t="str">
            <v>Southwestern Public Service Co</v>
          </cell>
          <cell r="C289" t="str">
            <v>384720</v>
          </cell>
          <cell r="D289" t="str">
            <v>Use Tax-TX-1.5%-Littlefield</v>
          </cell>
          <cell r="E289">
            <v>-245.99</v>
          </cell>
        </row>
        <row r="290">
          <cell r="A290" t="str">
            <v>00013</v>
          </cell>
          <cell r="B290" t="str">
            <v>Southwestern Public Service Co</v>
          </cell>
          <cell r="C290" t="str">
            <v>384720</v>
          </cell>
          <cell r="D290" t="str">
            <v>Use Tax-TX-1.5%-Muleshoe</v>
          </cell>
          <cell r="E290">
            <v>-51.79</v>
          </cell>
        </row>
        <row r="291">
          <cell r="A291" t="str">
            <v>00013</v>
          </cell>
          <cell r="B291" t="str">
            <v>Southwestern Public Service Co</v>
          </cell>
          <cell r="C291" t="str">
            <v>384720</v>
          </cell>
          <cell r="D291" t="str">
            <v>Use Tax-TX-1.5%-Olton</v>
          </cell>
          <cell r="E291">
            <v>0</v>
          </cell>
        </row>
        <row r="292">
          <cell r="A292" t="str">
            <v>00013</v>
          </cell>
          <cell r="B292" t="str">
            <v>Southwestern Public Service Co</v>
          </cell>
          <cell r="C292" t="str">
            <v>384720</v>
          </cell>
          <cell r="D292" t="str">
            <v>Use Tax-TX-1.5%-Panhandle</v>
          </cell>
          <cell r="E292">
            <v>38.4</v>
          </cell>
        </row>
        <row r="293">
          <cell r="A293" t="str">
            <v>00013</v>
          </cell>
          <cell r="B293" t="str">
            <v>Southwestern Public Service Co</v>
          </cell>
          <cell r="C293" t="str">
            <v>384720</v>
          </cell>
          <cell r="D293" t="str">
            <v>Use Tax-TX-1.5%-Plainview</v>
          </cell>
          <cell r="E293">
            <v>-1114.29</v>
          </cell>
        </row>
        <row r="294">
          <cell r="A294" t="str">
            <v>00013</v>
          </cell>
          <cell r="B294" t="str">
            <v>Southwestern Public Service Co</v>
          </cell>
          <cell r="C294" t="str">
            <v>384720</v>
          </cell>
          <cell r="D294" t="str">
            <v>Use Tax-TX-1.5%-Ralls</v>
          </cell>
          <cell r="E294">
            <v>0</v>
          </cell>
        </row>
        <row r="295">
          <cell r="A295" t="str">
            <v>00013</v>
          </cell>
          <cell r="B295" t="str">
            <v>Southwestern Public Service Co</v>
          </cell>
          <cell r="C295" t="str">
            <v>384720</v>
          </cell>
          <cell r="D295" t="str">
            <v>Use Tax-TX-1.5%-Wheeler</v>
          </cell>
          <cell r="E295">
            <v>1239.95</v>
          </cell>
        </row>
        <row r="296">
          <cell r="A296" t="str">
            <v>00013</v>
          </cell>
          <cell r="B296" t="str">
            <v>Southwestern Public Service Co</v>
          </cell>
          <cell r="C296" t="str">
            <v>384720</v>
          </cell>
          <cell r="D296" t="str">
            <v>Use Tax-TX-2%-Borger</v>
          </cell>
          <cell r="E296">
            <v>19371.330000000002</v>
          </cell>
        </row>
        <row r="297">
          <cell r="A297" t="str">
            <v>00013</v>
          </cell>
          <cell r="B297" t="str">
            <v>Southwestern Public Service Co</v>
          </cell>
          <cell r="C297" t="str">
            <v>384720</v>
          </cell>
          <cell r="D297" t="str">
            <v>Use Tax-TX-2%-Dalhart</v>
          </cell>
          <cell r="E297">
            <v>1620.7</v>
          </cell>
        </row>
        <row r="298">
          <cell r="A298" t="str">
            <v>00013</v>
          </cell>
          <cell r="B298" t="str">
            <v>Southwestern Public Service Co</v>
          </cell>
          <cell r="C298" t="str">
            <v>384720</v>
          </cell>
          <cell r="D298" t="str">
            <v>Use Tax-TX-2%-Dumas</v>
          </cell>
          <cell r="E298">
            <v>-1385.66</v>
          </cell>
        </row>
        <row r="299">
          <cell r="A299" t="str">
            <v>00013</v>
          </cell>
          <cell r="B299" t="str">
            <v>Southwestern Public Service Co</v>
          </cell>
          <cell r="C299" t="str">
            <v>384720</v>
          </cell>
          <cell r="D299" t="str">
            <v>Use Tax-TX-2%-Friona</v>
          </cell>
          <cell r="E299">
            <v>-3.61</v>
          </cell>
        </row>
        <row r="300">
          <cell r="A300" t="str">
            <v>00013</v>
          </cell>
          <cell r="B300" t="str">
            <v>Southwestern Public Service Co</v>
          </cell>
          <cell r="C300" t="str">
            <v>384720</v>
          </cell>
          <cell r="D300" t="str">
            <v>Use Tax-TX-2%-Gruver</v>
          </cell>
          <cell r="E300">
            <v>-10.1</v>
          </cell>
        </row>
        <row r="301">
          <cell r="A301" t="str">
            <v>00013</v>
          </cell>
          <cell r="B301" t="str">
            <v>Southwestern Public Service Co</v>
          </cell>
          <cell r="C301" t="str">
            <v>384720</v>
          </cell>
          <cell r="D301" t="str">
            <v>Use Tax-TX-2%-Pampa</v>
          </cell>
          <cell r="E301">
            <v>-2501.0300000000002</v>
          </cell>
        </row>
        <row r="302">
          <cell r="A302" t="str">
            <v>00013</v>
          </cell>
          <cell r="B302" t="str">
            <v>Southwestern Public Service Co</v>
          </cell>
          <cell r="C302" t="str">
            <v>384720</v>
          </cell>
          <cell r="D302" t="str">
            <v>Use Tax-TX-2%-Perryton</v>
          </cell>
          <cell r="E302">
            <v>-115.24</v>
          </cell>
        </row>
        <row r="303">
          <cell r="A303" t="str">
            <v>00013</v>
          </cell>
          <cell r="B303" t="str">
            <v>Southwestern Public Service Co</v>
          </cell>
          <cell r="C303" t="str">
            <v>384720</v>
          </cell>
          <cell r="D303" t="str">
            <v>Use Tax-TX-2%-Spearman</v>
          </cell>
          <cell r="E303">
            <v>89.14</v>
          </cell>
        </row>
        <row r="304">
          <cell r="A304" t="str">
            <v>00013</v>
          </cell>
          <cell r="B304" t="str">
            <v>Southwestern Public Service Co</v>
          </cell>
          <cell r="C304" t="str">
            <v>384720</v>
          </cell>
          <cell r="D304" t="str">
            <v>Use Tax-Tx-1%-Midland</v>
          </cell>
          <cell r="E304">
            <v>-6.13</v>
          </cell>
        </row>
        <row r="305">
          <cell r="A305" t="str">
            <v>00013</v>
          </cell>
          <cell r="B305" t="str">
            <v>Southwestern Public Service Co</v>
          </cell>
          <cell r="C305" t="str">
            <v>384760</v>
          </cell>
          <cell r="D305" t="str">
            <v>Use Tax-Other</v>
          </cell>
          <cell r="E305">
            <v>-165333.34</v>
          </cell>
        </row>
        <row r="306">
          <cell r="A306" t="str">
            <v>00013</v>
          </cell>
          <cell r="B306" t="str">
            <v>Southwestern Public Service Co</v>
          </cell>
          <cell r="C306" t="str">
            <v>385110</v>
          </cell>
          <cell r="D306" t="str">
            <v>Employer Portion of FICA</v>
          </cell>
          <cell r="E306">
            <v>18203.07</v>
          </cell>
        </row>
        <row r="307">
          <cell r="A307" t="str">
            <v>00013</v>
          </cell>
          <cell r="B307" t="str">
            <v>Southwestern Public Service Co</v>
          </cell>
          <cell r="C307" t="str">
            <v>385120</v>
          </cell>
          <cell r="D307" t="str">
            <v>Federal Unemployment Tax</v>
          </cell>
          <cell r="E307">
            <v>-201.19</v>
          </cell>
        </row>
        <row r="308">
          <cell r="A308" t="str">
            <v>00013</v>
          </cell>
          <cell r="B308" t="str">
            <v>Southwestern Public Service Co</v>
          </cell>
          <cell r="C308" t="str">
            <v>385130</v>
          </cell>
          <cell r="D308" t="str">
            <v>State Unempl Tax-CO</v>
          </cell>
          <cell r="E308">
            <v>-1314.39</v>
          </cell>
        </row>
        <row r="309">
          <cell r="A309" t="str">
            <v>00013</v>
          </cell>
          <cell r="B309" t="str">
            <v>Southwestern Public Service Co</v>
          </cell>
          <cell r="C309" t="str">
            <v>386970</v>
          </cell>
          <cell r="D309" t="str">
            <v>Franchise Taxes - TX</v>
          </cell>
          <cell r="E309">
            <v>-3999259</v>
          </cell>
        </row>
        <row r="310">
          <cell r="A310" t="str">
            <v>00013</v>
          </cell>
          <cell r="B310" t="str">
            <v>Southwestern Public Service Co</v>
          </cell>
          <cell r="C310" t="str">
            <v>387370</v>
          </cell>
          <cell r="D310" t="str">
            <v>Potter Cty-5.75%-Due 09/01/16</v>
          </cell>
          <cell r="E310">
            <v>-1098250</v>
          </cell>
        </row>
        <row r="311">
          <cell r="A311" t="str">
            <v>00013</v>
          </cell>
          <cell r="B311" t="str">
            <v>Southwestern Public Service Co</v>
          </cell>
          <cell r="C311" t="str">
            <v>387370</v>
          </cell>
          <cell r="D311" t="str">
            <v>Red River-5.2%-Due 07/01/11</v>
          </cell>
          <cell r="E311">
            <v>-1157000</v>
          </cell>
        </row>
        <row r="312">
          <cell r="A312" t="str">
            <v>00013</v>
          </cell>
          <cell r="B312" t="str">
            <v>Southwestern Public Service Co</v>
          </cell>
          <cell r="C312" t="str">
            <v>387430</v>
          </cell>
          <cell r="D312" t="str">
            <v>TOPRS-7.85%-Due-9/1/36</v>
          </cell>
          <cell r="E312">
            <v>-654166.66</v>
          </cell>
        </row>
        <row r="313">
          <cell r="A313" t="str">
            <v>00013</v>
          </cell>
          <cell r="B313" t="str">
            <v>Southwestern Public Service Co</v>
          </cell>
          <cell r="C313" t="str">
            <v>387630</v>
          </cell>
          <cell r="D313" t="str">
            <v>Sr Note-6.2%-Due 03/01/09</v>
          </cell>
          <cell r="E313">
            <v>-2066666.68</v>
          </cell>
        </row>
        <row r="314">
          <cell r="A314" t="str">
            <v>00013</v>
          </cell>
          <cell r="B314" t="str">
            <v>Southwestern Public Service Co</v>
          </cell>
          <cell r="C314" t="str">
            <v>387630</v>
          </cell>
          <cell r="D314" t="str">
            <v>Sr.Note-5.125%-Due 11/01/06</v>
          </cell>
          <cell r="E314">
            <v>-4270833.32</v>
          </cell>
        </row>
        <row r="315">
          <cell r="A315" t="str">
            <v>00013</v>
          </cell>
          <cell r="B315" t="str">
            <v>Southwestern Public Service Co</v>
          </cell>
          <cell r="C315" t="str">
            <v>388140</v>
          </cell>
          <cell r="D315" t="str">
            <v>Short Term Notes</v>
          </cell>
          <cell r="E315">
            <v>0</v>
          </cell>
        </row>
        <row r="316">
          <cell r="A316" t="str">
            <v>00013</v>
          </cell>
          <cell r="B316" t="str">
            <v>Southwestern Public Service Co</v>
          </cell>
          <cell r="C316" t="str">
            <v>388170</v>
          </cell>
          <cell r="D316" t="str">
            <v>Customer Deposits</v>
          </cell>
          <cell r="E316">
            <v>-448886.89</v>
          </cell>
        </row>
        <row r="317">
          <cell r="A317" t="str">
            <v>00013</v>
          </cell>
          <cell r="B317" t="str">
            <v>Southwestern Public Service Co</v>
          </cell>
          <cell r="C317" t="str">
            <v>388265</v>
          </cell>
          <cell r="D317" t="str">
            <v>Def Fuel Tx-PUC-NM</v>
          </cell>
          <cell r="E317">
            <v>2091582.68</v>
          </cell>
        </row>
        <row r="318">
          <cell r="A318" t="str">
            <v>00013</v>
          </cell>
          <cell r="B318" t="str">
            <v>Southwestern Public Service Co</v>
          </cell>
          <cell r="C318" t="str">
            <v>388265</v>
          </cell>
          <cell r="D318" t="str">
            <v>Def Fuel Tx-PUC-TX</v>
          </cell>
          <cell r="E318">
            <v>1257818.8799999999</v>
          </cell>
        </row>
        <row r="319">
          <cell r="A319" t="str">
            <v>00013</v>
          </cell>
          <cell r="B319" t="str">
            <v>Southwestern Public Service Co</v>
          </cell>
          <cell r="C319" t="str">
            <v>388265</v>
          </cell>
          <cell r="D319" t="str">
            <v>Def Fuel-TX PUC</v>
          </cell>
          <cell r="E319">
            <v>756309.52</v>
          </cell>
        </row>
        <row r="320">
          <cell r="A320" t="str">
            <v>00013</v>
          </cell>
          <cell r="B320" t="str">
            <v>Southwestern Public Service Co</v>
          </cell>
          <cell r="C320" t="str">
            <v>391100</v>
          </cell>
          <cell r="D320" t="str">
            <v>Common Stock dividends</v>
          </cell>
          <cell r="E320">
            <v>0.04</v>
          </cell>
        </row>
        <row r="321">
          <cell r="A321" t="str">
            <v>00013</v>
          </cell>
          <cell r="B321" t="str">
            <v>Southwestern Public Service Co</v>
          </cell>
          <cell r="C321" t="str">
            <v>411150</v>
          </cell>
          <cell r="D321" t="str">
            <v>Acc Fed Def Plt-KS</v>
          </cell>
          <cell r="E321">
            <v>-8676</v>
          </cell>
        </row>
        <row r="322">
          <cell r="A322" t="str">
            <v>00013</v>
          </cell>
          <cell r="B322" t="str">
            <v>Southwestern Public Service Co</v>
          </cell>
          <cell r="C322" t="str">
            <v>411150</v>
          </cell>
          <cell r="D322" t="str">
            <v>Acc Fed Def Plt-NM</v>
          </cell>
          <cell r="E322">
            <v>7369030.8300000001</v>
          </cell>
        </row>
        <row r="323">
          <cell r="A323" t="str">
            <v>00013</v>
          </cell>
          <cell r="B323" t="str">
            <v>Southwestern Public Service Co</v>
          </cell>
          <cell r="C323" t="str">
            <v>411150</v>
          </cell>
          <cell r="D323" t="str">
            <v>Acc Fed Def Plt-OK</v>
          </cell>
          <cell r="E323">
            <v>-98943</v>
          </cell>
        </row>
        <row r="324">
          <cell r="A324" t="str">
            <v>00013</v>
          </cell>
          <cell r="B324" t="str">
            <v>Southwestern Public Service Co</v>
          </cell>
          <cell r="C324" t="str">
            <v>411150</v>
          </cell>
          <cell r="D324" t="str">
            <v>Acc Fed Def Plt-TX</v>
          </cell>
          <cell r="E324">
            <v>17248326</v>
          </cell>
        </row>
        <row r="325">
          <cell r="A325" t="str">
            <v>00013</v>
          </cell>
          <cell r="B325" t="str">
            <v>Southwestern Public Service Co</v>
          </cell>
          <cell r="C325" t="str">
            <v>411150</v>
          </cell>
          <cell r="D325" t="str">
            <v>Accum Federal Def Plant</v>
          </cell>
          <cell r="E325">
            <v>-401581101.49000001</v>
          </cell>
        </row>
        <row r="326">
          <cell r="A326" t="str">
            <v>00013</v>
          </cell>
          <cell r="B326" t="str">
            <v>Southwestern Public Service Co</v>
          </cell>
          <cell r="C326" t="str">
            <v>411500</v>
          </cell>
          <cell r="D326" t="str">
            <v>Accum St Plant Other-TX</v>
          </cell>
          <cell r="E326">
            <v>0</v>
          </cell>
        </row>
        <row r="327">
          <cell r="A327" t="str">
            <v>00013</v>
          </cell>
          <cell r="B327" t="str">
            <v>Southwestern Public Service Co</v>
          </cell>
          <cell r="C327" t="str">
            <v>415100</v>
          </cell>
          <cell r="D327" t="str">
            <v>Def Inv Tax Cr-Operating</v>
          </cell>
          <cell r="E327">
            <v>-4467286.8600000003</v>
          </cell>
        </row>
        <row r="328">
          <cell r="A328" t="str">
            <v>00013</v>
          </cell>
          <cell r="B328" t="str">
            <v>Southwestern Public Service Co</v>
          </cell>
          <cell r="C328" t="str">
            <v>424530</v>
          </cell>
          <cell r="D328" t="str">
            <v>Reg Liab-FAS 109-Def ITC</v>
          </cell>
          <cell r="E328">
            <v>-17077544.84</v>
          </cell>
        </row>
        <row r="329">
          <cell r="A329" t="str">
            <v>00013</v>
          </cell>
          <cell r="B329" t="str">
            <v>Southwestern Public Service Co</v>
          </cell>
          <cell r="C329" t="str">
            <v>431110</v>
          </cell>
          <cell r="D329" t="str">
            <v>Accrd Qualified Pension Costs</v>
          </cell>
          <cell r="E329">
            <v>0</v>
          </cell>
        </row>
        <row r="330">
          <cell r="A330" t="str">
            <v>00013</v>
          </cell>
          <cell r="B330" t="str">
            <v>Southwestern Public Service Co</v>
          </cell>
          <cell r="C330" t="str">
            <v>431260</v>
          </cell>
          <cell r="D330" t="str">
            <v>Accrd Qual Pens-1991 Early Out</v>
          </cell>
          <cell r="E330">
            <v>-1201.7</v>
          </cell>
        </row>
        <row r="331">
          <cell r="A331" t="str">
            <v>00013</v>
          </cell>
          <cell r="B331" t="str">
            <v>Southwestern Public Service Co</v>
          </cell>
          <cell r="C331" t="str">
            <v>431320</v>
          </cell>
          <cell r="D331" t="str">
            <v>Accrd Postretire Med-FAS 106</v>
          </cell>
          <cell r="E331">
            <v>3867237.57</v>
          </cell>
        </row>
        <row r="332">
          <cell r="A332" t="str">
            <v>00013</v>
          </cell>
          <cell r="B332" t="str">
            <v>Southwestern Public Service Co</v>
          </cell>
          <cell r="C332" t="str">
            <v>431325</v>
          </cell>
          <cell r="D332" t="str">
            <v>OPEB Lngth Life Ins</v>
          </cell>
          <cell r="E332">
            <v>-10522924.960000001</v>
          </cell>
        </row>
        <row r="333">
          <cell r="A333" t="str">
            <v>00013</v>
          </cell>
          <cell r="B333" t="str">
            <v>Southwestern Public Service Co</v>
          </cell>
          <cell r="C333" t="str">
            <v>431350</v>
          </cell>
          <cell r="D333" t="str">
            <v>Accrd Postemployment-FAS 112</v>
          </cell>
          <cell r="E333">
            <v>-157000</v>
          </cell>
        </row>
        <row r="334">
          <cell r="A334" t="str">
            <v>00013</v>
          </cell>
          <cell r="B334" t="str">
            <v>Southwestern Public Service Co</v>
          </cell>
          <cell r="C334" t="str">
            <v>431390</v>
          </cell>
          <cell r="D334" t="str">
            <v>Accum Prov-Post Empl Benefits</v>
          </cell>
          <cell r="E334">
            <v>-844260</v>
          </cell>
        </row>
        <row r="335">
          <cell r="A335" t="str">
            <v>00013</v>
          </cell>
          <cell r="B335" t="str">
            <v>Southwestern Public Service Co</v>
          </cell>
          <cell r="C335" t="str">
            <v>431410</v>
          </cell>
          <cell r="D335" t="str">
            <v>Def Comp Liabilities</v>
          </cell>
          <cell r="E335">
            <v>0</v>
          </cell>
        </row>
        <row r="336">
          <cell r="A336" t="str">
            <v>00013</v>
          </cell>
          <cell r="B336" t="str">
            <v>Southwestern Public Service Co</v>
          </cell>
          <cell r="C336" t="str">
            <v>431470</v>
          </cell>
          <cell r="D336" t="str">
            <v>Accrued Director Retire Bene</v>
          </cell>
          <cell r="E336">
            <v>-546072</v>
          </cell>
        </row>
        <row r="337">
          <cell r="A337" t="str">
            <v>00013</v>
          </cell>
          <cell r="B337" t="str">
            <v>Southwestern Public Service Co</v>
          </cell>
          <cell r="C337" t="str">
            <v>431510</v>
          </cell>
          <cell r="D337" t="str">
            <v>Misc Cur Liab-Accr Co LT Disab</v>
          </cell>
          <cell r="E337">
            <v>-5283000</v>
          </cell>
        </row>
        <row r="338">
          <cell r="A338" t="str">
            <v>00013</v>
          </cell>
          <cell r="B338" t="str">
            <v>Southwestern Public Service Co</v>
          </cell>
          <cell r="C338" t="str">
            <v>431530</v>
          </cell>
          <cell r="D338" t="str">
            <v>Oth Def Cr-Incentive Comp Plan</v>
          </cell>
          <cell r="E338">
            <v>-496131.71</v>
          </cell>
        </row>
        <row r="339">
          <cell r="A339" t="str">
            <v>00013</v>
          </cell>
          <cell r="B339" t="str">
            <v>Southwestern Public Service Co</v>
          </cell>
          <cell r="C339" t="str">
            <v>431560</v>
          </cell>
          <cell r="D339" t="str">
            <v>Def Cr-Comp Stock Award</v>
          </cell>
          <cell r="E339">
            <v>-143812.92000000001</v>
          </cell>
        </row>
        <row r="340">
          <cell r="A340" t="str">
            <v>00013</v>
          </cell>
          <cell r="B340" t="str">
            <v>Southwestern Public Service Co</v>
          </cell>
          <cell r="C340" t="str">
            <v>433350</v>
          </cell>
          <cell r="D340" t="str">
            <v>Contrib for Const Pend Coll</v>
          </cell>
          <cell r="E340">
            <v>-208204.96</v>
          </cell>
        </row>
        <row r="341">
          <cell r="A341" t="str">
            <v>00013</v>
          </cell>
          <cell r="B341" t="str">
            <v>Southwestern Public Service Co</v>
          </cell>
          <cell r="C341" t="str">
            <v>433355</v>
          </cell>
          <cell r="D341" t="str">
            <v>Def CR-Customer Suspense</v>
          </cell>
          <cell r="E341">
            <v>2.4</v>
          </cell>
        </row>
        <row r="342">
          <cell r="A342" t="str">
            <v>00013</v>
          </cell>
          <cell r="B342" t="str">
            <v>Southwestern Public Service Co</v>
          </cell>
          <cell r="C342" t="str">
            <v>433390</v>
          </cell>
          <cell r="D342" t="str">
            <v>NonCurr Deriv Lblties-Treasury</v>
          </cell>
          <cell r="E342">
            <v>-5808910</v>
          </cell>
        </row>
        <row r="343">
          <cell r="A343" t="str">
            <v>00013</v>
          </cell>
          <cell r="B343" t="str">
            <v>Southwestern Public Service Co</v>
          </cell>
          <cell r="C343" t="str">
            <v>434120</v>
          </cell>
          <cell r="D343" t="str">
            <v>Other Defrd Cr-Int Inc Defease</v>
          </cell>
          <cell r="E343">
            <v>-788702.96</v>
          </cell>
        </row>
        <row r="344">
          <cell r="A344" t="str">
            <v>00013</v>
          </cell>
          <cell r="B344" t="str">
            <v>Southwestern Public Service Co</v>
          </cell>
          <cell r="C344" t="str">
            <v>434200</v>
          </cell>
          <cell r="D344" t="str">
            <v>Other Deferred Income</v>
          </cell>
          <cell r="E344">
            <v>-225397.44</v>
          </cell>
        </row>
        <row r="345">
          <cell r="A345" t="str">
            <v>00013</v>
          </cell>
          <cell r="B345" t="str">
            <v>Southwestern Public Service Co</v>
          </cell>
          <cell r="C345" t="str">
            <v>434310</v>
          </cell>
          <cell r="D345" t="str">
            <v>Reacq Debt 6.25% Due 3/06</v>
          </cell>
          <cell r="E345">
            <v>-150603.69</v>
          </cell>
        </row>
        <row r="346">
          <cell r="A346" t="str">
            <v>00013</v>
          </cell>
          <cell r="B346" t="str">
            <v>Southwestern Public Service Co</v>
          </cell>
          <cell r="C346" t="str">
            <v>434310</v>
          </cell>
          <cell r="D346" t="str">
            <v>Reacq Debt 7.25% Due 7/04</v>
          </cell>
          <cell r="E346">
            <v>-9227.44</v>
          </cell>
        </row>
        <row r="347">
          <cell r="A347" t="str">
            <v>00013</v>
          </cell>
          <cell r="B347" t="str">
            <v>Southwestern Public Service Co</v>
          </cell>
          <cell r="C347" t="str">
            <v>438110</v>
          </cell>
          <cell r="D347" t="str">
            <v>Cst Adv Cnst-Elec -Misc</v>
          </cell>
          <cell r="E347">
            <v>34797.410000000003</v>
          </cell>
        </row>
        <row r="348">
          <cell r="A348" t="str">
            <v>00013</v>
          </cell>
          <cell r="B348" t="str">
            <v>Southwestern Public Service Co</v>
          </cell>
          <cell r="C348" t="str">
            <v>438110</v>
          </cell>
          <cell r="D348" t="str">
            <v>Cst Adv Cnst-Elec -TX</v>
          </cell>
          <cell r="E348">
            <v>-18201</v>
          </cell>
        </row>
        <row r="349">
          <cell r="A349" t="str">
            <v>00013</v>
          </cell>
          <cell r="B349" t="str">
            <v>Southwestern Public Service Co</v>
          </cell>
          <cell r="C349" t="str">
            <v>438110</v>
          </cell>
          <cell r="D349" t="str">
            <v>Cust Advances Constr-Elec</v>
          </cell>
          <cell r="E349">
            <v>-322197.8</v>
          </cell>
        </row>
        <row r="350">
          <cell r="A350" t="str">
            <v>00013</v>
          </cell>
          <cell r="B350" t="str">
            <v>Southwestern Public Service Co</v>
          </cell>
          <cell r="C350" t="str">
            <v>452040</v>
          </cell>
          <cell r="D350" t="str">
            <v>Potter Cty-5.75%-Due 09/01/16</v>
          </cell>
          <cell r="E350">
            <v>-57300000</v>
          </cell>
        </row>
        <row r="351">
          <cell r="A351" t="str">
            <v>00013</v>
          </cell>
          <cell r="B351" t="str">
            <v>Southwestern Public Service Co</v>
          </cell>
          <cell r="C351" t="str">
            <v>452040</v>
          </cell>
          <cell r="D351" t="str">
            <v>Red River-5.2%-Due 07/01/11</v>
          </cell>
          <cell r="E351">
            <v>-44500000</v>
          </cell>
        </row>
        <row r="352">
          <cell r="A352" t="str">
            <v>00013</v>
          </cell>
          <cell r="B352" t="str">
            <v>Southwestern Public Service Co</v>
          </cell>
          <cell r="C352" t="str">
            <v>452040</v>
          </cell>
          <cell r="D352" t="str">
            <v>Red River-Swap-Due 07/01/16</v>
          </cell>
          <cell r="E352">
            <v>-25000000</v>
          </cell>
        </row>
        <row r="353">
          <cell r="A353" t="str">
            <v>00013</v>
          </cell>
          <cell r="B353" t="str">
            <v>Southwestern Public Service Co</v>
          </cell>
          <cell r="C353" t="str">
            <v>453030</v>
          </cell>
          <cell r="D353" t="str">
            <v>TOPRS-7.85%-Due-9/1/36</v>
          </cell>
          <cell r="E353">
            <v>0</v>
          </cell>
        </row>
        <row r="354">
          <cell r="A354" t="str">
            <v>00013</v>
          </cell>
          <cell r="B354" t="str">
            <v>Southwestern Public Service Co</v>
          </cell>
          <cell r="C354" t="str">
            <v>455235</v>
          </cell>
          <cell r="D354" t="str">
            <v>Sr Note-6.2%-Due 03/01/09</v>
          </cell>
          <cell r="E354">
            <v>-100000000</v>
          </cell>
        </row>
        <row r="355">
          <cell r="A355" t="str">
            <v>00013</v>
          </cell>
          <cell r="B355" t="str">
            <v>Southwestern Public Service Co</v>
          </cell>
          <cell r="C355" t="str">
            <v>455235</v>
          </cell>
          <cell r="D355" t="str">
            <v>Sr.Note-5.125%-Due 11/01/06</v>
          </cell>
          <cell r="E355">
            <v>-500000000</v>
          </cell>
        </row>
        <row r="356">
          <cell r="A356" t="str">
            <v>00013</v>
          </cell>
          <cell r="B356" t="str">
            <v>Southwestern Public Service Co</v>
          </cell>
          <cell r="C356" t="str">
            <v>457600</v>
          </cell>
          <cell r="D356" t="str">
            <v>Sr Note-6.2%-Due 03/01/09</v>
          </cell>
          <cell r="E356">
            <v>110366.78</v>
          </cell>
        </row>
        <row r="357">
          <cell r="A357" t="str">
            <v>00013</v>
          </cell>
          <cell r="B357" t="str">
            <v>Southwestern Public Service Co</v>
          </cell>
          <cell r="C357" t="str">
            <v>457600</v>
          </cell>
          <cell r="D357" t="str">
            <v>Sr.Note-5.125%-Due 11/01/06</v>
          </cell>
          <cell r="E357">
            <v>1314666.28</v>
          </cell>
        </row>
        <row r="358">
          <cell r="A358" t="str">
            <v>00013</v>
          </cell>
          <cell r="B358" t="str">
            <v>Southwestern Public Service Co</v>
          </cell>
          <cell r="C358" t="str">
            <v>458010</v>
          </cell>
          <cell r="D358" t="str">
            <v>Reacq Dbt 6.5%-Due 3/06</v>
          </cell>
          <cell r="E358">
            <v>0</v>
          </cell>
        </row>
        <row r="359">
          <cell r="A359" t="str">
            <v>00013</v>
          </cell>
          <cell r="B359" t="str">
            <v>Southwestern Public Service Co</v>
          </cell>
          <cell r="C359" t="str">
            <v>458010</v>
          </cell>
          <cell r="D359" t="str">
            <v>Reacq Dbt 7.25%-due 7/04</v>
          </cell>
          <cell r="E359">
            <v>0</v>
          </cell>
        </row>
        <row r="360">
          <cell r="A360" t="str">
            <v>00013</v>
          </cell>
          <cell r="B360" t="str">
            <v>Southwestern Public Service Co</v>
          </cell>
          <cell r="C360" t="str">
            <v>461000</v>
          </cell>
          <cell r="D360" t="str">
            <v>Pref Securities of Subs Trusts</v>
          </cell>
          <cell r="E360">
            <v>-100000000</v>
          </cell>
        </row>
        <row r="361">
          <cell r="A361" t="str">
            <v>00013</v>
          </cell>
          <cell r="B361" t="str">
            <v>Southwestern Public Service Co</v>
          </cell>
          <cell r="C361" t="str">
            <v>481100</v>
          </cell>
          <cell r="D361" t="str">
            <v>Common stock</v>
          </cell>
          <cell r="E361">
            <v>-100</v>
          </cell>
        </row>
        <row r="362">
          <cell r="A362" t="str">
            <v>00013</v>
          </cell>
          <cell r="B362" t="str">
            <v>Southwestern Public Service Co</v>
          </cell>
          <cell r="C362" t="str">
            <v>481500</v>
          </cell>
          <cell r="D362" t="str">
            <v>Paid in Capital-Common Stock</v>
          </cell>
          <cell r="E362">
            <v>-414569325.63</v>
          </cell>
        </row>
        <row r="363">
          <cell r="A363" t="str">
            <v>00013</v>
          </cell>
          <cell r="B363" t="str">
            <v>Southwestern Public Service Co</v>
          </cell>
          <cell r="C363" t="str">
            <v>484600</v>
          </cell>
          <cell r="D363" t="str">
            <v>Capital Stock Exp</v>
          </cell>
          <cell r="E363">
            <v>9033434.9900000002</v>
          </cell>
        </row>
        <row r="364">
          <cell r="A364" t="str">
            <v>00013</v>
          </cell>
          <cell r="B364" t="str">
            <v>Southwestern Public Service Co</v>
          </cell>
          <cell r="C364" t="str">
            <v>486150</v>
          </cell>
          <cell r="D364" t="str">
            <v>Retained Earnings Subs-Quixx</v>
          </cell>
          <cell r="E364">
            <v>6233532.7400000002</v>
          </cell>
        </row>
        <row r="365">
          <cell r="A365" t="str">
            <v>00013</v>
          </cell>
          <cell r="B365" t="str">
            <v>Southwestern Public Service Co</v>
          </cell>
          <cell r="C365" t="str">
            <v>486150</v>
          </cell>
          <cell r="D365" t="str">
            <v>Retained Earnings Subs-UE</v>
          </cell>
          <cell r="E365">
            <v>-29089360.93</v>
          </cell>
        </row>
        <row r="366">
          <cell r="A366" t="str">
            <v>00013</v>
          </cell>
          <cell r="B366" t="str">
            <v>Southwestern Public Service Co</v>
          </cell>
          <cell r="C366" t="str">
            <v>486150</v>
          </cell>
          <cell r="D366" t="str">
            <v>Unappropriated RE-BOY</v>
          </cell>
          <cell r="E366">
            <v>-312929630.38999999</v>
          </cell>
        </row>
        <row r="367">
          <cell r="A367" t="str">
            <v>00013</v>
          </cell>
          <cell r="B367" t="str">
            <v>Southwestern Public Service Co</v>
          </cell>
          <cell r="C367" t="str">
            <v>486440</v>
          </cell>
          <cell r="D367" t="str">
            <v>Common Dividends Paid</v>
          </cell>
          <cell r="E367">
            <v>20969095.530000001</v>
          </cell>
        </row>
        <row r="368">
          <cell r="A368" t="str">
            <v>00013</v>
          </cell>
          <cell r="B368" t="str">
            <v>Southwestern Public Service Co</v>
          </cell>
          <cell r="C368" t="str">
            <v>488200</v>
          </cell>
          <cell r="D368" t="str">
            <v>Other Comp Income-Treasury</v>
          </cell>
          <cell r="E368">
            <v>4433198</v>
          </cell>
        </row>
        <row r="369">
          <cell r="A369" t="str">
            <v>00013</v>
          </cell>
          <cell r="B369" t="str">
            <v>Southwestern Public Service Co</v>
          </cell>
          <cell r="C369">
            <v>499999</v>
          </cell>
          <cell r="D369" t="str">
            <v>YTD Net Income</v>
          </cell>
          <cell r="E369">
            <v>-130100417.37</v>
          </cell>
        </row>
        <row r="370">
          <cell r="A370" t="str">
            <v>00013</v>
          </cell>
          <cell r="B370" t="str">
            <v>Southwestern Public Service Co</v>
          </cell>
          <cell r="C370" t="str">
            <v>511110</v>
          </cell>
          <cell r="D370" t="str">
            <v>Billed Revenue</v>
          </cell>
          <cell r="E370">
            <v>-238643047.30000001</v>
          </cell>
        </row>
        <row r="371">
          <cell r="A371" t="str">
            <v>00013</v>
          </cell>
          <cell r="B371" t="str">
            <v>Southwestern Public Service Co</v>
          </cell>
          <cell r="C371" t="str">
            <v>511130</v>
          </cell>
          <cell r="D371" t="str">
            <v>Unbilled Revenue</v>
          </cell>
          <cell r="E371">
            <v>1712192.92</v>
          </cell>
        </row>
        <row r="372">
          <cell r="A372" t="str">
            <v>00013</v>
          </cell>
          <cell r="B372" t="str">
            <v>Southwestern Public Service Co</v>
          </cell>
          <cell r="C372" t="str">
            <v>511210</v>
          </cell>
          <cell r="D372" t="str">
            <v>Billed Revenue</v>
          </cell>
          <cell r="E372">
            <v>-372137068.70999998</v>
          </cell>
        </row>
        <row r="373">
          <cell r="A373" t="str">
            <v>00013</v>
          </cell>
          <cell r="B373" t="str">
            <v>Southwestern Public Service Co</v>
          </cell>
          <cell r="C373" t="str">
            <v>511230</v>
          </cell>
          <cell r="D373" t="str">
            <v>Unbilled Revenue</v>
          </cell>
          <cell r="E373">
            <v>3617046.37</v>
          </cell>
        </row>
        <row r="374">
          <cell r="A374" t="str">
            <v>00013</v>
          </cell>
          <cell r="B374" t="str">
            <v>Southwestern Public Service Co</v>
          </cell>
          <cell r="C374" t="str">
            <v>511310</v>
          </cell>
          <cell r="D374" t="str">
            <v>Billed Revenue</v>
          </cell>
          <cell r="E374">
            <v>-220147539.08000001</v>
          </cell>
        </row>
        <row r="375">
          <cell r="A375" t="str">
            <v>00013</v>
          </cell>
          <cell r="B375" t="str">
            <v>Southwestern Public Service Co</v>
          </cell>
          <cell r="C375" t="str">
            <v>511330</v>
          </cell>
          <cell r="D375" t="str">
            <v>Unbilled Revenue</v>
          </cell>
          <cell r="E375">
            <v>-7120032.46</v>
          </cell>
        </row>
        <row r="376">
          <cell r="A376" t="str">
            <v>00013</v>
          </cell>
          <cell r="B376" t="str">
            <v>Southwestern Public Service Co</v>
          </cell>
          <cell r="C376" t="str">
            <v>511410</v>
          </cell>
          <cell r="D376" t="str">
            <v>Billed Revenue</v>
          </cell>
          <cell r="E376">
            <v>-4932661.97</v>
          </cell>
        </row>
        <row r="377">
          <cell r="A377" t="str">
            <v>00013</v>
          </cell>
          <cell r="B377" t="str">
            <v>Southwestern Public Service Co</v>
          </cell>
          <cell r="C377" t="str">
            <v>511430</v>
          </cell>
          <cell r="D377" t="str">
            <v>Unbilled Revenue</v>
          </cell>
          <cell r="E377">
            <v>231794.81</v>
          </cell>
        </row>
        <row r="378">
          <cell r="A378" t="str">
            <v>00013</v>
          </cell>
          <cell r="B378" t="str">
            <v>Southwestern Public Service Co</v>
          </cell>
          <cell r="C378" t="str">
            <v>511610</v>
          </cell>
          <cell r="D378" t="str">
            <v>Billed Revenue</v>
          </cell>
          <cell r="E378">
            <v>-32102390.859999999</v>
          </cell>
        </row>
        <row r="379">
          <cell r="A379" t="str">
            <v>00013</v>
          </cell>
          <cell r="B379" t="str">
            <v>Southwestern Public Service Co</v>
          </cell>
          <cell r="C379" t="str">
            <v>511630</v>
          </cell>
          <cell r="D379" t="str">
            <v>Unbilled Revenue</v>
          </cell>
          <cell r="E379">
            <v>15484927.48</v>
          </cell>
        </row>
        <row r="380">
          <cell r="A380" t="str">
            <v>00013</v>
          </cell>
          <cell r="B380" t="str">
            <v>Southwestern Public Service Co</v>
          </cell>
          <cell r="C380" t="str">
            <v>515110</v>
          </cell>
          <cell r="D380" t="str">
            <v>Billed Traditional Revenue</v>
          </cell>
          <cell r="E380">
            <v>-437453286.44</v>
          </cell>
        </row>
        <row r="381">
          <cell r="A381" t="str">
            <v>00013</v>
          </cell>
          <cell r="B381" t="str">
            <v>Southwestern Public Service Co</v>
          </cell>
          <cell r="C381" t="str">
            <v>515130</v>
          </cell>
          <cell r="D381" t="str">
            <v>Unbilled Traditional Revenue</v>
          </cell>
          <cell r="E381">
            <v>-2363480.84</v>
          </cell>
        </row>
        <row r="382">
          <cell r="A382" t="str">
            <v>00013</v>
          </cell>
          <cell r="B382" t="str">
            <v>Southwestern Public Service Co</v>
          </cell>
          <cell r="C382" t="str">
            <v>517255</v>
          </cell>
          <cell r="D382" t="str">
            <v>System Protect Chrg</v>
          </cell>
          <cell r="E382">
            <v>-3536.75</v>
          </cell>
        </row>
        <row r="383">
          <cell r="A383" t="str">
            <v>00013</v>
          </cell>
          <cell r="B383" t="str">
            <v>Southwestern Public Service Co</v>
          </cell>
          <cell r="C383" t="str">
            <v>517290</v>
          </cell>
          <cell r="D383" t="str">
            <v>Sch 3-PSC NM</v>
          </cell>
          <cell r="E383">
            <v>-678813.96</v>
          </cell>
        </row>
        <row r="384">
          <cell r="A384" t="str">
            <v>00013</v>
          </cell>
          <cell r="B384" t="str">
            <v>Southwestern Public Service Co</v>
          </cell>
          <cell r="C384" t="str">
            <v>517295</v>
          </cell>
          <cell r="D384" t="str">
            <v>Oper Reserves Spinning S5</v>
          </cell>
          <cell r="E384">
            <v>-29766.75</v>
          </cell>
        </row>
        <row r="385">
          <cell r="A385" t="str">
            <v>00013</v>
          </cell>
          <cell r="B385" t="str">
            <v>Southwestern Public Service Co</v>
          </cell>
          <cell r="C385" t="str">
            <v>517320</v>
          </cell>
          <cell r="D385" t="str">
            <v>Sch 6-PSC NM</v>
          </cell>
          <cell r="E385">
            <v>-7912</v>
          </cell>
        </row>
        <row r="386">
          <cell r="A386" t="str">
            <v>00013</v>
          </cell>
          <cell r="B386" t="str">
            <v>Southwestern Public Service Co</v>
          </cell>
          <cell r="C386" t="str">
            <v>517325</v>
          </cell>
          <cell r="D386" t="str">
            <v>Losses-PSC NM</v>
          </cell>
          <cell r="E386">
            <v>-291758.57</v>
          </cell>
        </row>
        <row r="387">
          <cell r="A387" t="str">
            <v>00013</v>
          </cell>
          <cell r="B387" t="str">
            <v>Southwestern Public Service Co</v>
          </cell>
          <cell r="C387" t="str">
            <v>517510</v>
          </cell>
          <cell r="D387" t="str">
            <v>Late Payment Fees</v>
          </cell>
          <cell r="E387">
            <v>-1131431.3700000001</v>
          </cell>
        </row>
        <row r="388">
          <cell r="A388" t="str">
            <v>00013</v>
          </cell>
          <cell r="B388" t="str">
            <v>Southwestern Public Service Co</v>
          </cell>
          <cell r="C388" t="str">
            <v>517550</v>
          </cell>
          <cell r="D388" t="str">
            <v>Other Misc Service Rev</v>
          </cell>
          <cell r="E388">
            <v>-3471544.82</v>
          </cell>
        </row>
        <row r="389">
          <cell r="A389" t="str">
            <v>00013</v>
          </cell>
          <cell r="B389" t="str">
            <v>Southwestern Public Service Co</v>
          </cell>
          <cell r="C389" t="str">
            <v>517600</v>
          </cell>
          <cell r="D389" t="str">
            <v>Shared Costs from Serv Co</v>
          </cell>
          <cell r="E389">
            <v>-255195</v>
          </cell>
        </row>
        <row r="390">
          <cell r="A390" t="str">
            <v>00013</v>
          </cell>
          <cell r="B390" t="str">
            <v>Southwestern Public Service Co</v>
          </cell>
          <cell r="C390" t="str">
            <v>517900</v>
          </cell>
          <cell r="D390" t="str">
            <v>Rental</v>
          </cell>
          <cell r="E390">
            <v>-2469192.4300000002</v>
          </cell>
        </row>
        <row r="391">
          <cell r="A391" t="str">
            <v>00013</v>
          </cell>
          <cell r="B391" t="str">
            <v>Southwestern Public Service Co</v>
          </cell>
          <cell r="C391" t="str">
            <v>518500</v>
          </cell>
          <cell r="D391" t="str">
            <v>Refunds / Customer Credits</v>
          </cell>
          <cell r="E391">
            <v>-29825212.75</v>
          </cell>
        </row>
        <row r="392">
          <cell r="A392" t="str">
            <v>00013</v>
          </cell>
          <cell r="B392" t="str">
            <v>Southwestern Public Service Co</v>
          </cell>
          <cell r="C392" t="str">
            <v>519390</v>
          </cell>
          <cell r="D392" t="str">
            <v>Other Elec Revenue</v>
          </cell>
          <cell r="E392">
            <v>-54833755.469999999</v>
          </cell>
        </row>
        <row r="393">
          <cell r="A393" t="str">
            <v>00013</v>
          </cell>
          <cell r="B393" t="str">
            <v>Southwestern Public Service Co</v>
          </cell>
          <cell r="C393" t="str">
            <v>519410</v>
          </cell>
          <cell r="D393" t="str">
            <v>Discounts-Nonrecoverable</v>
          </cell>
          <cell r="E393">
            <v>1358760.77</v>
          </cell>
        </row>
        <row r="394">
          <cell r="A394" t="str">
            <v>00013</v>
          </cell>
          <cell r="B394" t="str">
            <v>Southwestern Public Service Co</v>
          </cell>
          <cell r="C394" t="str">
            <v>519420</v>
          </cell>
          <cell r="D394" t="str">
            <v>Discounts-Recoverable</v>
          </cell>
          <cell r="E394">
            <v>120340.89</v>
          </cell>
        </row>
        <row r="395">
          <cell r="A395" t="str">
            <v>00013</v>
          </cell>
          <cell r="B395" t="str">
            <v>Southwestern Public Service Co</v>
          </cell>
          <cell r="C395" t="str">
            <v>519500</v>
          </cell>
          <cell r="D395" t="str">
            <v>Shared Costs</v>
          </cell>
          <cell r="E395">
            <v>-85065</v>
          </cell>
        </row>
        <row r="396">
          <cell r="A396" t="str">
            <v>00013</v>
          </cell>
          <cell r="B396" t="str">
            <v>Southwestern Public Service Co</v>
          </cell>
          <cell r="C396" t="str">
            <v>572100</v>
          </cell>
          <cell r="D396" t="str">
            <v>DIR-Misc Revenues</v>
          </cell>
          <cell r="E396">
            <v>0</v>
          </cell>
        </row>
        <row r="397">
          <cell r="A397" t="str">
            <v>00013</v>
          </cell>
          <cell r="B397" t="str">
            <v>Southwestern Public Service Co</v>
          </cell>
          <cell r="C397" t="str">
            <v>572100</v>
          </cell>
          <cell r="D397" t="str">
            <v>Miscellaneous Revenues</v>
          </cell>
          <cell r="E397">
            <v>0.99</v>
          </cell>
        </row>
        <row r="398">
          <cell r="A398" t="str">
            <v>00013</v>
          </cell>
          <cell r="B398" t="str">
            <v>Southwestern Public Service Co</v>
          </cell>
          <cell r="C398" t="str">
            <v>611000</v>
          </cell>
          <cell r="D398" t="str">
            <v>Gas</v>
          </cell>
          <cell r="E398">
            <v>292280162.26999998</v>
          </cell>
        </row>
        <row r="399">
          <cell r="A399" t="str">
            <v>00013</v>
          </cell>
          <cell r="B399" t="str">
            <v>Southwestern Public Service Co</v>
          </cell>
          <cell r="C399" t="str">
            <v>611000</v>
          </cell>
          <cell r="D399" t="str">
            <v>OUT-Gas</v>
          </cell>
          <cell r="E399">
            <v>-289000970.82999998</v>
          </cell>
        </row>
        <row r="400">
          <cell r="A400" t="str">
            <v>00013</v>
          </cell>
          <cell r="B400" t="str">
            <v>Southwestern Public Service Co</v>
          </cell>
          <cell r="C400" t="str">
            <v>611000</v>
          </cell>
          <cell r="D400" t="str">
            <v>DIR-Gas</v>
          </cell>
          <cell r="E400">
            <v>289000970.82999998</v>
          </cell>
        </row>
        <row r="401">
          <cell r="A401" t="str">
            <v>00013</v>
          </cell>
          <cell r="B401" t="str">
            <v>Southwestern Public Service Co</v>
          </cell>
          <cell r="C401" t="str">
            <v>611100</v>
          </cell>
          <cell r="D401" t="str">
            <v>DIR-Gas from Other Gen</v>
          </cell>
          <cell r="E401">
            <v>8034644.1500000004</v>
          </cell>
        </row>
        <row r="402">
          <cell r="A402" t="str">
            <v>00013</v>
          </cell>
          <cell r="B402" t="str">
            <v>Southwestern Public Service Co</v>
          </cell>
          <cell r="C402" t="str">
            <v>611100</v>
          </cell>
          <cell r="D402" t="str">
            <v>Gas for Other Gen</v>
          </cell>
          <cell r="E402">
            <v>8193309.6799999997</v>
          </cell>
        </row>
        <row r="403">
          <cell r="A403" t="str">
            <v>00013</v>
          </cell>
          <cell r="B403" t="str">
            <v>Southwestern Public Service Co</v>
          </cell>
          <cell r="C403" t="str">
            <v>611100</v>
          </cell>
          <cell r="D403" t="str">
            <v>OUT-Gas from Other Gen</v>
          </cell>
          <cell r="E403">
            <v>-8034644.1500000004</v>
          </cell>
        </row>
        <row r="404">
          <cell r="A404" t="str">
            <v>00013</v>
          </cell>
          <cell r="B404" t="str">
            <v>Southwestern Public Service Co</v>
          </cell>
          <cell r="C404" t="str">
            <v>612000</v>
          </cell>
          <cell r="D404" t="str">
            <v>Oil</v>
          </cell>
          <cell r="E404">
            <v>5827687</v>
          </cell>
        </row>
        <row r="405">
          <cell r="A405" t="str">
            <v>00013</v>
          </cell>
          <cell r="B405" t="str">
            <v>Southwestern Public Service Co</v>
          </cell>
          <cell r="C405" t="str">
            <v>612100</v>
          </cell>
          <cell r="D405" t="str">
            <v>Oil for Other Gen</v>
          </cell>
          <cell r="E405">
            <v>5381.7</v>
          </cell>
        </row>
        <row r="406">
          <cell r="A406" t="str">
            <v>00013</v>
          </cell>
          <cell r="B406" t="str">
            <v>Southwestern Public Service Co</v>
          </cell>
          <cell r="C406" t="str">
            <v>614000</v>
          </cell>
          <cell r="D406" t="str">
            <v>Coal</v>
          </cell>
          <cell r="E406">
            <v>217771041.22999999</v>
          </cell>
        </row>
        <row r="407">
          <cell r="A407" t="str">
            <v>00013</v>
          </cell>
          <cell r="B407" t="str">
            <v>Southwestern Public Service Co</v>
          </cell>
          <cell r="C407" t="str">
            <v>614000</v>
          </cell>
          <cell r="D407" t="str">
            <v>DIR-Coal</v>
          </cell>
          <cell r="E407">
            <v>217771041.22999999</v>
          </cell>
        </row>
        <row r="408">
          <cell r="A408" t="str">
            <v>00013</v>
          </cell>
          <cell r="B408" t="str">
            <v>Southwestern Public Service Co</v>
          </cell>
          <cell r="C408" t="str">
            <v>614000</v>
          </cell>
          <cell r="D408" t="str">
            <v>OUT-Coal</v>
          </cell>
          <cell r="E408">
            <v>-217771041.22999999</v>
          </cell>
        </row>
        <row r="409">
          <cell r="A409" t="str">
            <v>00013</v>
          </cell>
          <cell r="B409" t="str">
            <v>Southwestern Public Service Co</v>
          </cell>
          <cell r="C409" t="str">
            <v>618100</v>
          </cell>
          <cell r="D409" t="str">
            <v>Fuel Handling-Labor</v>
          </cell>
          <cell r="E409">
            <v>702.92</v>
          </cell>
        </row>
        <row r="410">
          <cell r="A410" t="str">
            <v>00013</v>
          </cell>
          <cell r="B410" t="str">
            <v>Southwestern Public Service Co</v>
          </cell>
          <cell r="C410" t="str">
            <v>618100</v>
          </cell>
          <cell r="D410" t="str">
            <v>OUT-Fuel Handling-Labor</v>
          </cell>
          <cell r="E410">
            <v>-530.35</v>
          </cell>
        </row>
        <row r="411">
          <cell r="A411" t="str">
            <v>00013</v>
          </cell>
          <cell r="B411" t="str">
            <v>Southwestern Public Service Co</v>
          </cell>
          <cell r="C411" t="str">
            <v>618300</v>
          </cell>
          <cell r="D411" t="str">
            <v>Fuel Handling-NonLabor</v>
          </cell>
          <cell r="E411">
            <v>-450013.05</v>
          </cell>
        </row>
        <row r="412">
          <cell r="A412" t="str">
            <v>00013</v>
          </cell>
          <cell r="B412" t="str">
            <v>Southwestern Public Service Co</v>
          </cell>
          <cell r="C412" t="str">
            <v>618300</v>
          </cell>
          <cell r="D412" t="str">
            <v>OUT-Fuel Handling-NonLabor</v>
          </cell>
          <cell r="E412">
            <v>-0.19</v>
          </cell>
        </row>
        <row r="413">
          <cell r="A413" t="str">
            <v>00013</v>
          </cell>
          <cell r="B413" t="str">
            <v>Southwestern Public Service Co</v>
          </cell>
          <cell r="C413" t="str">
            <v>618420</v>
          </cell>
          <cell r="D413" t="str">
            <v>DIR-Fuel Procurement-Labor</v>
          </cell>
          <cell r="E413">
            <v>264424.87</v>
          </cell>
        </row>
        <row r="414">
          <cell r="A414" t="str">
            <v>00013</v>
          </cell>
          <cell r="B414" t="str">
            <v>Southwestern Public Service Co</v>
          </cell>
          <cell r="C414" t="str">
            <v>618420</v>
          </cell>
          <cell r="D414" t="str">
            <v>IND-Fuel Procurement-Labor</v>
          </cell>
          <cell r="E414">
            <v>35005.9</v>
          </cell>
        </row>
        <row r="415">
          <cell r="A415" t="str">
            <v>00013</v>
          </cell>
          <cell r="B415" t="str">
            <v>Southwestern Public Service Co</v>
          </cell>
          <cell r="C415" t="str">
            <v>618450</v>
          </cell>
          <cell r="D415" t="str">
            <v>DIR-Fuel Procurement-NonLabor</v>
          </cell>
          <cell r="E415">
            <v>60390.5</v>
          </cell>
        </row>
        <row r="416">
          <cell r="A416" t="str">
            <v>00013</v>
          </cell>
          <cell r="B416" t="str">
            <v>Southwestern Public Service Co</v>
          </cell>
          <cell r="C416" t="str">
            <v>618450</v>
          </cell>
          <cell r="D416" t="str">
            <v>IND-Fuel Procurement-NonLabor</v>
          </cell>
          <cell r="E416">
            <v>15294.39</v>
          </cell>
        </row>
        <row r="417">
          <cell r="A417" t="str">
            <v>00013</v>
          </cell>
          <cell r="B417" t="str">
            <v>Southwestern Public Service Co</v>
          </cell>
          <cell r="C417" t="str">
            <v>618500</v>
          </cell>
          <cell r="D417" t="str">
            <v>Steam from other Sources</v>
          </cell>
          <cell r="E417">
            <v>2521295.63</v>
          </cell>
        </row>
        <row r="418">
          <cell r="A418" t="str">
            <v>00013</v>
          </cell>
          <cell r="B418" t="str">
            <v>Southwestern Public Service Co</v>
          </cell>
          <cell r="C418" t="str">
            <v>619000</v>
          </cell>
          <cell r="D418" t="str">
            <v>Defrd Elec Generation Costs</v>
          </cell>
          <cell r="E418">
            <v>113745239.08</v>
          </cell>
        </row>
        <row r="419">
          <cell r="A419" t="str">
            <v>00013</v>
          </cell>
          <cell r="B419" t="str">
            <v>Southwestern Public Service Co</v>
          </cell>
          <cell r="C419" t="str">
            <v>619500</v>
          </cell>
          <cell r="D419" t="str">
            <v>Unbilled Deferred Purchse Pwr</v>
          </cell>
          <cell r="E419">
            <v>30386775.039999999</v>
          </cell>
        </row>
        <row r="420">
          <cell r="A420" t="str">
            <v>00013</v>
          </cell>
          <cell r="B420" t="str">
            <v>Southwestern Public Service Co</v>
          </cell>
          <cell r="C420" t="str">
            <v>631000</v>
          </cell>
          <cell r="D420" t="str">
            <v>Pur Pwr-Demand</v>
          </cell>
          <cell r="E420">
            <v>19666346.890000001</v>
          </cell>
        </row>
        <row r="421">
          <cell r="A421" t="str">
            <v>00013</v>
          </cell>
          <cell r="B421" t="str">
            <v>Southwestern Public Service Co</v>
          </cell>
          <cell r="C421" t="str">
            <v>632000</v>
          </cell>
          <cell r="D421" t="str">
            <v>Pur Pwr-Energy</v>
          </cell>
          <cell r="E421">
            <v>148322510.15000001</v>
          </cell>
        </row>
        <row r="422">
          <cell r="A422" t="str">
            <v>00013</v>
          </cell>
          <cell r="B422" t="str">
            <v>Southwestern Public Service Co</v>
          </cell>
          <cell r="C422" t="str">
            <v>638100</v>
          </cell>
          <cell r="D422" t="str">
            <v>Wheeling - Retail Purchases</v>
          </cell>
          <cell r="E422">
            <v>1343608.91</v>
          </cell>
        </row>
        <row r="423">
          <cell r="A423" t="str">
            <v>00013</v>
          </cell>
          <cell r="B423" t="str">
            <v>Southwestern Public Service Co</v>
          </cell>
          <cell r="C423" t="str">
            <v>638200</v>
          </cell>
          <cell r="D423" t="str">
            <v>Wheeling - Resale ST</v>
          </cell>
          <cell r="E423">
            <v>426714.47</v>
          </cell>
        </row>
        <row r="424">
          <cell r="A424" t="str">
            <v>00013</v>
          </cell>
          <cell r="B424" t="str">
            <v>Southwestern Public Service Co</v>
          </cell>
          <cell r="C424" t="str">
            <v>638250</v>
          </cell>
          <cell r="D424" t="str">
            <v>Wheeling-Resale LT</v>
          </cell>
          <cell r="E424">
            <v>21831608.059999999</v>
          </cell>
        </row>
        <row r="425">
          <cell r="A425" t="str">
            <v>00013</v>
          </cell>
          <cell r="B425" t="str">
            <v>Southwestern Public Service Co</v>
          </cell>
          <cell r="C425" t="str">
            <v>638255</v>
          </cell>
          <cell r="D425" t="str">
            <v>System Wheeling</v>
          </cell>
          <cell r="E425">
            <v>1376727.26</v>
          </cell>
        </row>
        <row r="426">
          <cell r="A426" t="str">
            <v>00013</v>
          </cell>
          <cell r="B426" t="str">
            <v>Southwestern Public Service Co</v>
          </cell>
          <cell r="C426" t="str">
            <v>711142</v>
          </cell>
          <cell r="D426" t="str">
            <v>DIR-Productive Labor</v>
          </cell>
          <cell r="E426">
            <v>20613629.02</v>
          </cell>
        </row>
        <row r="427">
          <cell r="A427" t="str">
            <v>00013</v>
          </cell>
          <cell r="B427" t="str">
            <v>Southwestern Public Service Co</v>
          </cell>
          <cell r="C427" t="str">
            <v>711142</v>
          </cell>
          <cell r="D427" t="str">
            <v>IND-Productive Labor</v>
          </cell>
          <cell r="E427">
            <v>3061295.42</v>
          </cell>
        </row>
        <row r="428">
          <cell r="A428" t="str">
            <v>00013</v>
          </cell>
          <cell r="B428" t="str">
            <v>Southwestern Public Service Co</v>
          </cell>
          <cell r="C428" t="str">
            <v>711142</v>
          </cell>
          <cell r="D428" t="str">
            <v>OUT-Productive Labor</v>
          </cell>
          <cell r="E428">
            <v>-7939002.8899999997</v>
          </cell>
        </row>
        <row r="429">
          <cell r="A429" t="str">
            <v>00013</v>
          </cell>
          <cell r="B429" t="str">
            <v>Southwestern Public Service Co</v>
          </cell>
          <cell r="C429" t="str">
            <v>711142</v>
          </cell>
          <cell r="D429" t="str">
            <v>Productive Labor</v>
          </cell>
          <cell r="E429">
            <v>34486525.619999997</v>
          </cell>
        </row>
        <row r="430">
          <cell r="A430" t="str">
            <v>00013</v>
          </cell>
          <cell r="B430" t="str">
            <v>Southwestern Public Service Co</v>
          </cell>
          <cell r="C430" t="str">
            <v>711143</v>
          </cell>
          <cell r="D430" t="str">
            <v>DIR-Reg Labor Loading-NonProd</v>
          </cell>
          <cell r="E430">
            <v>2546697.84</v>
          </cell>
        </row>
        <row r="431">
          <cell r="A431" t="str">
            <v>00013</v>
          </cell>
          <cell r="B431" t="str">
            <v>Southwestern Public Service Co</v>
          </cell>
          <cell r="C431" t="str">
            <v>711143</v>
          </cell>
          <cell r="D431" t="str">
            <v>IND-Reg Labor Loading-NonProd</v>
          </cell>
          <cell r="E431">
            <v>1736416.9</v>
          </cell>
        </row>
        <row r="432">
          <cell r="A432" t="str">
            <v>00013</v>
          </cell>
          <cell r="B432" t="str">
            <v>Southwestern Public Service Co</v>
          </cell>
          <cell r="C432" t="str">
            <v>711143</v>
          </cell>
          <cell r="D432" t="str">
            <v>OUT-Reg Labor Loading-NonProd</v>
          </cell>
          <cell r="E432">
            <v>-1784083.81</v>
          </cell>
        </row>
        <row r="433">
          <cell r="A433" t="str">
            <v>00013</v>
          </cell>
          <cell r="B433" t="str">
            <v>Southwestern Public Service Co</v>
          </cell>
          <cell r="C433" t="str">
            <v>711143</v>
          </cell>
          <cell r="D433" t="str">
            <v>Reg Labor Loading-NonProductiv</v>
          </cell>
          <cell r="E433">
            <v>6386073.21</v>
          </cell>
        </row>
        <row r="434">
          <cell r="A434" t="str">
            <v>00013</v>
          </cell>
          <cell r="B434" t="str">
            <v>Southwestern Public Service Co</v>
          </cell>
          <cell r="C434" t="str">
            <v>711144</v>
          </cell>
          <cell r="D434" t="str">
            <v>DIR-Reg Labor Loading-Pension</v>
          </cell>
          <cell r="E434">
            <v>6808753.7999999998</v>
          </cell>
        </row>
        <row r="435">
          <cell r="A435" t="str">
            <v>00013</v>
          </cell>
          <cell r="B435" t="str">
            <v>Southwestern Public Service Co</v>
          </cell>
          <cell r="C435" t="str">
            <v>711144</v>
          </cell>
          <cell r="D435" t="str">
            <v>IND-Reg Labor Loading-Pension</v>
          </cell>
          <cell r="E435">
            <v>859678.65</v>
          </cell>
        </row>
        <row r="436">
          <cell r="A436" t="str">
            <v>00013</v>
          </cell>
          <cell r="B436" t="str">
            <v>Southwestern Public Service Co</v>
          </cell>
          <cell r="C436" t="str">
            <v>711144</v>
          </cell>
          <cell r="D436" t="str">
            <v>OUT-Reg Labor Loading-Pension</v>
          </cell>
          <cell r="E436">
            <v>-1265932.95</v>
          </cell>
        </row>
        <row r="437">
          <cell r="A437" t="str">
            <v>00013</v>
          </cell>
          <cell r="B437" t="str">
            <v>Southwestern Public Service Co</v>
          </cell>
          <cell r="C437" t="str">
            <v>711144</v>
          </cell>
          <cell r="D437" t="str">
            <v>Reg Labor Loading-Pension</v>
          </cell>
          <cell r="E437">
            <v>-5307181.79</v>
          </cell>
        </row>
        <row r="438">
          <cell r="A438" t="str">
            <v>00013</v>
          </cell>
          <cell r="B438" t="str">
            <v>Southwestern Public Service Co</v>
          </cell>
          <cell r="C438" t="str">
            <v>711145</v>
          </cell>
          <cell r="D438" t="str">
            <v>DIR-Reg Labor Loading-Insurnce</v>
          </cell>
          <cell r="E438">
            <v>0</v>
          </cell>
        </row>
        <row r="439">
          <cell r="A439" t="str">
            <v>00013</v>
          </cell>
          <cell r="B439" t="str">
            <v>Southwestern Public Service Co</v>
          </cell>
          <cell r="C439" t="str">
            <v>711145</v>
          </cell>
          <cell r="D439" t="str">
            <v>IND-Reg Labor Loading-Insurnce</v>
          </cell>
          <cell r="E439">
            <v>0</v>
          </cell>
        </row>
        <row r="440">
          <cell r="A440" t="str">
            <v>00013</v>
          </cell>
          <cell r="B440" t="str">
            <v>Southwestern Public Service Co</v>
          </cell>
          <cell r="C440" t="str">
            <v>711146</v>
          </cell>
          <cell r="D440" t="str">
            <v>Reg Labor Loading-Taxes</v>
          </cell>
          <cell r="E440">
            <v>-1194155.8600000001</v>
          </cell>
        </row>
        <row r="441">
          <cell r="A441" t="str">
            <v>00013</v>
          </cell>
          <cell r="B441" t="str">
            <v>Southwestern Public Service Co</v>
          </cell>
          <cell r="C441" t="str">
            <v>711146</v>
          </cell>
          <cell r="D441" t="str">
            <v>DIR-Reg Labor Loading-Taxes</v>
          </cell>
          <cell r="E441">
            <v>2323493.0499999998</v>
          </cell>
        </row>
        <row r="442">
          <cell r="A442" t="str">
            <v>00013</v>
          </cell>
          <cell r="B442" t="str">
            <v>Southwestern Public Service Co</v>
          </cell>
          <cell r="C442" t="str">
            <v>711146</v>
          </cell>
          <cell r="D442" t="str">
            <v>IND-Reg Labor Loading-Taxes</v>
          </cell>
          <cell r="E442">
            <v>260698.89</v>
          </cell>
        </row>
        <row r="443">
          <cell r="A443" t="str">
            <v>00013</v>
          </cell>
          <cell r="B443" t="str">
            <v>Southwestern Public Service Co</v>
          </cell>
          <cell r="C443" t="str">
            <v>711146</v>
          </cell>
          <cell r="D443" t="str">
            <v>OUT-Reg Labor Loading-Taxes</v>
          </cell>
          <cell r="E443">
            <v>-1004754.48</v>
          </cell>
        </row>
        <row r="444">
          <cell r="A444" t="str">
            <v>00013</v>
          </cell>
          <cell r="B444" t="str">
            <v>Southwestern Public Service Co</v>
          </cell>
          <cell r="C444" t="str">
            <v>711147</v>
          </cell>
          <cell r="D444" t="str">
            <v>DIR-Reg Labor PITS Translation</v>
          </cell>
          <cell r="E444">
            <v>27589.32</v>
          </cell>
        </row>
        <row r="445">
          <cell r="A445" t="str">
            <v>00013</v>
          </cell>
          <cell r="B445" t="str">
            <v>Southwestern Public Service Co</v>
          </cell>
          <cell r="C445" t="str">
            <v>711147</v>
          </cell>
          <cell r="D445" t="str">
            <v>IND-Reg Labor PITS Translation</v>
          </cell>
          <cell r="E445">
            <v>179671.38</v>
          </cell>
        </row>
        <row r="446">
          <cell r="A446" t="str">
            <v>00013</v>
          </cell>
          <cell r="B446" t="str">
            <v>Southwestern Public Service Co</v>
          </cell>
          <cell r="C446" t="str">
            <v>711147</v>
          </cell>
          <cell r="D446" t="str">
            <v>Reg Labor PITS Translation</v>
          </cell>
          <cell r="E446">
            <v>0</v>
          </cell>
        </row>
        <row r="447">
          <cell r="A447" t="str">
            <v>00013</v>
          </cell>
          <cell r="B447" t="str">
            <v>Southwestern Public Service Co</v>
          </cell>
          <cell r="C447" t="str">
            <v>711148</v>
          </cell>
          <cell r="D447" t="str">
            <v>DIR-Reg Lab Load-Rents</v>
          </cell>
          <cell r="E447">
            <v>767519.93</v>
          </cell>
        </row>
        <row r="448">
          <cell r="A448" t="str">
            <v>00013</v>
          </cell>
          <cell r="B448" t="str">
            <v>Southwestern Public Service Co</v>
          </cell>
          <cell r="C448" t="str">
            <v>711148</v>
          </cell>
          <cell r="D448" t="str">
            <v>IND-Reg Lab Load-Rents</v>
          </cell>
          <cell r="E448">
            <v>167987.16</v>
          </cell>
        </row>
        <row r="449">
          <cell r="A449" t="str">
            <v>00013</v>
          </cell>
          <cell r="B449" t="str">
            <v>Southwestern Public Service Co</v>
          </cell>
          <cell r="C449" t="str">
            <v>711148</v>
          </cell>
          <cell r="D449" t="str">
            <v>OUT-Reg Lab Load-Rents</v>
          </cell>
          <cell r="E449">
            <v>0</v>
          </cell>
        </row>
        <row r="450">
          <cell r="A450" t="str">
            <v>00013</v>
          </cell>
          <cell r="B450" t="str">
            <v>Southwestern Public Service Co</v>
          </cell>
          <cell r="C450" t="str">
            <v>711149</v>
          </cell>
          <cell r="D450" t="str">
            <v>DIR-Reg Lab Load-Inj &amp; Dam</v>
          </cell>
          <cell r="E450">
            <v>152422.26</v>
          </cell>
        </row>
        <row r="451">
          <cell r="A451" t="str">
            <v>00013</v>
          </cell>
          <cell r="B451" t="str">
            <v>Southwestern Public Service Co</v>
          </cell>
          <cell r="C451" t="str">
            <v>711149</v>
          </cell>
          <cell r="D451" t="str">
            <v>IND-Reg Lab Load-Inj &amp; Dam</v>
          </cell>
          <cell r="E451">
            <v>-73391.16</v>
          </cell>
        </row>
        <row r="452">
          <cell r="A452" t="str">
            <v>00013</v>
          </cell>
          <cell r="B452" t="str">
            <v>Southwestern Public Service Co</v>
          </cell>
          <cell r="C452" t="str">
            <v>711149</v>
          </cell>
          <cell r="D452" t="str">
            <v>OUT-Reg Lab Load-Inj &amp; Dam</v>
          </cell>
          <cell r="E452">
            <v>0</v>
          </cell>
        </row>
        <row r="453">
          <cell r="A453" t="str">
            <v>00013</v>
          </cell>
          <cell r="B453" t="str">
            <v>Southwestern Public Service Co</v>
          </cell>
          <cell r="C453" t="str">
            <v>711149</v>
          </cell>
          <cell r="D453" t="str">
            <v>Reg Labor Loading-Inj &amp; Dam</v>
          </cell>
          <cell r="E453">
            <v>0.08</v>
          </cell>
        </row>
        <row r="454">
          <cell r="A454" t="str">
            <v>00013</v>
          </cell>
          <cell r="B454" t="str">
            <v>Southwestern Public Service Co</v>
          </cell>
          <cell r="C454" t="str">
            <v>711190</v>
          </cell>
          <cell r="D454" t="str">
            <v>DIR-Overtime</v>
          </cell>
          <cell r="E454">
            <v>1730135.57</v>
          </cell>
        </row>
        <row r="455">
          <cell r="A455" t="str">
            <v>00013</v>
          </cell>
          <cell r="B455" t="str">
            <v>Southwestern Public Service Co</v>
          </cell>
          <cell r="C455" t="str">
            <v>711190</v>
          </cell>
          <cell r="D455" t="str">
            <v>IND-Overtime</v>
          </cell>
          <cell r="E455">
            <v>23021.68</v>
          </cell>
        </row>
        <row r="456">
          <cell r="A456" t="str">
            <v>00013</v>
          </cell>
          <cell r="B456" t="str">
            <v>Southwestern Public Service Co</v>
          </cell>
          <cell r="C456" t="str">
            <v>711190</v>
          </cell>
          <cell r="D456" t="str">
            <v>OUT-Overtime</v>
          </cell>
          <cell r="E456">
            <v>-1629874.43</v>
          </cell>
        </row>
        <row r="457">
          <cell r="A457" t="str">
            <v>00013</v>
          </cell>
          <cell r="B457" t="str">
            <v>Southwestern Public Service Co</v>
          </cell>
          <cell r="C457" t="str">
            <v>711190</v>
          </cell>
          <cell r="D457" t="str">
            <v>Overtime</v>
          </cell>
          <cell r="E457">
            <v>4185359.1</v>
          </cell>
        </row>
        <row r="458">
          <cell r="A458" t="str">
            <v>00013</v>
          </cell>
          <cell r="B458" t="str">
            <v>Southwestern Public Service Co</v>
          </cell>
          <cell r="C458" t="str">
            <v>711230</v>
          </cell>
          <cell r="D458" t="str">
            <v>DIR-Incentive</v>
          </cell>
          <cell r="E458">
            <v>833500</v>
          </cell>
        </row>
        <row r="459">
          <cell r="A459" t="str">
            <v>00013</v>
          </cell>
          <cell r="B459" t="str">
            <v>Southwestern Public Service Co</v>
          </cell>
          <cell r="C459" t="str">
            <v>711230</v>
          </cell>
          <cell r="D459" t="str">
            <v>IND-Incentive</v>
          </cell>
          <cell r="E459">
            <v>1081.04</v>
          </cell>
        </row>
        <row r="460">
          <cell r="A460" t="str">
            <v>00013</v>
          </cell>
          <cell r="B460" t="str">
            <v>Southwestern Public Service Co</v>
          </cell>
          <cell r="C460" t="str">
            <v>711230</v>
          </cell>
          <cell r="D460" t="str">
            <v>Incentive</v>
          </cell>
          <cell r="E460">
            <v>10378.51</v>
          </cell>
        </row>
        <row r="461">
          <cell r="A461" t="str">
            <v>00013</v>
          </cell>
          <cell r="B461" t="str">
            <v>Southwestern Public Service Co</v>
          </cell>
          <cell r="C461" t="str">
            <v>711270</v>
          </cell>
          <cell r="D461" t="str">
            <v>DIR-Other Compensation</v>
          </cell>
          <cell r="E461">
            <v>838858.26</v>
          </cell>
        </row>
        <row r="462">
          <cell r="A462" t="str">
            <v>00013</v>
          </cell>
          <cell r="B462" t="str">
            <v>Southwestern Public Service Co</v>
          </cell>
          <cell r="C462" t="str">
            <v>711270</v>
          </cell>
          <cell r="D462" t="str">
            <v>IND-Other Compensation</v>
          </cell>
          <cell r="E462">
            <v>152982.72</v>
          </cell>
        </row>
        <row r="463">
          <cell r="A463" t="str">
            <v>00013</v>
          </cell>
          <cell r="B463" t="str">
            <v>Southwestern Public Service Co</v>
          </cell>
          <cell r="C463" t="str">
            <v>711270</v>
          </cell>
          <cell r="D463" t="str">
            <v>OUT-Other Compensation</v>
          </cell>
          <cell r="E463">
            <v>-26803.85</v>
          </cell>
        </row>
        <row r="464">
          <cell r="A464" t="str">
            <v>00013</v>
          </cell>
          <cell r="B464" t="str">
            <v>Southwestern Public Service Co</v>
          </cell>
          <cell r="C464" t="str">
            <v>711270</v>
          </cell>
          <cell r="D464" t="str">
            <v>Other Compensation</v>
          </cell>
          <cell r="E464">
            <v>317311.13</v>
          </cell>
        </row>
        <row r="465">
          <cell r="A465" t="str">
            <v>00013</v>
          </cell>
          <cell r="B465" t="str">
            <v>Southwestern Public Service Co</v>
          </cell>
          <cell r="C465" t="str">
            <v>712110</v>
          </cell>
          <cell r="D465" t="str">
            <v>Contract Labor</v>
          </cell>
          <cell r="E465">
            <v>13414787.23</v>
          </cell>
        </row>
        <row r="466">
          <cell r="A466" t="str">
            <v>00013</v>
          </cell>
          <cell r="B466" t="str">
            <v>Southwestern Public Service Co</v>
          </cell>
          <cell r="C466" t="str">
            <v>712110</v>
          </cell>
          <cell r="D466" t="str">
            <v>DIR-Contract Labor</v>
          </cell>
          <cell r="E466">
            <v>7202999.9299999997</v>
          </cell>
        </row>
        <row r="467">
          <cell r="A467" t="str">
            <v>00013</v>
          </cell>
          <cell r="B467" t="str">
            <v>Southwestern Public Service Co</v>
          </cell>
          <cell r="C467" t="str">
            <v>712110</v>
          </cell>
          <cell r="D467" t="str">
            <v>IND-Contract Labor</v>
          </cell>
          <cell r="E467">
            <v>1245736.93</v>
          </cell>
        </row>
        <row r="468">
          <cell r="A468" t="str">
            <v>00013</v>
          </cell>
          <cell r="B468" t="str">
            <v>Southwestern Public Service Co</v>
          </cell>
          <cell r="C468" t="str">
            <v>712110</v>
          </cell>
          <cell r="D468" t="str">
            <v>OUT-Contract Labor</v>
          </cell>
          <cell r="E468">
            <v>-5041291.2699999996</v>
          </cell>
        </row>
        <row r="469">
          <cell r="A469" t="str">
            <v>00013</v>
          </cell>
          <cell r="B469" t="str">
            <v>Southwestern Public Service Co</v>
          </cell>
          <cell r="C469" t="str">
            <v>713000</v>
          </cell>
          <cell r="D469" t="str">
            <v>Consulting</v>
          </cell>
          <cell r="E469">
            <v>920019.05</v>
          </cell>
        </row>
        <row r="470">
          <cell r="A470" t="str">
            <v>00013</v>
          </cell>
          <cell r="B470" t="str">
            <v>Southwestern Public Service Co</v>
          </cell>
          <cell r="C470" t="str">
            <v>713000</v>
          </cell>
          <cell r="D470" t="str">
            <v>DIR-Consulting</v>
          </cell>
          <cell r="E470">
            <v>2042841.46</v>
          </cell>
        </row>
        <row r="471">
          <cell r="A471" t="str">
            <v>00013</v>
          </cell>
          <cell r="B471" t="str">
            <v>Southwestern Public Service Co</v>
          </cell>
          <cell r="C471" t="str">
            <v>713000</v>
          </cell>
          <cell r="D471" t="str">
            <v>IND-Consulting</v>
          </cell>
          <cell r="E471">
            <v>1423047.55</v>
          </cell>
        </row>
        <row r="472">
          <cell r="A472" t="str">
            <v>00013</v>
          </cell>
          <cell r="B472" t="str">
            <v>Southwestern Public Service Co</v>
          </cell>
          <cell r="C472" t="str">
            <v>713000</v>
          </cell>
          <cell r="D472" t="str">
            <v>OUT-Consulting</v>
          </cell>
          <cell r="E472">
            <v>-354802.93</v>
          </cell>
        </row>
        <row r="473">
          <cell r="A473" t="str">
            <v>00013</v>
          </cell>
          <cell r="B473" t="str">
            <v>Southwestern Public Service Co</v>
          </cell>
          <cell r="C473" t="str">
            <v>713100</v>
          </cell>
          <cell r="D473" t="str">
            <v>Consulting-Outside Legal</v>
          </cell>
          <cell r="E473">
            <v>837069.88</v>
          </cell>
        </row>
        <row r="474">
          <cell r="A474" t="str">
            <v>00013</v>
          </cell>
          <cell r="B474" t="str">
            <v>Southwestern Public Service Co</v>
          </cell>
          <cell r="C474" t="str">
            <v>714000</v>
          </cell>
          <cell r="D474" t="str">
            <v>DIR-Materials</v>
          </cell>
          <cell r="E474">
            <v>5765746.2699999996</v>
          </cell>
        </row>
        <row r="475">
          <cell r="A475" t="str">
            <v>00013</v>
          </cell>
          <cell r="B475" t="str">
            <v>Southwestern Public Service Co</v>
          </cell>
          <cell r="C475" t="str">
            <v>714000</v>
          </cell>
          <cell r="D475" t="str">
            <v>IND-Materials</v>
          </cell>
          <cell r="E475">
            <v>939838.69</v>
          </cell>
        </row>
        <row r="476">
          <cell r="A476" t="str">
            <v>00013</v>
          </cell>
          <cell r="B476" t="str">
            <v>Southwestern Public Service Co</v>
          </cell>
          <cell r="C476" t="str">
            <v>714000</v>
          </cell>
          <cell r="D476" t="str">
            <v>Materials</v>
          </cell>
          <cell r="E476">
            <v>16189029.449999999</v>
          </cell>
        </row>
        <row r="477">
          <cell r="A477" t="str">
            <v>00013</v>
          </cell>
          <cell r="B477" t="str">
            <v>Southwestern Public Service Co</v>
          </cell>
          <cell r="C477" t="str">
            <v>714000</v>
          </cell>
          <cell r="D477" t="str">
            <v>OUT-Materials</v>
          </cell>
          <cell r="E477">
            <v>-5151369.8600000003</v>
          </cell>
        </row>
        <row r="478">
          <cell r="A478" t="str">
            <v>00013</v>
          </cell>
          <cell r="B478" t="str">
            <v>Southwestern Public Service Co</v>
          </cell>
          <cell r="C478" t="str">
            <v>715200</v>
          </cell>
          <cell r="D478" t="str">
            <v>DIR-IT Hardware Purchases</v>
          </cell>
          <cell r="E478">
            <v>16737.669999999998</v>
          </cell>
        </row>
        <row r="479">
          <cell r="A479" t="str">
            <v>00013</v>
          </cell>
          <cell r="B479" t="str">
            <v>Southwestern Public Service Co</v>
          </cell>
          <cell r="C479" t="str">
            <v>715200</v>
          </cell>
          <cell r="D479" t="str">
            <v>IND-IT Hardware Purchase</v>
          </cell>
          <cell r="E479">
            <v>44825.29</v>
          </cell>
        </row>
        <row r="480">
          <cell r="A480" t="str">
            <v>00013</v>
          </cell>
          <cell r="B480" t="str">
            <v>Southwestern Public Service Co</v>
          </cell>
          <cell r="C480" t="str">
            <v>715200</v>
          </cell>
          <cell r="D480" t="str">
            <v>IT Hardware Purchases</v>
          </cell>
          <cell r="E480">
            <v>64868.54</v>
          </cell>
        </row>
        <row r="481">
          <cell r="A481" t="str">
            <v>00013</v>
          </cell>
          <cell r="B481" t="str">
            <v>Southwestern Public Service Co</v>
          </cell>
          <cell r="C481" t="str">
            <v>715200</v>
          </cell>
          <cell r="D481" t="str">
            <v>OUT-IT Hardware Purchases</v>
          </cell>
          <cell r="E481">
            <v>-2000.88</v>
          </cell>
        </row>
        <row r="482">
          <cell r="A482" t="str">
            <v>00013</v>
          </cell>
          <cell r="B482" t="str">
            <v>Southwestern Public Service Co</v>
          </cell>
          <cell r="C482" t="str">
            <v>715300</v>
          </cell>
          <cell r="D482" t="str">
            <v>DIR-Software Purchases</v>
          </cell>
          <cell r="E482">
            <v>40324.160000000003</v>
          </cell>
        </row>
        <row r="483">
          <cell r="A483" t="str">
            <v>00013</v>
          </cell>
          <cell r="B483" t="str">
            <v>Southwestern Public Service Co</v>
          </cell>
          <cell r="C483" t="str">
            <v>715300</v>
          </cell>
          <cell r="D483" t="str">
            <v>IND-Software Purchases</v>
          </cell>
          <cell r="E483">
            <v>36296.449999999997</v>
          </cell>
        </row>
        <row r="484">
          <cell r="A484" t="str">
            <v>00013</v>
          </cell>
          <cell r="B484" t="str">
            <v>Southwestern Public Service Co</v>
          </cell>
          <cell r="C484" t="str">
            <v>715300</v>
          </cell>
          <cell r="D484" t="str">
            <v>OUT-Software Purchases</v>
          </cell>
          <cell r="E484">
            <v>-31.07</v>
          </cell>
        </row>
        <row r="485">
          <cell r="A485" t="str">
            <v>00013</v>
          </cell>
          <cell r="B485" t="str">
            <v>Southwestern Public Service Co</v>
          </cell>
          <cell r="C485" t="str">
            <v>715300</v>
          </cell>
          <cell r="D485" t="str">
            <v>Software Purchases</v>
          </cell>
          <cell r="E485">
            <v>9764.59</v>
          </cell>
        </row>
        <row r="486">
          <cell r="A486" t="str">
            <v>00013</v>
          </cell>
          <cell r="B486" t="str">
            <v>Southwestern Public Service Co</v>
          </cell>
          <cell r="C486" t="str">
            <v>715500</v>
          </cell>
          <cell r="D486" t="str">
            <v>IND-Software Maintenance</v>
          </cell>
          <cell r="E486">
            <v>2863.63</v>
          </cell>
        </row>
        <row r="487">
          <cell r="A487" t="str">
            <v>00013</v>
          </cell>
          <cell r="B487" t="str">
            <v>Southwestern Public Service Co</v>
          </cell>
          <cell r="C487" t="str">
            <v>715600</v>
          </cell>
          <cell r="D487" t="str">
            <v>DIR-Personal Commun Devices</v>
          </cell>
          <cell r="E487">
            <v>541871.06000000006</v>
          </cell>
        </row>
        <row r="488">
          <cell r="A488" t="str">
            <v>00013</v>
          </cell>
          <cell r="B488" t="str">
            <v>Southwestern Public Service Co</v>
          </cell>
          <cell r="C488" t="str">
            <v>715600</v>
          </cell>
          <cell r="D488" t="str">
            <v>IND-Personal Commun Devices</v>
          </cell>
          <cell r="E488">
            <v>422120.45</v>
          </cell>
        </row>
        <row r="489">
          <cell r="A489" t="str">
            <v>00013</v>
          </cell>
          <cell r="B489" t="str">
            <v>Southwestern Public Service Co</v>
          </cell>
          <cell r="C489" t="str">
            <v>715600</v>
          </cell>
          <cell r="D489" t="str">
            <v>OUT-Personal Commun Devices</v>
          </cell>
          <cell r="E489">
            <v>-2619.29</v>
          </cell>
        </row>
        <row r="490">
          <cell r="A490" t="str">
            <v>00013</v>
          </cell>
          <cell r="B490" t="str">
            <v>Southwestern Public Service Co</v>
          </cell>
          <cell r="C490" t="str">
            <v>715600</v>
          </cell>
          <cell r="D490" t="str">
            <v>Personal Communication Devices</v>
          </cell>
          <cell r="E490">
            <v>1457859.85</v>
          </cell>
        </row>
        <row r="491">
          <cell r="A491" t="str">
            <v>00013</v>
          </cell>
          <cell r="B491" t="str">
            <v>Southwestern Public Service Co</v>
          </cell>
          <cell r="C491" t="str">
            <v>715700</v>
          </cell>
          <cell r="D491" t="str">
            <v>IND-Special Circuits or Ntwrks</v>
          </cell>
          <cell r="E491">
            <v>470.16</v>
          </cell>
        </row>
        <row r="492">
          <cell r="A492" t="str">
            <v>00013</v>
          </cell>
          <cell r="B492" t="str">
            <v>Southwestern Public Service Co</v>
          </cell>
          <cell r="C492" t="str">
            <v>715800</v>
          </cell>
          <cell r="D492" t="str">
            <v>DIR-Data Center</v>
          </cell>
          <cell r="E492">
            <v>6875445.6100000003</v>
          </cell>
        </row>
        <row r="493">
          <cell r="A493" t="str">
            <v>00013</v>
          </cell>
          <cell r="B493" t="str">
            <v>Southwestern Public Service Co</v>
          </cell>
          <cell r="C493" t="str">
            <v>715800</v>
          </cell>
          <cell r="D493" t="str">
            <v>Data Center</v>
          </cell>
          <cell r="E493">
            <v>840813.65</v>
          </cell>
        </row>
        <row r="494">
          <cell r="A494" t="str">
            <v>00013</v>
          </cell>
          <cell r="B494" t="str">
            <v>Southwestern Public Service Co</v>
          </cell>
          <cell r="C494" t="str">
            <v>715800</v>
          </cell>
          <cell r="D494" t="str">
            <v>IND-Data Center</v>
          </cell>
          <cell r="E494">
            <v>3777375.97</v>
          </cell>
        </row>
        <row r="495">
          <cell r="A495" t="str">
            <v>00013</v>
          </cell>
          <cell r="B495" t="str">
            <v>Southwestern Public Service Co</v>
          </cell>
          <cell r="C495" t="str">
            <v>715800</v>
          </cell>
          <cell r="D495" t="str">
            <v>OUT-Data Center</v>
          </cell>
          <cell r="E495">
            <v>-84.07</v>
          </cell>
        </row>
        <row r="496">
          <cell r="A496" t="str">
            <v>00013</v>
          </cell>
          <cell r="B496" t="str">
            <v>Southwestern Public Service Co</v>
          </cell>
          <cell r="C496" t="str">
            <v>721000</v>
          </cell>
          <cell r="D496" t="str">
            <v>DIR-Employee Expenses</v>
          </cell>
          <cell r="E496">
            <v>1978927.24</v>
          </cell>
        </row>
        <row r="497">
          <cell r="A497" t="str">
            <v>00013</v>
          </cell>
          <cell r="B497" t="str">
            <v>Southwestern Public Service Co</v>
          </cell>
          <cell r="C497" t="str">
            <v>721000</v>
          </cell>
          <cell r="D497" t="str">
            <v>Employee Expenses</v>
          </cell>
          <cell r="E497">
            <v>1658003.17</v>
          </cell>
        </row>
        <row r="498">
          <cell r="A498" t="str">
            <v>00013</v>
          </cell>
          <cell r="B498" t="str">
            <v>Southwestern Public Service Co</v>
          </cell>
          <cell r="C498" t="str">
            <v>721000</v>
          </cell>
          <cell r="D498" t="str">
            <v>IND-Employee Expenses</v>
          </cell>
          <cell r="E498">
            <v>1739523.92</v>
          </cell>
        </row>
        <row r="499">
          <cell r="A499" t="str">
            <v>00013</v>
          </cell>
          <cell r="B499" t="str">
            <v>Southwestern Public Service Co</v>
          </cell>
          <cell r="C499" t="str">
            <v>721000</v>
          </cell>
          <cell r="D499" t="str">
            <v>OUT-Employee Expenses</v>
          </cell>
          <cell r="E499">
            <v>-328670.5</v>
          </cell>
        </row>
        <row r="500">
          <cell r="A500" t="str">
            <v>00013</v>
          </cell>
          <cell r="B500" t="str">
            <v>Southwestern Public Service Co</v>
          </cell>
          <cell r="C500" t="str">
            <v>722000</v>
          </cell>
          <cell r="D500" t="str">
            <v>DIR-Transportation Fleet Cost</v>
          </cell>
          <cell r="E500">
            <v>1048074.96</v>
          </cell>
        </row>
        <row r="501">
          <cell r="A501" t="str">
            <v>00013</v>
          </cell>
          <cell r="B501" t="str">
            <v>Southwestern Public Service Co</v>
          </cell>
          <cell r="C501" t="str">
            <v>722000</v>
          </cell>
          <cell r="D501" t="str">
            <v>IND-Transportation Fleet</v>
          </cell>
          <cell r="E501">
            <v>26319.759999999998</v>
          </cell>
        </row>
        <row r="502">
          <cell r="A502" t="str">
            <v>00013</v>
          </cell>
          <cell r="B502" t="str">
            <v>Southwestern Public Service Co</v>
          </cell>
          <cell r="C502" t="str">
            <v>722000</v>
          </cell>
          <cell r="D502" t="str">
            <v>OUT-Transportation Fleet Cost</v>
          </cell>
          <cell r="E502">
            <v>-950170.25</v>
          </cell>
        </row>
        <row r="503">
          <cell r="A503" t="str">
            <v>00013</v>
          </cell>
          <cell r="B503" t="str">
            <v>Southwestern Public Service Co</v>
          </cell>
          <cell r="C503" t="str">
            <v>722000</v>
          </cell>
          <cell r="D503" t="str">
            <v>Transportation Fleet Cost</v>
          </cell>
          <cell r="E503">
            <v>4260689.71</v>
          </cell>
        </row>
        <row r="504">
          <cell r="A504" t="str">
            <v>00013</v>
          </cell>
          <cell r="B504" t="str">
            <v>Southwestern Public Service Co</v>
          </cell>
          <cell r="C504" t="str">
            <v>723000</v>
          </cell>
          <cell r="D504" t="str">
            <v>Dir Other Oper &amp; Mtce Exp</v>
          </cell>
          <cell r="E504">
            <v>0</v>
          </cell>
        </row>
        <row r="505">
          <cell r="A505" t="str">
            <v>00013</v>
          </cell>
          <cell r="B505" t="str">
            <v>Southwestern Public Service Co</v>
          </cell>
          <cell r="C505" t="str">
            <v>723055</v>
          </cell>
          <cell r="D505" t="str">
            <v>DIR-Fuel Handling Other Gen-NL</v>
          </cell>
          <cell r="E505">
            <v>5.0999999999999996</v>
          </cell>
        </row>
        <row r="506">
          <cell r="A506" t="str">
            <v>00013</v>
          </cell>
          <cell r="B506" t="str">
            <v>Southwestern Public Service Co</v>
          </cell>
          <cell r="C506" t="str">
            <v>723055</v>
          </cell>
          <cell r="D506" t="str">
            <v>Energy</v>
          </cell>
          <cell r="E506">
            <v>3554551.52</v>
          </cell>
        </row>
        <row r="507">
          <cell r="A507" t="str">
            <v>00013</v>
          </cell>
          <cell r="B507" t="str">
            <v>Southwestern Public Service Co</v>
          </cell>
          <cell r="C507" t="str">
            <v>723055</v>
          </cell>
          <cell r="D507" t="str">
            <v>OUT-Energy</v>
          </cell>
          <cell r="E507">
            <v>-3.61</v>
          </cell>
        </row>
        <row r="508">
          <cell r="A508" t="str">
            <v>00013</v>
          </cell>
          <cell r="B508" t="str">
            <v>Southwestern Public Service Co</v>
          </cell>
          <cell r="C508" t="str">
            <v>723060</v>
          </cell>
          <cell r="D508" t="str">
            <v>DIR - Non-Energy</v>
          </cell>
          <cell r="E508">
            <v>1.64</v>
          </cell>
        </row>
        <row r="509">
          <cell r="A509" t="str">
            <v>00013</v>
          </cell>
          <cell r="B509" t="str">
            <v>Southwestern Public Service Co</v>
          </cell>
          <cell r="C509" t="str">
            <v>723060</v>
          </cell>
          <cell r="D509" t="str">
            <v>Non-Energy</v>
          </cell>
          <cell r="E509">
            <v>-3125.44</v>
          </cell>
        </row>
        <row r="510">
          <cell r="A510" t="str">
            <v>00013</v>
          </cell>
          <cell r="B510" t="str">
            <v>Southwestern Public Service Co</v>
          </cell>
          <cell r="C510" t="str">
            <v>723060</v>
          </cell>
          <cell r="D510" t="str">
            <v>OUT-Non-Energy</v>
          </cell>
          <cell r="E510">
            <v>-1.64</v>
          </cell>
        </row>
        <row r="511">
          <cell r="A511" t="str">
            <v>00013</v>
          </cell>
          <cell r="B511" t="str">
            <v>Southwestern Public Service Co</v>
          </cell>
          <cell r="C511" t="str">
            <v>723070</v>
          </cell>
          <cell r="D511" t="str">
            <v>DIR-Misc Bad Debt Concessions</v>
          </cell>
          <cell r="E511">
            <v>702.12</v>
          </cell>
        </row>
        <row r="512">
          <cell r="A512" t="str">
            <v>00013</v>
          </cell>
          <cell r="B512" t="str">
            <v>Southwestern Public Service Co</v>
          </cell>
          <cell r="C512" t="str">
            <v>723070</v>
          </cell>
          <cell r="D512" t="str">
            <v>Misc Bad Debt-Concessions</v>
          </cell>
          <cell r="E512">
            <v>49795.34</v>
          </cell>
        </row>
        <row r="513">
          <cell r="A513" t="str">
            <v>00013</v>
          </cell>
          <cell r="B513" t="str">
            <v>Southwestern Public Service Co</v>
          </cell>
          <cell r="C513" t="str">
            <v>723070</v>
          </cell>
          <cell r="D513" t="str">
            <v>OUT-Misc Bad Debt-Concessions</v>
          </cell>
          <cell r="E513">
            <v>-702.12</v>
          </cell>
        </row>
        <row r="514">
          <cell r="A514" t="str">
            <v>00013</v>
          </cell>
          <cell r="B514" t="str">
            <v>Southwestern Public Service Co</v>
          </cell>
          <cell r="C514" t="str">
            <v>723110</v>
          </cell>
          <cell r="D514" t="str">
            <v>DIR-Space</v>
          </cell>
          <cell r="E514">
            <v>356309.73</v>
          </cell>
        </row>
        <row r="515">
          <cell r="A515" t="str">
            <v>00013</v>
          </cell>
          <cell r="B515" t="str">
            <v>Southwestern Public Service Co</v>
          </cell>
          <cell r="C515" t="str">
            <v>723110</v>
          </cell>
          <cell r="D515" t="str">
            <v>IND-Space</v>
          </cell>
          <cell r="E515">
            <v>100412.69</v>
          </cell>
        </row>
        <row r="516">
          <cell r="A516" t="str">
            <v>00013</v>
          </cell>
          <cell r="B516" t="str">
            <v>Southwestern Public Service Co</v>
          </cell>
          <cell r="C516" t="str">
            <v>723110</v>
          </cell>
          <cell r="D516" t="str">
            <v>OUT-Space</v>
          </cell>
          <cell r="E516">
            <v>-157471.42000000001</v>
          </cell>
        </row>
        <row r="517">
          <cell r="A517" t="str">
            <v>00013</v>
          </cell>
          <cell r="B517" t="str">
            <v>Southwestern Public Service Co</v>
          </cell>
          <cell r="C517" t="str">
            <v>723110</v>
          </cell>
          <cell r="D517" t="str">
            <v>Space</v>
          </cell>
          <cell r="E517">
            <v>705579.28</v>
          </cell>
        </row>
        <row r="518">
          <cell r="A518" t="str">
            <v>00013</v>
          </cell>
          <cell r="B518" t="str">
            <v>Southwestern Public Service Co</v>
          </cell>
          <cell r="C518" t="str">
            <v>723130</v>
          </cell>
          <cell r="D518" t="str">
            <v>DIR-Equipment</v>
          </cell>
          <cell r="E518">
            <v>45748.85</v>
          </cell>
        </row>
        <row r="519">
          <cell r="A519" t="str">
            <v>00013</v>
          </cell>
          <cell r="B519" t="str">
            <v>Southwestern Public Service Co</v>
          </cell>
          <cell r="C519" t="str">
            <v>723130</v>
          </cell>
          <cell r="D519" t="str">
            <v>Equipment</v>
          </cell>
          <cell r="E519">
            <v>212668.92</v>
          </cell>
        </row>
        <row r="520">
          <cell r="A520" t="str">
            <v>00013</v>
          </cell>
          <cell r="B520" t="str">
            <v>Southwestern Public Service Co</v>
          </cell>
          <cell r="C520" t="str">
            <v>723130</v>
          </cell>
          <cell r="D520" t="str">
            <v>IND-Equipment</v>
          </cell>
          <cell r="E520">
            <v>24557.200000000001</v>
          </cell>
        </row>
        <row r="521">
          <cell r="A521" t="str">
            <v>00013</v>
          </cell>
          <cell r="B521" t="str">
            <v>Southwestern Public Service Co</v>
          </cell>
          <cell r="C521" t="str">
            <v>723130</v>
          </cell>
          <cell r="D521" t="str">
            <v>OUT-Equipment</v>
          </cell>
          <cell r="E521">
            <v>-13362.76</v>
          </cell>
        </row>
        <row r="522">
          <cell r="A522" t="str">
            <v>00013</v>
          </cell>
          <cell r="B522" t="str">
            <v>Southwestern Public Service Co</v>
          </cell>
          <cell r="C522" t="str">
            <v>723150</v>
          </cell>
          <cell r="D522" t="str">
            <v>DIR-Railroad Permits</v>
          </cell>
          <cell r="E522">
            <v>12031.51</v>
          </cell>
        </row>
        <row r="523">
          <cell r="A523" t="str">
            <v>00013</v>
          </cell>
          <cell r="B523" t="str">
            <v>Southwestern Public Service Co</v>
          </cell>
          <cell r="C523" t="str">
            <v>723150</v>
          </cell>
          <cell r="D523" t="str">
            <v>IND-Railroad Permits</v>
          </cell>
          <cell r="E523">
            <v>75.06</v>
          </cell>
        </row>
        <row r="524">
          <cell r="A524" t="str">
            <v>00013</v>
          </cell>
          <cell r="B524" t="str">
            <v>Southwestern Public Service Co</v>
          </cell>
          <cell r="C524" t="str">
            <v>723150</v>
          </cell>
          <cell r="D524" t="str">
            <v>OUT-Railroad Permits</v>
          </cell>
          <cell r="E524">
            <v>-12031.51</v>
          </cell>
        </row>
        <row r="525">
          <cell r="A525" t="str">
            <v>00013</v>
          </cell>
          <cell r="B525" t="str">
            <v>Southwestern Public Service Co</v>
          </cell>
          <cell r="C525" t="str">
            <v>723150</v>
          </cell>
          <cell r="D525" t="str">
            <v>Railroad Permits</v>
          </cell>
          <cell r="E525">
            <v>38403.620000000003</v>
          </cell>
        </row>
        <row r="526">
          <cell r="A526" t="str">
            <v>00013</v>
          </cell>
          <cell r="B526" t="str">
            <v>Southwestern Public Service Co</v>
          </cell>
          <cell r="C526" t="str">
            <v>723400</v>
          </cell>
          <cell r="D526" t="str">
            <v>DIR-Postage</v>
          </cell>
          <cell r="E526">
            <v>290173.82</v>
          </cell>
        </row>
        <row r="527">
          <cell r="A527" t="str">
            <v>00013</v>
          </cell>
          <cell r="B527" t="str">
            <v>Southwestern Public Service Co</v>
          </cell>
          <cell r="C527" t="str">
            <v>723400</v>
          </cell>
          <cell r="D527" t="str">
            <v>IND-Postage</v>
          </cell>
          <cell r="E527">
            <v>75948.12</v>
          </cell>
        </row>
        <row r="528">
          <cell r="A528" t="str">
            <v>00013</v>
          </cell>
          <cell r="B528" t="str">
            <v>Southwestern Public Service Co</v>
          </cell>
          <cell r="C528" t="str">
            <v>723400</v>
          </cell>
          <cell r="D528" t="str">
            <v>OUT-Postage</v>
          </cell>
          <cell r="E528">
            <v>-622.24</v>
          </cell>
        </row>
        <row r="529">
          <cell r="A529" t="str">
            <v>00013</v>
          </cell>
          <cell r="B529" t="str">
            <v>Southwestern Public Service Co</v>
          </cell>
          <cell r="C529" t="str">
            <v>723400</v>
          </cell>
          <cell r="D529" t="str">
            <v>Postage</v>
          </cell>
          <cell r="E529">
            <v>643256.61</v>
          </cell>
        </row>
        <row r="530">
          <cell r="A530" t="str">
            <v>00013</v>
          </cell>
          <cell r="B530" t="str">
            <v>Southwestern Public Service Co</v>
          </cell>
          <cell r="C530" t="str">
            <v>723480</v>
          </cell>
          <cell r="D530" t="str">
            <v>Injuries &amp; Damages</v>
          </cell>
          <cell r="E530">
            <v>126713.60000000001</v>
          </cell>
        </row>
        <row r="531">
          <cell r="A531" t="str">
            <v>00013</v>
          </cell>
          <cell r="B531" t="str">
            <v>Southwestern Public Service Co</v>
          </cell>
          <cell r="C531" t="str">
            <v>723510</v>
          </cell>
          <cell r="D531" t="str">
            <v>Property Insurance</v>
          </cell>
          <cell r="E531">
            <v>2265260.44</v>
          </cell>
        </row>
        <row r="532">
          <cell r="A532" t="str">
            <v>00013</v>
          </cell>
          <cell r="B532" t="str">
            <v>Southwestern Public Service Co</v>
          </cell>
          <cell r="C532" t="str">
            <v>723550</v>
          </cell>
          <cell r="D532" t="str">
            <v>DIR-Other Insurance</v>
          </cell>
          <cell r="E532">
            <v>2240.0100000000002</v>
          </cell>
        </row>
        <row r="533">
          <cell r="A533" t="str">
            <v>00013</v>
          </cell>
          <cell r="B533" t="str">
            <v>Southwestern Public Service Co</v>
          </cell>
          <cell r="C533" t="str">
            <v>723550</v>
          </cell>
          <cell r="D533" t="str">
            <v>IND-Other Insurance</v>
          </cell>
          <cell r="E533">
            <v>45060.71</v>
          </cell>
        </row>
        <row r="534">
          <cell r="A534" t="str">
            <v>00013</v>
          </cell>
          <cell r="B534" t="str">
            <v>Southwestern Public Service Co</v>
          </cell>
          <cell r="C534" t="str">
            <v>723560</v>
          </cell>
          <cell r="D534" t="str">
            <v>Excess Workers Comp Insurance</v>
          </cell>
          <cell r="E534">
            <v>604023.03</v>
          </cell>
        </row>
        <row r="535">
          <cell r="A535" t="str">
            <v>00013</v>
          </cell>
          <cell r="B535" t="str">
            <v>Southwestern Public Service Co</v>
          </cell>
          <cell r="C535" t="str">
            <v>723560</v>
          </cell>
          <cell r="D535" t="str">
            <v>IND-Excess Workers Comp</v>
          </cell>
          <cell r="E535">
            <v>70217.87</v>
          </cell>
        </row>
        <row r="536">
          <cell r="A536" t="str">
            <v>00013</v>
          </cell>
          <cell r="B536" t="str">
            <v>Southwestern Public Service Co</v>
          </cell>
          <cell r="C536" t="str">
            <v>723710</v>
          </cell>
          <cell r="D536" t="str">
            <v>Brand/Image Advertising</v>
          </cell>
          <cell r="E536">
            <v>44855.85</v>
          </cell>
        </row>
        <row r="537">
          <cell r="A537" t="str">
            <v>00013</v>
          </cell>
          <cell r="B537" t="str">
            <v>Southwestern Public Service Co</v>
          </cell>
          <cell r="C537" t="str">
            <v>723710</v>
          </cell>
          <cell r="D537" t="str">
            <v>DIR-Brand/Image Advertising</v>
          </cell>
          <cell r="E537">
            <v>10384.58</v>
          </cell>
        </row>
        <row r="538">
          <cell r="A538" t="str">
            <v>00013</v>
          </cell>
          <cell r="B538" t="str">
            <v>Southwestern Public Service Co</v>
          </cell>
          <cell r="C538" t="str">
            <v>723710</v>
          </cell>
          <cell r="D538" t="str">
            <v>IND-Brand/Image Adverti</v>
          </cell>
          <cell r="E538">
            <v>814487.53</v>
          </cell>
        </row>
        <row r="539">
          <cell r="A539" t="str">
            <v>00013</v>
          </cell>
          <cell r="B539" t="str">
            <v>Southwestern Public Service Co</v>
          </cell>
          <cell r="C539" t="str">
            <v>723720</v>
          </cell>
          <cell r="D539" t="str">
            <v>DIR-Advertising - General</v>
          </cell>
          <cell r="E539">
            <v>8879.9599999999991</v>
          </cell>
        </row>
        <row r="540">
          <cell r="A540" t="str">
            <v>00013</v>
          </cell>
          <cell r="B540" t="str">
            <v>Southwestern Public Service Co</v>
          </cell>
          <cell r="C540" t="str">
            <v>723720</v>
          </cell>
          <cell r="D540" t="str">
            <v>IND-Advertising - Genrl</v>
          </cell>
          <cell r="E540">
            <v>6055.86</v>
          </cell>
        </row>
        <row r="541">
          <cell r="A541" t="str">
            <v>00013</v>
          </cell>
          <cell r="B541" t="str">
            <v>Southwestern Public Service Co</v>
          </cell>
          <cell r="C541" t="str">
            <v>723770</v>
          </cell>
          <cell r="D541" t="str">
            <v>DIR-Safety Advertising</v>
          </cell>
          <cell r="E541">
            <v>147057.94</v>
          </cell>
        </row>
        <row r="542">
          <cell r="A542" t="str">
            <v>00013</v>
          </cell>
          <cell r="B542" t="str">
            <v>Southwestern Public Service Co</v>
          </cell>
          <cell r="C542" t="str">
            <v>723770</v>
          </cell>
          <cell r="D542" t="str">
            <v>Safety Advertising</v>
          </cell>
          <cell r="E542">
            <v>7.0000000000000007E-2</v>
          </cell>
        </row>
        <row r="543">
          <cell r="A543" t="str">
            <v>00013</v>
          </cell>
          <cell r="B543" t="str">
            <v>Southwestern Public Service Co</v>
          </cell>
          <cell r="C543" t="str">
            <v>723810</v>
          </cell>
          <cell r="D543" t="str">
            <v>DIR-Professional Assoc Dues</v>
          </cell>
          <cell r="E543">
            <v>99202.61</v>
          </cell>
        </row>
        <row r="544">
          <cell r="A544" t="str">
            <v>00013</v>
          </cell>
          <cell r="B544" t="str">
            <v>Southwestern Public Service Co</v>
          </cell>
          <cell r="C544" t="str">
            <v>723810</v>
          </cell>
          <cell r="D544" t="str">
            <v>IND-Professional Assoc</v>
          </cell>
          <cell r="E544">
            <v>71769.460000000006</v>
          </cell>
        </row>
        <row r="545">
          <cell r="A545" t="str">
            <v>00013</v>
          </cell>
          <cell r="B545" t="str">
            <v>Southwestern Public Service Co</v>
          </cell>
          <cell r="C545" t="str">
            <v>723810</v>
          </cell>
          <cell r="D545" t="str">
            <v>OUT-Professional Assoc Dues</v>
          </cell>
          <cell r="E545">
            <v>-4329.45</v>
          </cell>
        </row>
        <row r="546">
          <cell r="A546" t="str">
            <v>00013</v>
          </cell>
          <cell r="B546" t="str">
            <v>Southwestern Public Service Co</v>
          </cell>
          <cell r="C546" t="str">
            <v>723810</v>
          </cell>
          <cell r="D546" t="str">
            <v>Professional Association Dues</v>
          </cell>
          <cell r="E546">
            <v>33024.160000000003</v>
          </cell>
        </row>
        <row r="547">
          <cell r="A547" t="str">
            <v>00013</v>
          </cell>
          <cell r="B547" t="str">
            <v>Southwestern Public Service Co</v>
          </cell>
          <cell r="C547" t="str">
            <v>723820</v>
          </cell>
          <cell r="D547" t="str">
            <v>DIR-Utility Association Dues</v>
          </cell>
          <cell r="E547">
            <v>23233.759999999998</v>
          </cell>
        </row>
        <row r="548">
          <cell r="A548" t="str">
            <v>00013</v>
          </cell>
          <cell r="B548" t="str">
            <v>Southwestern Public Service Co</v>
          </cell>
          <cell r="C548" t="str">
            <v>723820</v>
          </cell>
          <cell r="D548" t="str">
            <v>IND-Utility Association</v>
          </cell>
          <cell r="E548">
            <v>2502.44</v>
          </cell>
        </row>
        <row r="549">
          <cell r="A549" t="str">
            <v>00013</v>
          </cell>
          <cell r="B549" t="str">
            <v>Southwestern Public Service Co</v>
          </cell>
          <cell r="C549" t="str">
            <v>723821</v>
          </cell>
          <cell r="D549" t="str">
            <v>Electric Util Assoc Dues</v>
          </cell>
          <cell r="E549">
            <v>229315.52</v>
          </cell>
        </row>
        <row r="550">
          <cell r="A550" t="str">
            <v>00013</v>
          </cell>
          <cell r="B550" t="str">
            <v>Southwestern Public Service Co</v>
          </cell>
          <cell r="C550" t="str">
            <v>723830</v>
          </cell>
          <cell r="D550" t="str">
            <v>DIR-Donations</v>
          </cell>
          <cell r="E550">
            <v>343100.04</v>
          </cell>
        </row>
        <row r="551">
          <cell r="A551" t="str">
            <v>00013</v>
          </cell>
          <cell r="B551" t="str">
            <v>Southwestern Public Service Co</v>
          </cell>
          <cell r="C551" t="str">
            <v>723830</v>
          </cell>
          <cell r="D551" t="str">
            <v>Donations</v>
          </cell>
          <cell r="E551">
            <v>251487.26</v>
          </cell>
        </row>
        <row r="552">
          <cell r="A552" t="str">
            <v>00013</v>
          </cell>
          <cell r="B552" t="str">
            <v>Southwestern Public Service Co</v>
          </cell>
          <cell r="C552" t="str">
            <v>723830</v>
          </cell>
          <cell r="D552" t="str">
            <v>IND-Donations</v>
          </cell>
          <cell r="E552">
            <v>15607.59</v>
          </cell>
        </row>
        <row r="553">
          <cell r="A553" t="str">
            <v>00013</v>
          </cell>
          <cell r="B553" t="str">
            <v>Southwestern Public Service Co</v>
          </cell>
          <cell r="C553" t="str">
            <v>723830</v>
          </cell>
          <cell r="D553" t="str">
            <v>OUT-Donations</v>
          </cell>
          <cell r="E553">
            <v>-43100</v>
          </cell>
        </row>
        <row r="554">
          <cell r="A554" t="str">
            <v>00013</v>
          </cell>
          <cell r="B554" t="str">
            <v>Southwestern Public Service Co</v>
          </cell>
          <cell r="C554" t="str">
            <v>723835</v>
          </cell>
          <cell r="D554" t="str">
            <v>Civic &amp; Political</v>
          </cell>
          <cell r="E554">
            <v>12529.16</v>
          </cell>
        </row>
        <row r="555">
          <cell r="A555" t="str">
            <v>00013</v>
          </cell>
          <cell r="B555" t="str">
            <v>Southwestern Public Service Co</v>
          </cell>
          <cell r="C555" t="str">
            <v>723835</v>
          </cell>
          <cell r="D555" t="str">
            <v>DIR - Civic &amp; Political</v>
          </cell>
          <cell r="E555">
            <v>377784.7</v>
          </cell>
        </row>
        <row r="556">
          <cell r="A556" t="str">
            <v>00013</v>
          </cell>
          <cell r="B556" t="str">
            <v>Southwestern Public Service Co</v>
          </cell>
          <cell r="C556" t="str">
            <v>723835</v>
          </cell>
          <cell r="D556" t="str">
            <v>IND - Civic &amp; Political</v>
          </cell>
          <cell r="E556">
            <v>23232.42</v>
          </cell>
        </row>
        <row r="557">
          <cell r="A557" t="str">
            <v>00013</v>
          </cell>
          <cell r="B557" t="str">
            <v>Southwestern Public Service Co</v>
          </cell>
          <cell r="C557" t="str">
            <v>723835</v>
          </cell>
          <cell r="D557" t="str">
            <v>OUT - Civic &amp; Political</v>
          </cell>
          <cell r="E557">
            <v>-6164.81</v>
          </cell>
        </row>
        <row r="558">
          <cell r="A558" t="str">
            <v>00013</v>
          </cell>
          <cell r="B558" t="str">
            <v>Southwestern Public Service Co</v>
          </cell>
          <cell r="C558" t="str">
            <v>723845</v>
          </cell>
          <cell r="D558" t="str">
            <v>Directors Fees</v>
          </cell>
          <cell r="E558">
            <v>-189764.92</v>
          </cell>
        </row>
        <row r="559">
          <cell r="A559" t="str">
            <v>00013</v>
          </cell>
          <cell r="B559" t="str">
            <v>Southwestern Public Service Co</v>
          </cell>
          <cell r="C559" t="str">
            <v>723845</v>
          </cell>
          <cell r="D559" t="str">
            <v>IND-INDectors Fees</v>
          </cell>
          <cell r="E559">
            <v>205547.7</v>
          </cell>
        </row>
        <row r="560">
          <cell r="A560" t="str">
            <v>00013</v>
          </cell>
          <cell r="B560" t="str">
            <v>Southwestern Public Service Co</v>
          </cell>
          <cell r="C560" t="str">
            <v>723850</v>
          </cell>
          <cell r="D560" t="str">
            <v>IND-Social Service Dues</v>
          </cell>
          <cell r="E560">
            <v>20.2</v>
          </cell>
        </row>
        <row r="561">
          <cell r="A561" t="str">
            <v>00013</v>
          </cell>
          <cell r="B561" t="str">
            <v>Southwestern Public Service Co</v>
          </cell>
          <cell r="C561" t="str">
            <v>723850</v>
          </cell>
          <cell r="D561" t="str">
            <v>Social Service Dues</v>
          </cell>
          <cell r="E561">
            <v>26360.55</v>
          </cell>
        </row>
        <row r="562">
          <cell r="A562" t="str">
            <v>00013</v>
          </cell>
          <cell r="B562" t="str">
            <v>Southwestern Public Service Co</v>
          </cell>
          <cell r="C562" t="str">
            <v>723854</v>
          </cell>
          <cell r="D562" t="str">
            <v>IND-Deductions-Corp Tickets</v>
          </cell>
          <cell r="E562">
            <v>187.84</v>
          </cell>
        </row>
        <row r="563">
          <cell r="A563" t="str">
            <v>00013</v>
          </cell>
          <cell r="B563" t="str">
            <v>Southwestern Public Service Co</v>
          </cell>
          <cell r="C563" t="str">
            <v>723855</v>
          </cell>
          <cell r="D563" t="str">
            <v>IND- Other Deductions</v>
          </cell>
          <cell r="E563">
            <v>55172.29</v>
          </cell>
        </row>
        <row r="564">
          <cell r="A564" t="str">
            <v>00013</v>
          </cell>
          <cell r="B564" t="str">
            <v>Southwestern Public Service Co</v>
          </cell>
          <cell r="C564" t="str">
            <v>723875</v>
          </cell>
          <cell r="D564" t="str">
            <v>DIR - Reg Fees-Direct</v>
          </cell>
          <cell r="E564">
            <v>77998.25</v>
          </cell>
        </row>
        <row r="565">
          <cell r="A565" t="str">
            <v>00013</v>
          </cell>
          <cell r="B565" t="str">
            <v>Southwestern Public Service Co</v>
          </cell>
          <cell r="C565" t="str">
            <v>723875</v>
          </cell>
          <cell r="D565" t="str">
            <v>OUT - Reg Fees-Direct</v>
          </cell>
          <cell r="E565">
            <v>-72998.25</v>
          </cell>
        </row>
        <row r="566">
          <cell r="A566" t="str">
            <v>00013</v>
          </cell>
          <cell r="B566" t="str">
            <v>Southwestern Public Service Co</v>
          </cell>
          <cell r="C566" t="str">
            <v>723875</v>
          </cell>
          <cell r="D566" t="str">
            <v>Regulatory Fees-Direct</v>
          </cell>
          <cell r="E566">
            <v>717763.42</v>
          </cell>
        </row>
        <row r="567">
          <cell r="A567" t="str">
            <v>00013</v>
          </cell>
          <cell r="B567" t="str">
            <v>Southwestern Public Service Co</v>
          </cell>
          <cell r="C567" t="str">
            <v>723876</v>
          </cell>
          <cell r="D567" t="str">
            <v>Regulatory Fees - Indirect</v>
          </cell>
          <cell r="E567">
            <v>978394.25</v>
          </cell>
        </row>
        <row r="568">
          <cell r="A568" t="str">
            <v>00013</v>
          </cell>
          <cell r="B568" t="str">
            <v>Southwestern Public Service Co</v>
          </cell>
          <cell r="C568" t="str">
            <v>723895</v>
          </cell>
          <cell r="D568" t="str">
            <v>DIR-License Fees &amp; Permits</v>
          </cell>
          <cell r="E568">
            <v>73746.94</v>
          </cell>
        </row>
        <row r="569">
          <cell r="A569" t="str">
            <v>00013</v>
          </cell>
          <cell r="B569" t="str">
            <v>Southwestern Public Service Co</v>
          </cell>
          <cell r="C569" t="str">
            <v>723895</v>
          </cell>
          <cell r="D569" t="str">
            <v>IND-License Fees &amp; Perm</v>
          </cell>
          <cell r="E569">
            <v>2994.22</v>
          </cell>
        </row>
        <row r="570">
          <cell r="A570" t="str">
            <v>00013</v>
          </cell>
          <cell r="B570" t="str">
            <v>Southwestern Public Service Co</v>
          </cell>
          <cell r="C570" t="str">
            <v>723895</v>
          </cell>
          <cell r="D570" t="str">
            <v>License Fees &amp; Permits</v>
          </cell>
          <cell r="E570">
            <v>2115677.87</v>
          </cell>
        </row>
        <row r="571">
          <cell r="A571" t="str">
            <v>00013</v>
          </cell>
          <cell r="B571" t="str">
            <v>Southwestern Public Service Co</v>
          </cell>
          <cell r="C571" t="str">
            <v>723895</v>
          </cell>
          <cell r="D571" t="str">
            <v>OUT-License Fees &amp; Permits</v>
          </cell>
          <cell r="E571">
            <v>-7642.39</v>
          </cell>
        </row>
        <row r="572">
          <cell r="A572" t="str">
            <v>00013</v>
          </cell>
          <cell r="B572" t="str">
            <v>Southwestern Public Service Co</v>
          </cell>
          <cell r="C572" t="str">
            <v>723897</v>
          </cell>
          <cell r="D572" t="str">
            <v>Penalties</v>
          </cell>
          <cell r="E572">
            <v>-80252.91</v>
          </cell>
        </row>
        <row r="573">
          <cell r="A573" t="str">
            <v>00013</v>
          </cell>
          <cell r="B573" t="str">
            <v>Southwestern Public Service Co</v>
          </cell>
          <cell r="C573" t="str">
            <v>724000</v>
          </cell>
          <cell r="D573" t="str">
            <v>Resale Wheeling-Long Term</v>
          </cell>
          <cell r="E573">
            <v>0</v>
          </cell>
        </row>
        <row r="574">
          <cell r="A574" t="str">
            <v>00013</v>
          </cell>
          <cell r="B574" t="str">
            <v>Southwestern Public Service Co</v>
          </cell>
          <cell r="C574" t="str">
            <v>724010</v>
          </cell>
          <cell r="D574" t="str">
            <v>System Wheeling</v>
          </cell>
          <cell r="E574">
            <v>0</v>
          </cell>
        </row>
        <row r="575">
          <cell r="A575" t="str">
            <v>00013</v>
          </cell>
          <cell r="B575" t="str">
            <v>Southwestern Public Service Co</v>
          </cell>
          <cell r="C575" t="str">
            <v>724100</v>
          </cell>
          <cell r="D575" t="str">
            <v>DIR-Misc O&amp;M Credits</v>
          </cell>
          <cell r="E575">
            <v>-4114.75</v>
          </cell>
        </row>
        <row r="576">
          <cell r="A576" t="str">
            <v>00013</v>
          </cell>
          <cell r="B576" t="str">
            <v>Southwestern Public Service Co</v>
          </cell>
          <cell r="C576" t="str">
            <v>724100</v>
          </cell>
          <cell r="D576" t="str">
            <v>IND-Misc O&amp;M Credits</v>
          </cell>
          <cell r="E576">
            <v>3.63</v>
          </cell>
        </row>
        <row r="577">
          <cell r="A577" t="str">
            <v>00013</v>
          </cell>
          <cell r="B577" t="str">
            <v>Southwestern Public Service Co</v>
          </cell>
          <cell r="C577" t="str">
            <v>724100</v>
          </cell>
          <cell r="D577" t="str">
            <v>Misc O&amp;M Credits</v>
          </cell>
          <cell r="E577">
            <v>22126.71</v>
          </cell>
        </row>
        <row r="578">
          <cell r="A578" t="str">
            <v>00013</v>
          </cell>
          <cell r="B578" t="str">
            <v>Southwestern Public Service Co</v>
          </cell>
          <cell r="C578" t="str">
            <v>724100</v>
          </cell>
          <cell r="D578" t="str">
            <v>OUT-Misc O&amp;M Credits</v>
          </cell>
          <cell r="E578">
            <v>324.73</v>
          </cell>
        </row>
        <row r="579">
          <cell r="A579" t="str">
            <v>00013</v>
          </cell>
          <cell r="B579" t="str">
            <v>Southwestern Public Service Co</v>
          </cell>
          <cell r="C579" t="str">
            <v>724500</v>
          </cell>
          <cell r="D579" t="str">
            <v>Shared Costs</v>
          </cell>
          <cell r="E579">
            <v>4515675.87</v>
          </cell>
        </row>
        <row r="580">
          <cell r="A580" t="str">
            <v>00013</v>
          </cell>
          <cell r="B580" t="str">
            <v>Southwestern Public Service Co</v>
          </cell>
          <cell r="C580" t="str">
            <v>725000</v>
          </cell>
          <cell r="D580" t="str">
            <v>DIR-Other</v>
          </cell>
          <cell r="E580">
            <v>397030.13</v>
          </cell>
        </row>
        <row r="581">
          <cell r="A581" t="str">
            <v>00013</v>
          </cell>
          <cell r="B581" t="str">
            <v>Southwestern Public Service Co</v>
          </cell>
          <cell r="C581" t="str">
            <v>725000</v>
          </cell>
          <cell r="D581" t="str">
            <v>IND-Other</v>
          </cell>
          <cell r="E581">
            <v>1236196.3799999999</v>
          </cell>
        </row>
        <row r="582">
          <cell r="A582" t="str">
            <v>00013</v>
          </cell>
          <cell r="B582" t="str">
            <v>Southwestern Public Service Co</v>
          </cell>
          <cell r="C582" t="str">
            <v>725000</v>
          </cell>
          <cell r="D582" t="str">
            <v>OUT-Other</v>
          </cell>
          <cell r="E582">
            <v>-13756.84</v>
          </cell>
        </row>
        <row r="583">
          <cell r="A583" t="str">
            <v>00013</v>
          </cell>
          <cell r="B583" t="str">
            <v>Southwestern Public Service Co</v>
          </cell>
          <cell r="C583" t="str">
            <v>725000</v>
          </cell>
          <cell r="D583" t="str">
            <v>Other</v>
          </cell>
          <cell r="E583">
            <v>1616737.74</v>
          </cell>
        </row>
        <row r="584">
          <cell r="A584" t="str">
            <v>00013</v>
          </cell>
          <cell r="B584" t="str">
            <v>Southwestern Public Service Co</v>
          </cell>
          <cell r="C584" t="str">
            <v>730390</v>
          </cell>
          <cell r="D584" t="str">
            <v>CWIP Productive Labor</v>
          </cell>
          <cell r="E584">
            <v>10581259.76</v>
          </cell>
        </row>
        <row r="585">
          <cell r="A585" t="str">
            <v>00013</v>
          </cell>
          <cell r="B585" t="str">
            <v>Southwestern Public Service Co</v>
          </cell>
          <cell r="C585" t="str">
            <v>730400</v>
          </cell>
          <cell r="D585" t="str">
            <v>CWIP Loading-NonProductive</v>
          </cell>
          <cell r="E585">
            <v>1912584.39</v>
          </cell>
        </row>
        <row r="586">
          <cell r="A586" t="str">
            <v>00013</v>
          </cell>
          <cell r="B586" t="str">
            <v>Southwestern Public Service Co</v>
          </cell>
          <cell r="C586" t="str">
            <v>730400</v>
          </cell>
          <cell r="D586" t="str">
            <v>IND-CWIP Loading-NonProductive</v>
          </cell>
          <cell r="E586">
            <v>297737.57</v>
          </cell>
        </row>
        <row r="587">
          <cell r="A587" t="str">
            <v>00013</v>
          </cell>
          <cell r="B587" t="str">
            <v>Southwestern Public Service Co</v>
          </cell>
          <cell r="C587" t="str">
            <v>730500</v>
          </cell>
          <cell r="D587" t="str">
            <v>CWIP Loading-Pension</v>
          </cell>
          <cell r="E587">
            <v>4438148.63</v>
          </cell>
        </row>
        <row r="588">
          <cell r="A588" t="str">
            <v>00013</v>
          </cell>
          <cell r="B588" t="str">
            <v>Southwestern Public Service Co</v>
          </cell>
          <cell r="C588" t="str">
            <v>730600</v>
          </cell>
          <cell r="D588" t="str">
            <v>CWIP Loading-Insurance</v>
          </cell>
          <cell r="E588">
            <v>-12070.45</v>
          </cell>
        </row>
        <row r="589">
          <cell r="A589" t="str">
            <v>00013</v>
          </cell>
          <cell r="B589" t="str">
            <v>Southwestern Public Service Co</v>
          </cell>
          <cell r="C589" t="str">
            <v>730700</v>
          </cell>
          <cell r="D589" t="str">
            <v>CWIP Loading-Taxes</v>
          </cell>
          <cell r="E589">
            <v>1085994.67</v>
          </cell>
        </row>
        <row r="590">
          <cell r="A590" t="str">
            <v>00013</v>
          </cell>
          <cell r="B590" t="str">
            <v>Southwestern Public Service Co</v>
          </cell>
          <cell r="C590" t="str">
            <v>730800</v>
          </cell>
          <cell r="D590" t="str">
            <v>CWIP PITS Translation</v>
          </cell>
          <cell r="E590">
            <v>-385.5</v>
          </cell>
        </row>
        <row r="591">
          <cell r="A591" t="str">
            <v>00013</v>
          </cell>
          <cell r="B591" t="str">
            <v>Southwestern Public Service Co</v>
          </cell>
          <cell r="C591" t="str">
            <v>731100</v>
          </cell>
          <cell r="D591" t="str">
            <v>CWIP Overtime Labor</v>
          </cell>
          <cell r="E591">
            <v>1535701.23</v>
          </cell>
        </row>
        <row r="592">
          <cell r="A592" t="str">
            <v>00013</v>
          </cell>
          <cell r="B592" t="str">
            <v>Southwestern Public Service Co</v>
          </cell>
          <cell r="C592" t="str">
            <v>731200</v>
          </cell>
          <cell r="D592" t="str">
            <v>CWIP Other Compensation</v>
          </cell>
          <cell r="E592">
            <v>0</v>
          </cell>
        </row>
        <row r="593">
          <cell r="A593" t="str">
            <v>00013</v>
          </cell>
          <cell r="B593" t="str">
            <v>Southwestern Public Service Co</v>
          </cell>
          <cell r="C593" t="str">
            <v>731500</v>
          </cell>
          <cell r="D593" t="str">
            <v>CWIP Contract Labor</v>
          </cell>
          <cell r="E593">
            <v>1132466.06</v>
          </cell>
        </row>
        <row r="594">
          <cell r="A594" t="str">
            <v>00013</v>
          </cell>
          <cell r="B594" t="str">
            <v>Southwestern Public Service Co</v>
          </cell>
          <cell r="C594" t="str">
            <v>731700</v>
          </cell>
          <cell r="D594" t="str">
            <v>CWIP Consulting &amp; Outsde Vndrs</v>
          </cell>
          <cell r="E594">
            <v>27851262.989999998</v>
          </cell>
        </row>
        <row r="595">
          <cell r="A595" t="str">
            <v>00013</v>
          </cell>
          <cell r="B595" t="str">
            <v>Southwestern Public Service Co</v>
          </cell>
          <cell r="C595" t="str">
            <v>731700</v>
          </cell>
          <cell r="D595" t="str">
            <v>Consulting &amp; Outside Vendors</v>
          </cell>
          <cell r="E595">
            <v>722090.51</v>
          </cell>
        </row>
        <row r="596">
          <cell r="A596" t="str">
            <v>00013</v>
          </cell>
          <cell r="B596" t="str">
            <v>Southwestern Public Service Co</v>
          </cell>
          <cell r="C596" t="str">
            <v>731700</v>
          </cell>
          <cell r="D596" t="str">
            <v>IND-CWIP Cnsltng &amp; Outsde Vndr</v>
          </cell>
          <cell r="E596">
            <v>-72.52</v>
          </cell>
        </row>
        <row r="597">
          <cell r="A597" t="str">
            <v>00013</v>
          </cell>
          <cell r="B597" t="str">
            <v>Southwestern Public Service Co</v>
          </cell>
          <cell r="C597" t="str">
            <v>731800</v>
          </cell>
          <cell r="D597" t="str">
            <v>CWIP Materials</v>
          </cell>
          <cell r="E597">
            <v>53123174.149999999</v>
          </cell>
        </row>
        <row r="598">
          <cell r="A598" t="str">
            <v>00013</v>
          </cell>
          <cell r="B598" t="str">
            <v>Southwestern Public Service Co</v>
          </cell>
          <cell r="C598" t="str">
            <v>731800</v>
          </cell>
          <cell r="D598" t="str">
            <v>IND-CWIP Materials</v>
          </cell>
          <cell r="E598">
            <v>3650.22</v>
          </cell>
        </row>
        <row r="599">
          <cell r="A599" t="str">
            <v>00013</v>
          </cell>
          <cell r="B599" t="str">
            <v>Southwestern Public Service Co</v>
          </cell>
          <cell r="C599" t="str">
            <v>731800</v>
          </cell>
          <cell r="D599" t="str">
            <v>Materials</v>
          </cell>
          <cell r="E599">
            <v>751200.54</v>
          </cell>
        </row>
        <row r="600">
          <cell r="A600" t="str">
            <v>00013</v>
          </cell>
          <cell r="B600" t="str">
            <v>Southwestern Public Service Co</v>
          </cell>
          <cell r="C600" t="str">
            <v>732200</v>
          </cell>
          <cell r="D600" t="str">
            <v>CWIP IT Hardware Purchases</v>
          </cell>
          <cell r="E600">
            <v>301675.52000000002</v>
          </cell>
        </row>
        <row r="601">
          <cell r="A601" t="str">
            <v>00013</v>
          </cell>
          <cell r="B601" t="str">
            <v>Southwestern Public Service Co</v>
          </cell>
          <cell r="C601" t="str">
            <v>732200</v>
          </cell>
          <cell r="D601" t="str">
            <v>CWIP IT Harware Purchases</v>
          </cell>
          <cell r="E601">
            <v>30906.959999999999</v>
          </cell>
        </row>
        <row r="602">
          <cell r="A602" t="str">
            <v>00013</v>
          </cell>
          <cell r="B602" t="str">
            <v>Southwestern Public Service Co</v>
          </cell>
          <cell r="C602" t="str">
            <v>732200</v>
          </cell>
          <cell r="D602" t="str">
            <v>IND-CWIP IT Hardware Purchases</v>
          </cell>
          <cell r="E602">
            <v>602.96</v>
          </cell>
        </row>
        <row r="603">
          <cell r="A603" t="str">
            <v>00013</v>
          </cell>
          <cell r="B603" t="str">
            <v>Southwestern Public Service Co</v>
          </cell>
          <cell r="C603" t="str">
            <v>732200</v>
          </cell>
          <cell r="D603" t="str">
            <v>IND-CWIP IT Harware Purchases</v>
          </cell>
          <cell r="E603">
            <v>36660.559999999998</v>
          </cell>
        </row>
        <row r="604">
          <cell r="A604" t="str">
            <v>00013</v>
          </cell>
          <cell r="B604" t="str">
            <v>Southwestern Public Service Co</v>
          </cell>
          <cell r="C604" t="str">
            <v>732300</v>
          </cell>
          <cell r="D604" t="str">
            <v>CWIP Software Purchases</v>
          </cell>
          <cell r="E604">
            <v>752466.01</v>
          </cell>
        </row>
        <row r="605">
          <cell r="A605" t="str">
            <v>00013</v>
          </cell>
          <cell r="B605" t="str">
            <v>Southwestern Public Service Co</v>
          </cell>
          <cell r="C605" t="str">
            <v>732300</v>
          </cell>
          <cell r="D605" t="str">
            <v>IND-CWIP Software Purchases</v>
          </cell>
          <cell r="E605">
            <v>-517.4</v>
          </cell>
        </row>
        <row r="606">
          <cell r="A606" t="str">
            <v>00013</v>
          </cell>
          <cell r="B606" t="str">
            <v>Southwestern Public Service Co</v>
          </cell>
          <cell r="C606" t="str">
            <v>732390</v>
          </cell>
          <cell r="D606" t="str">
            <v>CWIP Other I/T</v>
          </cell>
          <cell r="E606">
            <v>0</v>
          </cell>
        </row>
        <row r="607">
          <cell r="A607" t="str">
            <v>00013</v>
          </cell>
          <cell r="B607" t="str">
            <v>Southwestern Public Service Co</v>
          </cell>
          <cell r="C607" t="str">
            <v>732400</v>
          </cell>
          <cell r="D607" t="str">
            <v>CWIP Employee Expenses</v>
          </cell>
          <cell r="E607">
            <v>718844.06</v>
          </cell>
        </row>
        <row r="608">
          <cell r="A608" t="str">
            <v>00013</v>
          </cell>
          <cell r="B608" t="str">
            <v>Southwestern Public Service Co</v>
          </cell>
          <cell r="C608" t="str">
            <v>732400</v>
          </cell>
          <cell r="D608" t="str">
            <v>Employee Expenses</v>
          </cell>
          <cell r="E608">
            <v>11265.98</v>
          </cell>
        </row>
        <row r="609">
          <cell r="A609" t="str">
            <v>00013</v>
          </cell>
          <cell r="B609" t="str">
            <v>Southwestern Public Service Co</v>
          </cell>
          <cell r="C609" t="str">
            <v>732400</v>
          </cell>
          <cell r="D609" t="str">
            <v>IND-CWIP Employee Expenses</v>
          </cell>
          <cell r="E609">
            <v>18869.13</v>
          </cell>
        </row>
        <row r="610">
          <cell r="A610" t="str">
            <v>00013</v>
          </cell>
          <cell r="B610" t="str">
            <v>Southwestern Public Service Co</v>
          </cell>
          <cell r="C610" t="str">
            <v>732700</v>
          </cell>
          <cell r="D610" t="str">
            <v>CWIP Transportation Fleet Cost</v>
          </cell>
          <cell r="E610">
            <v>2893830.26</v>
          </cell>
        </row>
        <row r="611">
          <cell r="A611" t="str">
            <v>00013</v>
          </cell>
          <cell r="B611" t="str">
            <v>Southwestern Public Service Co</v>
          </cell>
          <cell r="C611" t="str">
            <v>732700</v>
          </cell>
          <cell r="D611" t="str">
            <v>IND-CWIP Trans Fleet Cost</v>
          </cell>
          <cell r="E611">
            <v>62.76</v>
          </cell>
        </row>
        <row r="612">
          <cell r="A612" t="str">
            <v>00013</v>
          </cell>
          <cell r="B612" t="str">
            <v>Southwestern Public Service Co</v>
          </cell>
          <cell r="C612" t="str">
            <v>732700</v>
          </cell>
          <cell r="D612" t="str">
            <v>Transportation Fleet Cost</v>
          </cell>
          <cell r="E612">
            <v>18.18</v>
          </cell>
        </row>
        <row r="613">
          <cell r="A613" t="str">
            <v>00013</v>
          </cell>
          <cell r="B613" t="str">
            <v>Southwestern Public Service Co</v>
          </cell>
          <cell r="C613" t="str">
            <v>733000</v>
          </cell>
          <cell r="D613" t="str">
            <v>CWIP Rents Equipment</v>
          </cell>
          <cell r="E613">
            <v>109967.47</v>
          </cell>
        </row>
        <row r="614">
          <cell r="A614" t="str">
            <v>00013</v>
          </cell>
          <cell r="B614" t="str">
            <v>Southwestern Public Service Co</v>
          </cell>
          <cell r="C614" t="str">
            <v>733000</v>
          </cell>
          <cell r="D614" t="str">
            <v>Equipment</v>
          </cell>
          <cell r="E614">
            <v>5312.5</v>
          </cell>
        </row>
        <row r="615">
          <cell r="A615" t="str">
            <v>00013</v>
          </cell>
          <cell r="B615" t="str">
            <v>Southwestern Public Service Co</v>
          </cell>
          <cell r="C615" t="str">
            <v>733000</v>
          </cell>
          <cell r="D615" t="str">
            <v>IND-CWIP Rents Equipment</v>
          </cell>
          <cell r="E615">
            <v>1022.55</v>
          </cell>
        </row>
        <row r="616">
          <cell r="A616" t="str">
            <v>00013</v>
          </cell>
          <cell r="B616" t="str">
            <v>Southwestern Public Service Co</v>
          </cell>
          <cell r="C616" t="str">
            <v>733100</v>
          </cell>
          <cell r="D616" t="str">
            <v>CWIP Rents Other</v>
          </cell>
          <cell r="E616">
            <v>1474514.2</v>
          </cell>
        </row>
        <row r="617">
          <cell r="A617" t="str">
            <v>00013</v>
          </cell>
          <cell r="B617" t="str">
            <v>Southwestern Public Service Co</v>
          </cell>
          <cell r="C617" t="str">
            <v>733100</v>
          </cell>
          <cell r="D617" t="str">
            <v>IND-CWIP Rents Other</v>
          </cell>
          <cell r="E617">
            <v>4923.22</v>
          </cell>
        </row>
        <row r="618">
          <cell r="A618" t="str">
            <v>00013</v>
          </cell>
          <cell r="B618" t="str">
            <v>Southwestern Public Service Co</v>
          </cell>
          <cell r="C618" t="str">
            <v>733200</v>
          </cell>
          <cell r="D618" t="str">
            <v>CWIP Overheads</v>
          </cell>
          <cell r="E618">
            <v>3352840.15</v>
          </cell>
        </row>
        <row r="619">
          <cell r="A619" t="str">
            <v>00013</v>
          </cell>
          <cell r="B619" t="str">
            <v>Southwestern Public Service Co</v>
          </cell>
          <cell r="C619" t="str">
            <v>733300</v>
          </cell>
          <cell r="D619" t="str">
            <v>CWIP Other</v>
          </cell>
          <cell r="E619">
            <v>-119805850.95999999</v>
          </cell>
        </row>
        <row r="620">
          <cell r="A620" t="str">
            <v>00013</v>
          </cell>
          <cell r="B620" t="str">
            <v>Southwestern Public Service Co</v>
          </cell>
          <cell r="C620" t="str">
            <v>733300</v>
          </cell>
          <cell r="D620" t="str">
            <v>IND-CWIP Other</v>
          </cell>
          <cell r="E620">
            <v>932.54</v>
          </cell>
        </row>
        <row r="621">
          <cell r="A621" t="str">
            <v>00013</v>
          </cell>
          <cell r="B621" t="str">
            <v>Southwestern Public Service Co</v>
          </cell>
          <cell r="C621" t="str">
            <v>733300</v>
          </cell>
          <cell r="D621" t="str">
            <v>Other</v>
          </cell>
          <cell r="E621">
            <v>773.6</v>
          </cell>
        </row>
        <row r="622">
          <cell r="A622" t="str">
            <v>00013</v>
          </cell>
          <cell r="B622" t="str">
            <v>Southwestern Public Service Co</v>
          </cell>
          <cell r="C622" t="str">
            <v>733400</v>
          </cell>
          <cell r="D622" t="str">
            <v>Contribution in Aid of Constr</v>
          </cell>
          <cell r="E622">
            <v>-2058372.36</v>
          </cell>
        </row>
        <row r="623">
          <cell r="A623" t="str">
            <v>00013</v>
          </cell>
          <cell r="B623" t="str">
            <v>Southwestern Public Service Co</v>
          </cell>
          <cell r="C623" t="str">
            <v>733500</v>
          </cell>
          <cell r="D623" t="str">
            <v>Allowance for Funds-Const</v>
          </cell>
          <cell r="E623">
            <v>4358973.82</v>
          </cell>
        </row>
        <row r="624">
          <cell r="A624" t="str">
            <v>00013</v>
          </cell>
          <cell r="B624" t="str">
            <v>Southwestern Public Service Co</v>
          </cell>
          <cell r="C624" t="str">
            <v>733999</v>
          </cell>
          <cell r="D624" t="str">
            <v>CWIP Clearing</v>
          </cell>
          <cell r="E624">
            <v>4367261.04</v>
          </cell>
        </row>
        <row r="625">
          <cell r="A625" t="str">
            <v>00013</v>
          </cell>
          <cell r="B625" t="str">
            <v>Southwestern Public Service Co</v>
          </cell>
          <cell r="C625" t="str">
            <v>740399</v>
          </cell>
          <cell r="D625" t="str">
            <v>RWIP Productive Labor</v>
          </cell>
          <cell r="E625">
            <v>1083755.6599999999</v>
          </cell>
        </row>
        <row r="626">
          <cell r="A626" t="str">
            <v>00013</v>
          </cell>
          <cell r="B626" t="str">
            <v>Southwestern Public Service Co</v>
          </cell>
          <cell r="C626" t="str">
            <v>740400</v>
          </cell>
          <cell r="D626" t="str">
            <v>RWIP Loading-NonProductive</v>
          </cell>
          <cell r="E626">
            <v>186969.60000000001</v>
          </cell>
        </row>
        <row r="627">
          <cell r="A627" t="str">
            <v>00013</v>
          </cell>
          <cell r="B627" t="str">
            <v>Southwestern Public Service Co</v>
          </cell>
          <cell r="C627" t="str">
            <v>740500</v>
          </cell>
          <cell r="D627" t="str">
            <v>RWIP Loading-Pension</v>
          </cell>
          <cell r="E627">
            <v>428901.4</v>
          </cell>
        </row>
        <row r="628">
          <cell r="A628" t="str">
            <v>00013</v>
          </cell>
          <cell r="B628" t="str">
            <v>Southwestern Public Service Co</v>
          </cell>
          <cell r="C628" t="str">
            <v>740600</v>
          </cell>
          <cell r="D628" t="str">
            <v>RWIP Loading-Insurance</v>
          </cell>
          <cell r="E628">
            <v>6934.4</v>
          </cell>
        </row>
        <row r="629">
          <cell r="A629" t="str">
            <v>00013</v>
          </cell>
          <cell r="B629" t="str">
            <v>Southwestern Public Service Co</v>
          </cell>
          <cell r="C629" t="str">
            <v>740700</v>
          </cell>
          <cell r="D629" t="str">
            <v>RWIP Loading-Taxes</v>
          </cell>
          <cell r="E629">
            <v>108315.65</v>
          </cell>
        </row>
        <row r="630">
          <cell r="A630" t="str">
            <v>00013</v>
          </cell>
          <cell r="B630" t="str">
            <v>Southwestern Public Service Co</v>
          </cell>
          <cell r="C630" t="str">
            <v>741100</v>
          </cell>
          <cell r="D630" t="str">
            <v>RWIP Overtime Labor</v>
          </cell>
          <cell r="E630">
            <v>204615.04000000001</v>
          </cell>
        </row>
        <row r="631">
          <cell r="A631" t="str">
            <v>00013</v>
          </cell>
          <cell r="B631" t="str">
            <v>Southwestern Public Service Co</v>
          </cell>
          <cell r="C631" t="str">
            <v>741500</v>
          </cell>
          <cell r="D631" t="str">
            <v>RWIP Contract Labor</v>
          </cell>
          <cell r="E631">
            <v>268310.28999999998</v>
          </cell>
        </row>
        <row r="632">
          <cell r="A632" t="str">
            <v>00013</v>
          </cell>
          <cell r="B632" t="str">
            <v>Southwestern Public Service Co</v>
          </cell>
          <cell r="C632" t="str">
            <v>741800</v>
          </cell>
          <cell r="D632" t="str">
            <v>RWIP Materials</v>
          </cell>
          <cell r="E632">
            <v>512380.32</v>
          </cell>
        </row>
        <row r="633">
          <cell r="A633" t="str">
            <v>00013</v>
          </cell>
          <cell r="B633" t="str">
            <v>Southwestern Public Service Co</v>
          </cell>
          <cell r="C633" t="str">
            <v>742400</v>
          </cell>
          <cell r="D633" t="str">
            <v>RWIP Employee Expenses</v>
          </cell>
          <cell r="E633">
            <v>19279.98</v>
          </cell>
        </row>
        <row r="634">
          <cell r="A634" t="str">
            <v>00013</v>
          </cell>
          <cell r="B634" t="str">
            <v>Southwestern Public Service Co</v>
          </cell>
          <cell r="C634" t="str">
            <v>742700</v>
          </cell>
          <cell r="D634" t="str">
            <v>RWIP Transp Fleet Cost</v>
          </cell>
          <cell r="E634">
            <v>392879.96</v>
          </cell>
        </row>
        <row r="635">
          <cell r="A635" t="str">
            <v>00013</v>
          </cell>
          <cell r="B635" t="str">
            <v>Southwestern Public Service Co</v>
          </cell>
          <cell r="C635" t="str">
            <v>742900</v>
          </cell>
          <cell r="D635" t="str">
            <v>RWIP Salvage</v>
          </cell>
          <cell r="E635">
            <v>-3059083.21</v>
          </cell>
        </row>
        <row r="636">
          <cell r="A636" t="str">
            <v>00013</v>
          </cell>
          <cell r="B636" t="str">
            <v>Southwestern Public Service Co</v>
          </cell>
          <cell r="C636" t="str">
            <v>743200</v>
          </cell>
          <cell r="D636" t="str">
            <v>RWIP Overheads</v>
          </cell>
          <cell r="E636">
            <v>424801.98</v>
          </cell>
        </row>
        <row r="637">
          <cell r="A637" t="str">
            <v>00013</v>
          </cell>
          <cell r="B637" t="str">
            <v>Southwestern Public Service Co</v>
          </cell>
          <cell r="C637" t="str">
            <v>743300</v>
          </cell>
          <cell r="D637" t="str">
            <v>RWIP Other</v>
          </cell>
          <cell r="E637">
            <v>-1475444.18</v>
          </cell>
        </row>
        <row r="638">
          <cell r="A638" t="str">
            <v>00013</v>
          </cell>
          <cell r="B638" t="str">
            <v>Southwestern Public Service Co</v>
          </cell>
          <cell r="C638" t="str">
            <v>743999</v>
          </cell>
          <cell r="D638" t="str">
            <v>RWIP Clearing</v>
          </cell>
          <cell r="E638">
            <v>897383.11</v>
          </cell>
        </row>
        <row r="639">
          <cell r="A639" t="str">
            <v>00013</v>
          </cell>
          <cell r="B639" t="str">
            <v>Southwestern Public Service Co</v>
          </cell>
          <cell r="C639" t="str">
            <v>745055</v>
          </cell>
          <cell r="D639" t="str">
            <v>DIR-Transportation Labor</v>
          </cell>
          <cell r="E639">
            <v>174267.34</v>
          </cell>
        </row>
        <row r="640">
          <cell r="A640" t="str">
            <v>00013</v>
          </cell>
          <cell r="B640" t="str">
            <v>Southwestern Public Service Co</v>
          </cell>
          <cell r="C640" t="str">
            <v>745055</v>
          </cell>
          <cell r="D640" t="str">
            <v>OUT-Transportation Labor</v>
          </cell>
          <cell r="E640">
            <v>-26534.26</v>
          </cell>
        </row>
        <row r="641">
          <cell r="A641" t="str">
            <v>00013</v>
          </cell>
          <cell r="B641" t="str">
            <v>Southwestern Public Service Co</v>
          </cell>
          <cell r="C641" t="str">
            <v>745055</v>
          </cell>
          <cell r="D641" t="str">
            <v>Transportation Labor</v>
          </cell>
          <cell r="E641">
            <v>1251763.45</v>
          </cell>
        </row>
        <row r="642">
          <cell r="A642" t="str">
            <v>00013</v>
          </cell>
          <cell r="B642" t="str">
            <v>Southwestern Public Service Co</v>
          </cell>
          <cell r="C642" t="str">
            <v>745060</v>
          </cell>
          <cell r="D642" t="str">
            <v>DIR-Transportation Labor Load</v>
          </cell>
          <cell r="E642">
            <v>4208.33</v>
          </cell>
        </row>
        <row r="643">
          <cell r="A643" t="str">
            <v>00013</v>
          </cell>
          <cell r="B643" t="str">
            <v>Southwestern Public Service Co</v>
          </cell>
          <cell r="C643" t="str">
            <v>745060</v>
          </cell>
          <cell r="D643" t="str">
            <v>IND-Transportation Labor</v>
          </cell>
          <cell r="E643">
            <v>16962.02</v>
          </cell>
        </row>
        <row r="644">
          <cell r="A644" t="str">
            <v>00013</v>
          </cell>
          <cell r="B644" t="str">
            <v>Southwestern Public Service Co</v>
          </cell>
          <cell r="C644" t="str">
            <v>745060</v>
          </cell>
          <cell r="D644" t="str">
            <v>OUT-Transportation Labor Load</v>
          </cell>
          <cell r="E644">
            <v>2392.1799999999998</v>
          </cell>
        </row>
        <row r="645">
          <cell r="A645" t="str">
            <v>00013</v>
          </cell>
          <cell r="B645" t="str">
            <v>Southwestern Public Service Co</v>
          </cell>
          <cell r="C645" t="str">
            <v>745060</v>
          </cell>
          <cell r="D645" t="str">
            <v>Transportation Labor Loadings</v>
          </cell>
          <cell r="E645">
            <v>229203.72</v>
          </cell>
        </row>
        <row r="646">
          <cell r="A646" t="str">
            <v>00013</v>
          </cell>
          <cell r="B646" t="str">
            <v>Southwestern Public Service Co</v>
          </cell>
          <cell r="C646" t="str">
            <v>745070</v>
          </cell>
          <cell r="D646" t="str">
            <v>DIR-Transportation Non-Labor</v>
          </cell>
          <cell r="E646">
            <v>673241.68</v>
          </cell>
        </row>
        <row r="647">
          <cell r="A647" t="str">
            <v>00013</v>
          </cell>
          <cell r="B647" t="str">
            <v>Southwestern Public Service Co</v>
          </cell>
          <cell r="C647" t="str">
            <v>745070</v>
          </cell>
          <cell r="D647" t="str">
            <v>IND-Transportation Non-L</v>
          </cell>
          <cell r="E647">
            <v>7341.08</v>
          </cell>
        </row>
        <row r="648">
          <cell r="A648" t="str">
            <v>00013</v>
          </cell>
          <cell r="B648" t="str">
            <v>Southwestern Public Service Co</v>
          </cell>
          <cell r="C648" t="str">
            <v>745070</v>
          </cell>
          <cell r="D648" t="str">
            <v>OUT-Transportation Non-Labor</v>
          </cell>
          <cell r="E648">
            <v>-8316.5300000000007</v>
          </cell>
        </row>
        <row r="649">
          <cell r="A649" t="str">
            <v>00013</v>
          </cell>
          <cell r="B649" t="str">
            <v>Southwestern Public Service Co</v>
          </cell>
          <cell r="C649" t="str">
            <v>745070</v>
          </cell>
          <cell r="D649" t="str">
            <v>Transportation Non-Labor Costs</v>
          </cell>
          <cell r="E649">
            <v>-2591574.34</v>
          </cell>
        </row>
        <row r="650">
          <cell r="A650" t="str">
            <v>00013</v>
          </cell>
          <cell r="B650" t="str">
            <v>Southwestern Public Service Co</v>
          </cell>
          <cell r="C650" t="str">
            <v>745510</v>
          </cell>
          <cell r="D650" t="str">
            <v>DIR-Payroll Related Non-Labor</v>
          </cell>
          <cell r="E650">
            <v>1.5</v>
          </cell>
        </row>
        <row r="651">
          <cell r="A651" t="str">
            <v>00013</v>
          </cell>
          <cell r="B651" t="str">
            <v>Southwestern Public Service Co</v>
          </cell>
          <cell r="C651" t="str">
            <v>745510</v>
          </cell>
          <cell r="D651" t="str">
            <v>IND-Payroll Related Non-Lab</v>
          </cell>
          <cell r="E651">
            <v>0</v>
          </cell>
        </row>
        <row r="652">
          <cell r="A652" t="str">
            <v>00013</v>
          </cell>
          <cell r="B652" t="str">
            <v>Southwestern Public Service Co</v>
          </cell>
          <cell r="C652" t="str">
            <v>745510</v>
          </cell>
          <cell r="D652" t="str">
            <v>Payroll Related Non-Labor Cost</v>
          </cell>
          <cell r="E652">
            <v>1642.7</v>
          </cell>
        </row>
        <row r="653">
          <cell r="A653" t="str">
            <v>00013</v>
          </cell>
          <cell r="B653" t="str">
            <v>Southwestern Public Service Co</v>
          </cell>
          <cell r="C653" t="str">
            <v>745735</v>
          </cell>
          <cell r="D653" t="str">
            <v>DIR-I/T Labor</v>
          </cell>
          <cell r="E653">
            <v>37261.74</v>
          </cell>
        </row>
        <row r="654">
          <cell r="A654" t="str">
            <v>00013</v>
          </cell>
          <cell r="B654" t="str">
            <v>Southwestern Public Service Co</v>
          </cell>
          <cell r="C654" t="str">
            <v>745735</v>
          </cell>
          <cell r="D654" t="str">
            <v>I/T Labor</v>
          </cell>
          <cell r="E654">
            <v>302969.94</v>
          </cell>
        </row>
        <row r="655">
          <cell r="A655" t="str">
            <v>00013</v>
          </cell>
          <cell r="B655" t="str">
            <v>Southwestern Public Service Co</v>
          </cell>
          <cell r="C655" t="str">
            <v>745735</v>
          </cell>
          <cell r="D655" t="str">
            <v>OUT-I/T Labor</v>
          </cell>
          <cell r="E655">
            <v>-512.05999999999995</v>
          </cell>
        </row>
        <row r="656">
          <cell r="A656" t="str">
            <v>00013</v>
          </cell>
          <cell r="B656" t="str">
            <v>Southwestern Public Service Co</v>
          </cell>
          <cell r="C656" t="str">
            <v>745740</v>
          </cell>
          <cell r="D656" t="str">
            <v>DIR-I/T Labor Loadings</v>
          </cell>
          <cell r="E656">
            <v>96.01</v>
          </cell>
        </row>
        <row r="657">
          <cell r="A657" t="str">
            <v>00013</v>
          </cell>
          <cell r="B657" t="str">
            <v>Southwestern Public Service Co</v>
          </cell>
          <cell r="C657" t="str">
            <v>745740</v>
          </cell>
          <cell r="D657" t="str">
            <v>I/T Labor Loadings</v>
          </cell>
          <cell r="E657">
            <v>108239.54</v>
          </cell>
        </row>
        <row r="658">
          <cell r="A658" t="str">
            <v>00013</v>
          </cell>
          <cell r="B658" t="str">
            <v>Southwestern Public Service Co</v>
          </cell>
          <cell r="C658" t="str">
            <v>745740</v>
          </cell>
          <cell r="D658" t="str">
            <v>IND-I/T Labor Loadings</v>
          </cell>
          <cell r="E658">
            <v>2985.94</v>
          </cell>
        </row>
        <row r="659">
          <cell r="A659" t="str">
            <v>00013</v>
          </cell>
          <cell r="B659" t="str">
            <v>Southwestern Public Service Co</v>
          </cell>
          <cell r="C659" t="str">
            <v>745740</v>
          </cell>
          <cell r="D659" t="str">
            <v>OUT-I/T Labor Loadings</v>
          </cell>
          <cell r="E659">
            <v>-96.01</v>
          </cell>
        </row>
        <row r="660">
          <cell r="A660" t="str">
            <v>00013</v>
          </cell>
          <cell r="B660" t="str">
            <v>Southwestern Public Service Co</v>
          </cell>
          <cell r="C660" t="str">
            <v>745750</v>
          </cell>
          <cell r="D660" t="str">
            <v>DIR-I/T Non-Labor Costs</v>
          </cell>
          <cell r="E660">
            <v>-33783.75</v>
          </cell>
        </row>
        <row r="661">
          <cell r="A661" t="str">
            <v>00013</v>
          </cell>
          <cell r="B661" t="str">
            <v>Southwestern Public Service Co</v>
          </cell>
          <cell r="C661" t="str">
            <v>745750</v>
          </cell>
          <cell r="D661" t="str">
            <v>I/T Non-Labor Costs</v>
          </cell>
          <cell r="E661">
            <v>-852325.22</v>
          </cell>
        </row>
        <row r="662">
          <cell r="A662" t="str">
            <v>00013</v>
          </cell>
          <cell r="B662" t="str">
            <v>Southwestern Public Service Co</v>
          </cell>
          <cell r="C662" t="str">
            <v>745750</v>
          </cell>
          <cell r="D662" t="str">
            <v>OUT-I/T Non-Labor Costs</v>
          </cell>
          <cell r="E662">
            <v>608.07000000000005</v>
          </cell>
        </row>
        <row r="663">
          <cell r="A663" t="str">
            <v>00013</v>
          </cell>
          <cell r="B663" t="str">
            <v>Southwestern Public Service Co</v>
          </cell>
          <cell r="C663" t="str">
            <v>746290</v>
          </cell>
          <cell r="D663" t="str">
            <v>DIR-Purchasing NonLabor</v>
          </cell>
          <cell r="E663">
            <v>0</v>
          </cell>
        </row>
        <row r="664">
          <cell r="A664" t="str">
            <v>00013</v>
          </cell>
          <cell r="B664" t="str">
            <v>Southwestern Public Service Co</v>
          </cell>
          <cell r="C664" t="str">
            <v>746302</v>
          </cell>
          <cell r="D664" t="str">
            <v>DIR-Warehousing Labor</v>
          </cell>
          <cell r="E664">
            <v>828111.69</v>
          </cell>
        </row>
        <row r="665">
          <cell r="A665" t="str">
            <v>00013</v>
          </cell>
          <cell r="B665" t="str">
            <v>Southwestern Public Service Co</v>
          </cell>
          <cell r="C665" t="str">
            <v>746302</v>
          </cell>
          <cell r="D665" t="str">
            <v>OUT-Warehousing Labor</v>
          </cell>
          <cell r="E665">
            <v>-98227.82</v>
          </cell>
        </row>
        <row r="666">
          <cell r="A666" t="str">
            <v>00013</v>
          </cell>
          <cell r="B666" t="str">
            <v>Southwestern Public Service Co</v>
          </cell>
          <cell r="C666" t="str">
            <v>746302</v>
          </cell>
          <cell r="D666" t="str">
            <v>Warehousing Labor</v>
          </cell>
          <cell r="E666">
            <v>1506803.27</v>
          </cell>
        </row>
        <row r="667">
          <cell r="A667" t="str">
            <v>00013</v>
          </cell>
          <cell r="B667" t="str">
            <v>Southwestern Public Service Co</v>
          </cell>
          <cell r="C667" t="str">
            <v>746305</v>
          </cell>
          <cell r="D667" t="str">
            <v>DIR-Stores Labor Cost Loading</v>
          </cell>
          <cell r="E667">
            <v>61412.959999999999</v>
          </cell>
        </row>
        <row r="668">
          <cell r="A668" t="str">
            <v>00013</v>
          </cell>
          <cell r="B668" t="str">
            <v>Southwestern Public Service Co</v>
          </cell>
          <cell r="C668" t="str">
            <v>746305</v>
          </cell>
          <cell r="D668" t="str">
            <v>IND-Stores Labor Cost Lo</v>
          </cell>
          <cell r="E668">
            <v>72139.59</v>
          </cell>
        </row>
        <row r="669">
          <cell r="A669" t="str">
            <v>00013</v>
          </cell>
          <cell r="B669" t="str">
            <v>Southwestern Public Service Co</v>
          </cell>
          <cell r="C669" t="str">
            <v>746305</v>
          </cell>
          <cell r="D669" t="str">
            <v>OUT-Stores Labor Cost Loading</v>
          </cell>
          <cell r="E669">
            <v>-17841.03</v>
          </cell>
        </row>
        <row r="670">
          <cell r="A670" t="str">
            <v>00013</v>
          </cell>
          <cell r="B670" t="str">
            <v>Southwestern Public Service Co</v>
          </cell>
          <cell r="C670" t="str">
            <v>746305</v>
          </cell>
          <cell r="D670" t="str">
            <v>Stores Labor Cost Loading</v>
          </cell>
          <cell r="E670">
            <v>261577.09</v>
          </cell>
        </row>
        <row r="671">
          <cell r="A671" t="str">
            <v>00013</v>
          </cell>
          <cell r="B671" t="str">
            <v>Southwestern Public Service Co</v>
          </cell>
          <cell r="C671" t="str">
            <v>746310</v>
          </cell>
          <cell r="D671" t="str">
            <v>DIR-Stores Non-Labor Undist</v>
          </cell>
          <cell r="E671">
            <v>876522.51</v>
          </cell>
        </row>
        <row r="672">
          <cell r="A672" t="str">
            <v>00013</v>
          </cell>
          <cell r="B672" t="str">
            <v>Southwestern Public Service Co</v>
          </cell>
          <cell r="C672" t="str">
            <v>746310</v>
          </cell>
          <cell r="D672" t="str">
            <v>IND-Stores NonLabor Undi</v>
          </cell>
          <cell r="E672">
            <v>499207.83</v>
          </cell>
        </row>
        <row r="673">
          <cell r="A673" t="str">
            <v>00013</v>
          </cell>
          <cell r="B673" t="str">
            <v>Southwestern Public Service Co</v>
          </cell>
          <cell r="C673" t="str">
            <v>746310</v>
          </cell>
          <cell r="D673" t="str">
            <v>OUT-Stores Non-Labor Undist</v>
          </cell>
          <cell r="E673">
            <v>-29147.63</v>
          </cell>
        </row>
        <row r="674">
          <cell r="A674" t="str">
            <v>00013</v>
          </cell>
          <cell r="B674" t="str">
            <v>Southwestern Public Service Co</v>
          </cell>
          <cell r="C674" t="str">
            <v>746310</v>
          </cell>
          <cell r="D674" t="str">
            <v>Stores NonLabor Undist</v>
          </cell>
          <cell r="E674">
            <v>-4244293.3600000003</v>
          </cell>
        </row>
        <row r="675">
          <cell r="A675" t="str">
            <v>00013</v>
          </cell>
          <cell r="B675" t="str">
            <v>Southwestern Public Service Co</v>
          </cell>
          <cell r="C675" t="str">
            <v>746345</v>
          </cell>
          <cell r="D675" t="str">
            <v>Other Clearings Non-Labor</v>
          </cell>
          <cell r="E675">
            <v>132970.78</v>
          </cell>
        </row>
        <row r="676">
          <cell r="A676" t="str">
            <v>00013</v>
          </cell>
          <cell r="B676" t="str">
            <v>Southwestern Public Service Co</v>
          </cell>
          <cell r="C676" t="str">
            <v>747999</v>
          </cell>
          <cell r="D676" t="str">
            <v>Clearing Credits to BS</v>
          </cell>
          <cell r="E676">
            <v>850721.05</v>
          </cell>
        </row>
        <row r="677">
          <cell r="A677" t="str">
            <v>00013</v>
          </cell>
          <cell r="B677" t="str">
            <v>Southwestern Public Service Co</v>
          </cell>
          <cell r="C677" t="str">
            <v>748015</v>
          </cell>
          <cell r="D677" t="str">
            <v>DIR-Def DR Labor</v>
          </cell>
          <cell r="E677">
            <v>-414491.27</v>
          </cell>
        </row>
        <row r="678">
          <cell r="A678" t="str">
            <v>00013</v>
          </cell>
          <cell r="B678" t="str">
            <v>Southwestern Public Service Co</v>
          </cell>
          <cell r="C678" t="str">
            <v>748015</v>
          </cell>
          <cell r="D678" t="str">
            <v>Def DR Labor</v>
          </cell>
          <cell r="E678">
            <v>-295184.74</v>
          </cell>
        </row>
        <row r="679">
          <cell r="A679" t="str">
            <v>00013</v>
          </cell>
          <cell r="B679" t="str">
            <v>Southwestern Public Service Co</v>
          </cell>
          <cell r="C679" t="str">
            <v>748015</v>
          </cell>
          <cell r="D679" t="str">
            <v>OUT-Def DR Labor</v>
          </cell>
          <cell r="E679">
            <v>420834.27</v>
          </cell>
        </row>
        <row r="680">
          <cell r="A680" t="str">
            <v>00013</v>
          </cell>
          <cell r="B680" t="str">
            <v>Southwestern Public Service Co</v>
          </cell>
          <cell r="C680" t="str">
            <v>748020</v>
          </cell>
          <cell r="D680" t="str">
            <v>DIR-Def DR Labor Load</v>
          </cell>
          <cell r="E680">
            <v>-77826.34</v>
          </cell>
        </row>
        <row r="681">
          <cell r="A681" t="str">
            <v>00013</v>
          </cell>
          <cell r="B681" t="str">
            <v>Southwestern Public Service Co</v>
          </cell>
          <cell r="C681" t="str">
            <v>748020</v>
          </cell>
          <cell r="D681" t="str">
            <v>Def DR Labor Load</v>
          </cell>
          <cell r="E681">
            <v>158547.44</v>
          </cell>
        </row>
        <row r="682">
          <cell r="A682" t="str">
            <v>00013</v>
          </cell>
          <cell r="B682" t="str">
            <v>Southwestern Public Service Co</v>
          </cell>
          <cell r="C682" t="str">
            <v>748020</v>
          </cell>
          <cell r="D682" t="str">
            <v>IND-Def DR Labor Load</v>
          </cell>
          <cell r="E682">
            <v>7336.91</v>
          </cell>
        </row>
        <row r="683">
          <cell r="A683" t="str">
            <v>00013</v>
          </cell>
          <cell r="B683" t="str">
            <v>Southwestern Public Service Co</v>
          </cell>
          <cell r="C683" t="str">
            <v>748020</v>
          </cell>
          <cell r="D683" t="str">
            <v>OUT-Def DR Labor Load</v>
          </cell>
          <cell r="E683">
            <v>71386.960000000006</v>
          </cell>
        </row>
        <row r="684">
          <cell r="A684" t="str">
            <v>00013</v>
          </cell>
          <cell r="B684" t="str">
            <v>Southwestern Public Service Co</v>
          </cell>
          <cell r="C684" t="str">
            <v>748030</v>
          </cell>
          <cell r="D684" t="str">
            <v>DIR-Def DR Non-Labor</v>
          </cell>
          <cell r="E684">
            <v>9830330.3300000001</v>
          </cell>
        </row>
        <row r="685">
          <cell r="A685" t="str">
            <v>00013</v>
          </cell>
          <cell r="B685" t="str">
            <v>Southwestern Public Service Co</v>
          </cell>
          <cell r="C685" t="str">
            <v>748030</v>
          </cell>
          <cell r="D685" t="str">
            <v>Def DR Non-Labor</v>
          </cell>
          <cell r="E685">
            <v>5038696.3</v>
          </cell>
        </row>
        <row r="686">
          <cell r="A686" t="str">
            <v>00013</v>
          </cell>
          <cell r="B686" t="str">
            <v>Southwestern Public Service Co</v>
          </cell>
          <cell r="C686" t="str">
            <v>748030</v>
          </cell>
          <cell r="D686" t="str">
            <v>IND-Def DR Non-Labor</v>
          </cell>
          <cell r="E686">
            <v>6574.77</v>
          </cell>
        </row>
        <row r="687">
          <cell r="A687" t="str">
            <v>00013</v>
          </cell>
          <cell r="B687" t="str">
            <v>Southwestern Public Service Co</v>
          </cell>
          <cell r="C687" t="str">
            <v>748030</v>
          </cell>
          <cell r="D687" t="str">
            <v>OUTDef DR Non-Labor</v>
          </cell>
          <cell r="E687">
            <v>-7710058.6399999997</v>
          </cell>
        </row>
        <row r="688">
          <cell r="A688" t="str">
            <v>00013</v>
          </cell>
          <cell r="B688" t="str">
            <v>Southwestern Public Service Co</v>
          </cell>
          <cell r="C688" t="str">
            <v>748500</v>
          </cell>
          <cell r="D688" t="str">
            <v>Def DR Clearing</v>
          </cell>
          <cell r="E688">
            <v>-8212082.4400000004</v>
          </cell>
        </row>
        <row r="689">
          <cell r="A689" t="str">
            <v>00013</v>
          </cell>
          <cell r="B689" t="str">
            <v>Southwestern Public Service Co</v>
          </cell>
          <cell r="C689" t="str">
            <v>748500</v>
          </cell>
          <cell r="D689" t="str">
            <v>Def Dr Clearing</v>
          </cell>
          <cell r="E689">
            <v>1176232.49</v>
          </cell>
        </row>
        <row r="690">
          <cell r="A690" t="str">
            <v>00013</v>
          </cell>
          <cell r="B690" t="str">
            <v>Southwestern Public Service Co</v>
          </cell>
          <cell r="C690" t="str">
            <v>748511</v>
          </cell>
          <cell r="D690" t="str">
            <v>DIR-Regl Assets Labor</v>
          </cell>
          <cell r="E690">
            <v>73.62</v>
          </cell>
        </row>
        <row r="691">
          <cell r="A691" t="str">
            <v>00013</v>
          </cell>
          <cell r="B691" t="str">
            <v>Southwestern Public Service Co</v>
          </cell>
          <cell r="C691" t="str">
            <v>748511</v>
          </cell>
          <cell r="D691" t="str">
            <v>OUT-Regl Assets Labor</v>
          </cell>
          <cell r="E691">
            <v>-73.62</v>
          </cell>
        </row>
        <row r="692">
          <cell r="A692" t="str">
            <v>00013</v>
          </cell>
          <cell r="B692" t="str">
            <v>Southwestern Public Service Co</v>
          </cell>
          <cell r="C692" t="str">
            <v>748511</v>
          </cell>
          <cell r="D692" t="str">
            <v>Regl Assets Labor</v>
          </cell>
          <cell r="E692">
            <v>177.07</v>
          </cell>
        </row>
        <row r="693">
          <cell r="A693" t="str">
            <v>00013</v>
          </cell>
          <cell r="B693" t="str">
            <v>Southwestern Public Service Co</v>
          </cell>
          <cell r="C693" t="str">
            <v>748512</v>
          </cell>
          <cell r="D693" t="str">
            <v>Regl Assets Labor Load</v>
          </cell>
          <cell r="E693">
            <v>28.19</v>
          </cell>
        </row>
        <row r="694">
          <cell r="A694" t="str">
            <v>00013</v>
          </cell>
          <cell r="B694" t="str">
            <v>Southwestern Public Service Co</v>
          </cell>
          <cell r="C694" t="str">
            <v>748513</v>
          </cell>
          <cell r="D694" t="str">
            <v>DIR-Regl Assets Non-Labor</v>
          </cell>
          <cell r="E694">
            <v>660440.41</v>
          </cell>
        </row>
        <row r="695">
          <cell r="A695" t="str">
            <v>00013</v>
          </cell>
          <cell r="B695" t="str">
            <v>Southwestern Public Service Co</v>
          </cell>
          <cell r="C695" t="str">
            <v>748513</v>
          </cell>
          <cell r="D695" t="str">
            <v>OUT-Regl Assets Non-Labor</v>
          </cell>
          <cell r="E695">
            <v>-661249.41</v>
          </cell>
        </row>
        <row r="696">
          <cell r="A696" t="str">
            <v>00013</v>
          </cell>
          <cell r="B696" t="str">
            <v>Southwestern Public Service Co</v>
          </cell>
          <cell r="C696" t="str">
            <v>748513</v>
          </cell>
          <cell r="D696" t="str">
            <v>Regl Assets Non-Labor</v>
          </cell>
          <cell r="E696">
            <v>-360071.58</v>
          </cell>
        </row>
        <row r="697">
          <cell r="A697" t="str">
            <v>00013</v>
          </cell>
          <cell r="B697" t="str">
            <v>Southwestern Public Service Co</v>
          </cell>
          <cell r="C697" t="str">
            <v>748514</v>
          </cell>
          <cell r="D697" t="str">
            <v>Regl Assets-Amortization</v>
          </cell>
          <cell r="E697">
            <v>360521.08</v>
          </cell>
        </row>
        <row r="698">
          <cell r="A698" t="str">
            <v>00013</v>
          </cell>
          <cell r="B698" t="str">
            <v>Southwestern Public Service Co</v>
          </cell>
          <cell r="C698" t="str">
            <v>751000</v>
          </cell>
          <cell r="D698" t="str">
            <v>Depreciation</v>
          </cell>
          <cell r="E698">
            <v>77016401.400000006</v>
          </cell>
        </row>
        <row r="699">
          <cell r="A699" t="str">
            <v>00013</v>
          </cell>
          <cell r="B699" t="str">
            <v>Southwestern Public Service Co</v>
          </cell>
          <cell r="C699" t="str">
            <v>752100</v>
          </cell>
          <cell r="D699" t="str">
            <v>Intangibles</v>
          </cell>
          <cell r="E699">
            <v>11135.98</v>
          </cell>
        </row>
        <row r="700">
          <cell r="A700" t="str">
            <v>00013</v>
          </cell>
          <cell r="B700" t="str">
            <v>Southwestern Public Service Co</v>
          </cell>
          <cell r="C700" t="str">
            <v>752162</v>
          </cell>
          <cell r="D700" t="str">
            <v>Amrt Intang Office Remodel</v>
          </cell>
          <cell r="E700">
            <v>2214271.58</v>
          </cell>
        </row>
        <row r="701">
          <cell r="A701" t="str">
            <v>00013</v>
          </cell>
          <cell r="B701" t="str">
            <v>Southwestern Public Service Co</v>
          </cell>
          <cell r="C701" t="str">
            <v>752164</v>
          </cell>
          <cell r="D701" t="str">
            <v>Amrt Intang Software</v>
          </cell>
          <cell r="E701">
            <v>2054096.33</v>
          </cell>
        </row>
        <row r="702">
          <cell r="A702" t="str">
            <v>00013</v>
          </cell>
          <cell r="B702" t="str">
            <v>Southwestern Public Service Co</v>
          </cell>
          <cell r="C702" t="str">
            <v>752180</v>
          </cell>
          <cell r="D702" t="str">
            <v>Amrt Plant Acq Adj</v>
          </cell>
          <cell r="E702">
            <v>1530504.01</v>
          </cell>
        </row>
        <row r="703">
          <cell r="A703" t="str">
            <v>00013</v>
          </cell>
          <cell r="B703" t="str">
            <v>Southwestern Public Service Co</v>
          </cell>
          <cell r="C703" t="str">
            <v>752193</v>
          </cell>
          <cell r="D703" t="str">
            <v>Amort Reg Asset - DSMCA</v>
          </cell>
          <cell r="E703">
            <v>971455.91</v>
          </cell>
        </row>
        <row r="704">
          <cell r="A704" t="str">
            <v>00013</v>
          </cell>
          <cell r="B704" t="str">
            <v>Southwestern Public Service Co</v>
          </cell>
          <cell r="C704" t="str">
            <v>752194</v>
          </cell>
          <cell r="D704" t="str">
            <v>Amort Reg Elec Asst DMS E$P</v>
          </cell>
          <cell r="E704">
            <v>174000</v>
          </cell>
        </row>
        <row r="705">
          <cell r="A705" t="str">
            <v>00013</v>
          </cell>
          <cell r="B705" t="str">
            <v>Southwestern Public Service Co</v>
          </cell>
          <cell r="C705" t="str">
            <v>762000</v>
          </cell>
          <cell r="D705" t="str">
            <v>Property Taxes</v>
          </cell>
          <cell r="E705">
            <v>27994448.300000001</v>
          </cell>
        </row>
        <row r="706">
          <cell r="A706" t="str">
            <v>00013</v>
          </cell>
          <cell r="B706" t="str">
            <v>Southwestern Public Service Co</v>
          </cell>
          <cell r="C706" t="str">
            <v>764000</v>
          </cell>
          <cell r="D706" t="str">
            <v>Payroll Taxes-KS</v>
          </cell>
          <cell r="E706">
            <v>5258.54</v>
          </cell>
        </row>
        <row r="707">
          <cell r="A707" t="str">
            <v>00013</v>
          </cell>
          <cell r="B707" t="str">
            <v>Southwestern Public Service Co</v>
          </cell>
          <cell r="C707" t="str">
            <v>764000</v>
          </cell>
          <cell r="D707" t="str">
            <v>Payroll Taxes-NM</v>
          </cell>
          <cell r="E707">
            <v>549125.66</v>
          </cell>
        </row>
        <row r="708">
          <cell r="A708" t="str">
            <v>00013</v>
          </cell>
          <cell r="B708" t="str">
            <v>Southwestern Public Service Co</v>
          </cell>
          <cell r="C708" t="str">
            <v>764000</v>
          </cell>
          <cell r="D708" t="str">
            <v>Payroll Taxes-OK</v>
          </cell>
          <cell r="E708">
            <v>45845.21</v>
          </cell>
        </row>
        <row r="709">
          <cell r="A709" t="str">
            <v>00013</v>
          </cell>
          <cell r="B709" t="str">
            <v>Southwestern Public Service Co</v>
          </cell>
          <cell r="C709" t="str">
            <v>764000</v>
          </cell>
          <cell r="D709" t="str">
            <v>Payroll Taxes-TX</v>
          </cell>
          <cell r="E709">
            <v>1191975.44</v>
          </cell>
        </row>
        <row r="710">
          <cell r="A710" t="str">
            <v>00013</v>
          </cell>
          <cell r="B710" t="str">
            <v>Southwestern Public Service Co</v>
          </cell>
          <cell r="C710" t="str">
            <v>764000</v>
          </cell>
          <cell r="D710" t="str">
            <v>Payroll Taxes</v>
          </cell>
          <cell r="E710">
            <v>3222742.11</v>
          </cell>
        </row>
        <row r="711">
          <cell r="A711" t="str">
            <v>00013</v>
          </cell>
          <cell r="B711" t="str">
            <v>Southwestern Public Service Co</v>
          </cell>
          <cell r="C711" t="str">
            <v>766000</v>
          </cell>
          <cell r="D711" t="str">
            <v>DIR-Other Taxes</v>
          </cell>
          <cell r="E711">
            <v>763.46</v>
          </cell>
        </row>
        <row r="712">
          <cell r="A712" t="str">
            <v>00013</v>
          </cell>
          <cell r="B712" t="str">
            <v>Southwestern Public Service Co</v>
          </cell>
          <cell r="C712" t="str">
            <v>766000</v>
          </cell>
          <cell r="D712" t="str">
            <v>IND-Other Taxes</v>
          </cell>
          <cell r="E712">
            <v>43250.94</v>
          </cell>
        </row>
        <row r="713">
          <cell r="A713" t="str">
            <v>00013</v>
          </cell>
          <cell r="B713" t="str">
            <v>Southwestern Public Service Co</v>
          </cell>
          <cell r="C713" t="str">
            <v>766000</v>
          </cell>
          <cell r="D713" t="str">
            <v>Oth Taxes-KS</v>
          </cell>
          <cell r="E713">
            <v>45810</v>
          </cell>
        </row>
        <row r="714">
          <cell r="A714" t="str">
            <v>00013</v>
          </cell>
          <cell r="B714" t="str">
            <v>Southwestern Public Service Co</v>
          </cell>
          <cell r="C714" t="str">
            <v>766000</v>
          </cell>
          <cell r="D714" t="str">
            <v>Oth Taxes-NM</v>
          </cell>
          <cell r="E714">
            <v>2110500</v>
          </cell>
        </row>
        <row r="715">
          <cell r="A715" t="str">
            <v>00013</v>
          </cell>
          <cell r="B715" t="str">
            <v>Southwestern Public Service Co</v>
          </cell>
          <cell r="C715" t="str">
            <v>766000</v>
          </cell>
          <cell r="D715" t="str">
            <v>Oth Taxes-OK</v>
          </cell>
          <cell r="E715">
            <v>231500</v>
          </cell>
        </row>
        <row r="716">
          <cell r="A716" t="str">
            <v>00013</v>
          </cell>
          <cell r="B716" t="str">
            <v>Southwestern Public Service Co</v>
          </cell>
          <cell r="C716" t="str">
            <v>766000</v>
          </cell>
          <cell r="D716" t="str">
            <v>Oth Taxes-TX</v>
          </cell>
          <cell r="E716">
            <v>34250263.469999999</v>
          </cell>
        </row>
        <row r="717">
          <cell r="A717" t="str">
            <v>00013</v>
          </cell>
          <cell r="B717" t="str">
            <v>Southwestern Public Service Co</v>
          </cell>
          <cell r="C717" t="str">
            <v>766000</v>
          </cell>
          <cell r="D717" t="str">
            <v>Other Taxes</v>
          </cell>
          <cell r="E717">
            <v>-21308305.289999999</v>
          </cell>
        </row>
        <row r="718">
          <cell r="A718" t="str">
            <v>00013</v>
          </cell>
          <cell r="B718" t="str">
            <v>Southwestern Public Service Co</v>
          </cell>
          <cell r="C718" t="str">
            <v>770100</v>
          </cell>
          <cell r="D718" t="str">
            <v>DIR-Special Charges-Severance</v>
          </cell>
          <cell r="E718">
            <v>3022698.99</v>
          </cell>
        </row>
        <row r="719">
          <cell r="A719" t="str">
            <v>00013</v>
          </cell>
          <cell r="B719" t="str">
            <v>Southwestern Public Service Co</v>
          </cell>
          <cell r="C719" t="str">
            <v>770100</v>
          </cell>
          <cell r="D719" t="str">
            <v>Special Charges-Severance</v>
          </cell>
          <cell r="E719">
            <v>1489550.16</v>
          </cell>
        </row>
        <row r="720">
          <cell r="A720" t="str">
            <v>00013</v>
          </cell>
          <cell r="B720" t="str">
            <v>Southwestern Public Service Co</v>
          </cell>
          <cell r="C720" t="str">
            <v>821300</v>
          </cell>
          <cell r="D720" t="str">
            <v>DIR-Int Inc-Miscellaneous</v>
          </cell>
          <cell r="E720">
            <v>-505.3</v>
          </cell>
        </row>
        <row r="721">
          <cell r="A721" t="str">
            <v>00013</v>
          </cell>
          <cell r="B721" t="str">
            <v>Southwestern Public Service Co</v>
          </cell>
          <cell r="C721" t="str">
            <v>821300</v>
          </cell>
          <cell r="D721" t="str">
            <v>Int Inc-Miscellaneous</v>
          </cell>
          <cell r="E721">
            <v>-7893516.2699999996</v>
          </cell>
        </row>
        <row r="722">
          <cell r="A722" t="str">
            <v>00013</v>
          </cell>
          <cell r="B722" t="str">
            <v>Southwestern Public Service Co</v>
          </cell>
          <cell r="C722" t="str">
            <v>821300</v>
          </cell>
          <cell r="D722" t="str">
            <v>OUT-Int Inc-Miscellaneous</v>
          </cell>
          <cell r="E722">
            <v>505.29</v>
          </cell>
        </row>
        <row r="723">
          <cell r="A723" t="str">
            <v>00013</v>
          </cell>
          <cell r="B723" t="str">
            <v>Southwestern Public Service Co</v>
          </cell>
          <cell r="C723" t="str">
            <v>821400</v>
          </cell>
          <cell r="D723" t="str">
            <v>Int Inc-Assoc Companies</v>
          </cell>
          <cell r="E723">
            <v>-2577218.7400000002</v>
          </cell>
        </row>
        <row r="724">
          <cell r="A724" t="str">
            <v>00013</v>
          </cell>
          <cell r="B724" t="str">
            <v>Southwestern Public Service Co</v>
          </cell>
          <cell r="C724" t="str">
            <v>823000</v>
          </cell>
          <cell r="D724" t="str">
            <v>Gain/Loss on Disp of Assets</v>
          </cell>
          <cell r="E724">
            <v>-1349392.45</v>
          </cell>
        </row>
        <row r="725">
          <cell r="A725" t="str">
            <v>00013</v>
          </cell>
          <cell r="B725" t="str">
            <v>Southwestern Public Service Co</v>
          </cell>
          <cell r="C725" t="str">
            <v>824050</v>
          </cell>
          <cell r="D725" t="str">
            <v>AFCE-Equity</v>
          </cell>
          <cell r="E725">
            <v>1423.75</v>
          </cell>
        </row>
        <row r="726">
          <cell r="A726" t="str">
            <v>00013</v>
          </cell>
          <cell r="B726" t="str">
            <v>Southwestern Public Service Co</v>
          </cell>
          <cell r="C726" t="str">
            <v>825200</v>
          </cell>
          <cell r="D726" t="str">
            <v>Rental Income</v>
          </cell>
          <cell r="E726">
            <v>623.6</v>
          </cell>
        </row>
        <row r="727">
          <cell r="A727" t="str">
            <v>00013</v>
          </cell>
          <cell r="B727" t="str">
            <v>Southwestern Public Service Co</v>
          </cell>
          <cell r="C727" t="str">
            <v>825250</v>
          </cell>
          <cell r="D727" t="str">
            <v>IND-Misc Non-Oper Income</v>
          </cell>
          <cell r="E727">
            <v>-44.95</v>
          </cell>
        </row>
        <row r="728">
          <cell r="A728" t="str">
            <v>00013</v>
          </cell>
          <cell r="B728" t="str">
            <v>Southwestern Public Service Co</v>
          </cell>
          <cell r="C728" t="str">
            <v>825250</v>
          </cell>
          <cell r="D728" t="str">
            <v>Misc Non-Operating Income</v>
          </cell>
          <cell r="E728">
            <v>-7578.23</v>
          </cell>
        </row>
        <row r="729">
          <cell r="A729" t="str">
            <v>00013</v>
          </cell>
          <cell r="B729" t="str">
            <v>Southwestern Public Service Co</v>
          </cell>
          <cell r="C729" t="str">
            <v>830200</v>
          </cell>
          <cell r="D729" t="str">
            <v>IND-Life Ins &amp; Wealth-Op Exp</v>
          </cell>
          <cell r="E729">
            <v>11607.96</v>
          </cell>
        </row>
        <row r="730">
          <cell r="A730" t="str">
            <v>00013</v>
          </cell>
          <cell r="B730" t="str">
            <v>Southwestern Public Service Co</v>
          </cell>
          <cell r="C730" t="str">
            <v>861220</v>
          </cell>
          <cell r="D730" t="str">
            <v>Potter Cty-5.75%-Due 09/01/16</v>
          </cell>
          <cell r="E730">
            <v>3207709.62</v>
          </cell>
        </row>
        <row r="731">
          <cell r="A731" t="str">
            <v>00013</v>
          </cell>
          <cell r="B731" t="str">
            <v>Southwestern Public Service Co</v>
          </cell>
          <cell r="C731" t="str">
            <v>861220</v>
          </cell>
          <cell r="D731" t="str">
            <v>Red River-5.2%-Due 07/01/11</v>
          </cell>
          <cell r="E731">
            <v>2314000.06</v>
          </cell>
        </row>
        <row r="732">
          <cell r="A732" t="str">
            <v>00013</v>
          </cell>
          <cell r="B732" t="str">
            <v>Southwestern Public Service Co</v>
          </cell>
          <cell r="C732" t="str">
            <v>861220</v>
          </cell>
          <cell r="D732" t="str">
            <v>Red River-Swap-Due 07/01/16</v>
          </cell>
          <cell r="E732">
            <v>2076884.06</v>
          </cell>
        </row>
        <row r="733">
          <cell r="A733" t="str">
            <v>00013</v>
          </cell>
          <cell r="B733" t="str">
            <v>Southwestern Public Service Co</v>
          </cell>
          <cell r="C733" t="str">
            <v>861280</v>
          </cell>
          <cell r="D733" t="str">
            <v>TOPRS-7.85%-Due 9/1/36</v>
          </cell>
          <cell r="E733">
            <v>7850000.2599999998</v>
          </cell>
        </row>
        <row r="734">
          <cell r="A734" t="str">
            <v>00013</v>
          </cell>
          <cell r="B734" t="str">
            <v>Southwestern Public Service Co</v>
          </cell>
          <cell r="C734" t="str">
            <v>861400</v>
          </cell>
          <cell r="D734" t="str">
            <v>Sr Note-6.2%-Due 03/01/09</v>
          </cell>
          <cell r="E734">
            <v>6182777.7199999997</v>
          </cell>
        </row>
        <row r="735">
          <cell r="A735" t="str">
            <v>00013</v>
          </cell>
          <cell r="B735" t="str">
            <v>Southwestern Public Service Co</v>
          </cell>
          <cell r="C735" t="str">
            <v>861400</v>
          </cell>
          <cell r="D735" t="str">
            <v>Sr.Note-5.125%-Due 11/01/06</v>
          </cell>
          <cell r="E735">
            <v>4270833.28</v>
          </cell>
        </row>
        <row r="736">
          <cell r="A736" t="str">
            <v>00013</v>
          </cell>
          <cell r="B736" t="str">
            <v>Southwestern Public Service Co</v>
          </cell>
          <cell r="C736" t="str">
            <v>862220</v>
          </cell>
          <cell r="D736" t="str">
            <v>DIR-Interest to Associated Co</v>
          </cell>
          <cell r="E736">
            <v>252686.61</v>
          </cell>
        </row>
        <row r="737">
          <cell r="A737" t="str">
            <v>00013</v>
          </cell>
          <cell r="B737" t="str">
            <v>Southwestern Public Service Co</v>
          </cell>
          <cell r="C737" t="str">
            <v>862500</v>
          </cell>
          <cell r="D737" t="str">
            <v>DIR-Miscellaneous</v>
          </cell>
          <cell r="E737">
            <v>2743972.83</v>
          </cell>
        </row>
        <row r="738">
          <cell r="A738" t="str">
            <v>00013</v>
          </cell>
          <cell r="B738" t="str">
            <v>Southwestern Public Service Co</v>
          </cell>
          <cell r="C738" t="str">
            <v>862500</v>
          </cell>
          <cell r="D738" t="str">
            <v>IND-Miscellaneous</v>
          </cell>
          <cell r="E738">
            <v>-11.18</v>
          </cell>
        </row>
        <row r="739">
          <cell r="A739" t="str">
            <v>00013</v>
          </cell>
          <cell r="B739" t="str">
            <v>Southwestern Public Service Co</v>
          </cell>
          <cell r="C739" t="str">
            <v>862500</v>
          </cell>
          <cell r="D739" t="str">
            <v>Miscellaneous</v>
          </cell>
          <cell r="E739">
            <v>29505901.02</v>
          </cell>
        </row>
        <row r="740">
          <cell r="A740" t="str">
            <v>00013</v>
          </cell>
          <cell r="B740" t="str">
            <v>Southwestern Public Service Co</v>
          </cell>
          <cell r="C740" t="str">
            <v>862500</v>
          </cell>
          <cell r="D740" t="str">
            <v>OUT-Miscellaneous</v>
          </cell>
          <cell r="E740">
            <v>-2742459.94</v>
          </cell>
        </row>
        <row r="741">
          <cell r="A741" t="str">
            <v>00013</v>
          </cell>
          <cell r="B741" t="str">
            <v>Southwestern Public Service Co</v>
          </cell>
          <cell r="C741" t="str">
            <v>863220</v>
          </cell>
          <cell r="D741" t="str">
            <v>Potter Cty-5.75%-Due 09/01/16</v>
          </cell>
          <cell r="E741">
            <v>31161.39</v>
          </cell>
        </row>
        <row r="742">
          <cell r="A742" t="str">
            <v>00013</v>
          </cell>
          <cell r="B742" t="str">
            <v>Southwestern Public Service Co</v>
          </cell>
          <cell r="C742" t="str">
            <v>863220</v>
          </cell>
          <cell r="D742" t="str">
            <v>Potter Cty-5.75%-due 09/01/16</v>
          </cell>
          <cell r="E742">
            <v>26247.21</v>
          </cell>
        </row>
        <row r="743">
          <cell r="A743" t="str">
            <v>00013</v>
          </cell>
          <cell r="B743" t="str">
            <v>Southwestern Public Service Co</v>
          </cell>
          <cell r="C743" t="str">
            <v>863220</v>
          </cell>
          <cell r="D743" t="str">
            <v>Red River-5.2%-Due 07/01/11</v>
          </cell>
          <cell r="E743">
            <v>103579.2</v>
          </cell>
        </row>
        <row r="744">
          <cell r="A744" t="str">
            <v>00013</v>
          </cell>
          <cell r="B744" t="str">
            <v>Southwestern Public Service Co</v>
          </cell>
          <cell r="C744" t="str">
            <v>863220</v>
          </cell>
          <cell r="D744" t="str">
            <v>Red River-Swap-Due 07/01/16</v>
          </cell>
          <cell r="E744">
            <v>95905.09</v>
          </cell>
        </row>
        <row r="745">
          <cell r="A745" t="str">
            <v>00013</v>
          </cell>
          <cell r="B745" t="str">
            <v>Southwestern Public Service Co</v>
          </cell>
          <cell r="C745" t="str">
            <v>863260</v>
          </cell>
          <cell r="D745" t="str">
            <v>TOPRS-7.85%-Due 9/1/36</v>
          </cell>
          <cell r="E745">
            <v>86105.279999999999</v>
          </cell>
        </row>
        <row r="746">
          <cell r="A746" t="str">
            <v>00013</v>
          </cell>
          <cell r="B746" t="str">
            <v>Southwestern Public Service Co</v>
          </cell>
          <cell r="C746" t="str">
            <v>863525</v>
          </cell>
          <cell r="D746" t="str">
            <v>Sr Note-6.2%-Due 03/01/09</v>
          </cell>
          <cell r="E746">
            <v>122996.53</v>
          </cell>
        </row>
        <row r="747">
          <cell r="A747" t="str">
            <v>00013</v>
          </cell>
          <cell r="B747" t="str">
            <v>Southwestern Public Service Co</v>
          </cell>
          <cell r="C747" t="str">
            <v>863525</v>
          </cell>
          <cell r="D747" t="str">
            <v>Sr.Note-5.125%-Due 11/01/06</v>
          </cell>
          <cell r="E747">
            <v>145333.72</v>
          </cell>
        </row>
        <row r="748">
          <cell r="A748" t="str">
            <v>00013</v>
          </cell>
          <cell r="B748" t="str">
            <v>Southwestern Public Service Co</v>
          </cell>
          <cell r="C748" t="str">
            <v>863625</v>
          </cell>
          <cell r="D748" t="str">
            <v>Reacq Dbt 15 5/8%-Due 7/12</v>
          </cell>
          <cell r="E748">
            <v>72300</v>
          </cell>
        </row>
        <row r="749">
          <cell r="A749" t="str">
            <v>00013</v>
          </cell>
          <cell r="B749" t="str">
            <v>Southwestern Public Service Co</v>
          </cell>
          <cell r="C749" t="str">
            <v>863625</v>
          </cell>
          <cell r="D749" t="str">
            <v>Reacq Dbt 2000 Tender/Defease</v>
          </cell>
          <cell r="E749">
            <v>303228.02</v>
          </cell>
        </row>
        <row r="750">
          <cell r="A750" t="str">
            <v>00013</v>
          </cell>
          <cell r="B750" t="str">
            <v>Southwestern Public Service Co</v>
          </cell>
          <cell r="C750" t="str">
            <v>863625</v>
          </cell>
          <cell r="D750" t="str">
            <v>Reacq Dbt 6 1/2%&amp;6 5/8-Due9/16</v>
          </cell>
          <cell r="E750">
            <v>12308.4</v>
          </cell>
        </row>
        <row r="751">
          <cell r="A751" t="str">
            <v>00013</v>
          </cell>
          <cell r="B751" t="str">
            <v>Southwestern Public Service Co</v>
          </cell>
          <cell r="C751" t="str">
            <v>863625</v>
          </cell>
          <cell r="D751" t="str">
            <v>Reacq Dbt 7 3/4,8,14% PCO's</v>
          </cell>
          <cell r="E751">
            <v>36316.550000000003</v>
          </cell>
        </row>
        <row r="752">
          <cell r="A752" t="str">
            <v>00013</v>
          </cell>
          <cell r="B752" t="str">
            <v>Southwestern Public Service Co</v>
          </cell>
          <cell r="C752" t="str">
            <v>863625</v>
          </cell>
          <cell r="D752" t="str">
            <v>Reacq Dbt 8.2%-Due 12/22</v>
          </cell>
          <cell r="E752">
            <v>43958.99</v>
          </cell>
        </row>
        <row r="753">
          <cell r="A753" t="str">
            <v>00013</v>
          </cell>
          <cell r="B753" t="str">
            <v>Southwestern Public Service Co</v>
          </cell>
          <cell r="C753" t="str">
            <v>863625</v>
          </cell>
          <cell r="D753" t="str">
            <v>Reacq Dbt 8.25%-Due 7/22</v>
          </cell>
          <cell r="E753">
            <v>11903.99</v>
          </cell>
        </row>
        <row r="754">
          <cell r="A754" t="str">
            <v>00013</v>
          </cell>
          <cell r="B754" t="str">
            <v>Southwestern Public Service Co</v>
          </cell>
          <cell r="C754" t="str">
            <v>863625</v>
          </cell>
          <cell r="D754" t="str">
            <v>Reacq Dbt 8.5%-Due 2/25</v>
          </cell>
          <cell r="E754">
            <v>39532.800000000003</v>
          </cell>
        </row>
        <row r="755">
          <cell r="A755" t="str">
            <v>00013</v>
          </cell>
          <cell r="B755" t="str">
            <v>Southwestern Public Service Co</v>
          </cell>
          <cell r="C755" t="str">
            <v>863625</v>
          </cell>
          <cell r="D755" t="str">
            <v>Reacq Dbt 8.8,8,8 7/8,8 3/4%</v>
          </cell>
          <cell r="E755">
            <v>266678.75</v>
          </cell>
        </row>
        <row r="756">
          <cell r="A756" t="str">
            <v>00013</v>
          </cell>
          <cell r="B756" t="str">
            <v>Southwestern Public Service Co</v>
          </cell>
          <cell r="C756" t="str">
            <v>863625</v>
          </cell>
          <cell r="D756" t="str">
            <v>Reacq Dbt 8.85%-Due 6/17</v>
          </cell>
          <cell r="E756">
            <v>51316.81</v>
          </cell>
        </row>
        <row r="757">
          <cell r="A757" t="str">
            <v>00013</v>
          </cell>
          <cell r="B757" t="str">
            <v>Southwestern Public Service Co</v>
          </cell>
          <cell r="C757" t="str">
            <v>863625</v>
          </cell>
          <cell r="D757" t="str">
            <v>Reacq Dbt 9 1/8%-Due 4/16</v>
          </cell>
          <cell r="E757">
            <v>126050.42</v>
          </cell>
        </row>
        <row r="758">
          <cell r="A758" t="str">
            <v>00013</v>
          </cell>
          <cell r="B758" t="str">
            <v>Southwestern Public Service Co</v>
          </cell>
          <cell r="C758" t="str">
            <v>863625</v>
          </cell>
          <cell r="D758" t="str">
            <v>Reacq Dbt 10.9%-Due 6/90</v>
          </cell>
          <cell r="E758">
            <v>4488</v>
          </cell>
        </row>
        <row r="759">
          <cell r="A759" t="str">
            <v>00013</v>
          </cell>
          <cell r="B759" t="str">
            <v>Southwestern Public Service Co</v>
          </cell>
          <cell r="C759" t="str">
            <v>863625</v>
          </cell>
          <cell r="D759" t="str">
            <v>Reacq Dbt 12 3/8%-Due 2/15</v>
          </cell>
          <cell r="E759">
            <v>69787.22</v>
          </cell>
        </row>
        <row r="760">
          <cell r="A760" t="str">
            <v>00013</v>
          </cell>
          <cell r="B760" t="str">
            <v>Southwestern Public Service Co</v>
          </cell>
          <cell r="C760" t="str">
            <v>863625</v>
          </cell>
          <cell r="D760" t="str">
            <v>Reacq Dbt 13 1/2%-Due 7/16</v>
          </cell>
          <cell r="E760">
            <v>4446</v>
          </cell>
        </row>
        <row r="761">
          <cell r="A761" t="str">
            <v>00013</v>
          </cell>
          <cell r="B761" t="str">
            <v>Southwestern Public Service Co</v>
          </cell>
          <cell r="C761" t="str">
            <v>863695</v>
          </cell>
          <cell r="D761" t="str">
            <v>Reacq Dbt 6.5%-Due 3/06</v>
          </cell>
          <cell r="E761">
            <v>-36144.019999999997</v>
          </cell>
        </row>
        <row r="762">
          <cell r="A762" t="str">
            <v>00013</v>
          </cell>
          <cell r="B762" t="str">
            <v>Southwestern Public Service Co</v>
          </cell>
          <cell r="C762" t="str">
            <v>863695</v>
          </cell>
          <cell r="D762" t="str">
            <v>Reacq Dbt 7.25%-Due 7/04</v>
          </cell>
          <cell r="E762">
            <v>-3691.19</v>
          </cell>
        </row>
        <row r="763">
          <cell r="A763" t="str">
            <v>00013</v>
          </cell>
          <cell r="B763" t="str">
            <v>Southwestern Public Service Co</v>
          </cell>
          <cell r="C763" t="str">
            <v>864000</v>
          </cell>
          <cell r="D763" t="str">
            <v>AFDC Borrowed Funds</v>
          </cell>
          <cell r="E763">
            <v>-4359557.84</v>
          </cell>
        </row>
        <row r="764">
          <cell r="A764" t="str">
            <v>00013</v>
          </cell>
          <cell r="B764" t="str">
            <v>Southwestern Public Service Co</v>
          </cell>
          <cell r="C764" t="str">
            <v>911100</v>
          </cell>
          <cell r="D764" t="str">
            <v>Federal Income Taxes</v>
          </cell>
          <cell r="E764">
            <v>92172847</v>
          </cell>
        </row>
        <row r="765">
          <cell r="A765" t="str">
            <v>00013</v>
          </cell>
          <cell r="B765" t="str">
            <v>Southwestern Public Service Co</v>
          </cell>
          <cell r="C765" t="str">
            <v>911200</v>
          </cell>
          <cell r="D765" t="str">
            <v>Curr St Inc Taxes-KS</v>
          </cell>
          <cell r="E765">
            <v>22689</v>
          </cell>
        </row>
        <row r="766">
          <cell r="A766" t="str">
            <v>00013</v>
          </cell>
          <cell r="B766" t="str">
            <v>Southwestern Public Service Co</v>
          </cell>
          <cell r="C766" t="str">
            <v>911200</v>
          </cell>
          <cell r="D766" t="str">
            <v>Curr St Inc Taxes-NM</v>
          </cell>
          <cell r="E766">
            <v>4900476</v>
          </cell>
        </row>
        <row r="767">
          <cell r="A767" t="str">
            <v>00013</v>
          </cell>
          <cell r="B767" t="str">
            <v>Southwestern Public Service Co</v>
          </cell>
          <cell r="C767" t="str">
            <v>911200</v>
          </cell>
          <cell r="D767" t="str">
            <v>Curr St Inc Taxes-OK</v>
          </cell>
          <cell r="E767">
            <v>297889</v>
          </cell>
        </row>
        <row r="768">
          <cell r="A768" t="str">
            <v>00013</v>
          </cell>
          <cell r="B768" t="str">
            <v>Southwestern Public Service Co</v>
          </cell>
          <cell r="C768" t="str">
            <v>912100</v>
          </cell>
          <cell r="D768" t="str">
            <v>Federal Non-Oper Income Tax</v>
          </cell>
          <cell r="E768">
            <v>3475578</v>
          </cell>
        </row>
        <row r="769">
          <cell r="A769" t="str">
            <v>00013</v>
          </cell>
          <cell r="B769" t="str">
            <v>Southwestern Public Service Co</v>
          </cell>
          <cell r="C769" t="str">
            <v>921100</v>
          </cell>
          <cell r="D769" t="str">
            <v>Fed Oper Def Inc-KS</v>
          </cell>
          <cell r="E769">
            <v>9183</v>
          </cell>
        </row>
        <row r="770">
          <cell r="A770" t="str">
            <v>00013</v>
          </cell>
          <cell r="B770" t="str">
            <v>Southwestern Public Service Co</v>
          </cell>
          <cell r="C770" t="str">
            <v>921100</v>
          </cell>
          <cell r="D770" t="str">
            <v>Fed Oper Def Inc-NM</v>
          </cell>
          <cell r="E770">
            <v>-6931570.8300000001</v>
          </cell>
        </row>
        <row r="771">
          <cell r="A771" t="str">
            <v>00013</v>
          </cell>
          <cell r="B771" t="str">
            <v>Southwestern Public Service Co</v>
          </cell>
          <cell r="C771" t="str">
            <v>921100</v>
          </cell>
          <cell r="D771" t="str">
            <v>Fed Oper Def Inc-OK</v>
          </cell>
          <cell r="E771">
            <v>430035</v>
          </cell>
        </row>
        <row r="772">
          <cell r="A772" t="str">
            <v>00013</v>
          </cell>
          <cell r="B772" t="str">
            <v>Southwestern Public Service Co</v>
          </cell>
          <cell r="C772" t="str">
            <v>921100</v>
          </cell>
          <cell r="D772" t="str">
            <v>Fed Oper Def Inc-TX</v>
          </cell>
          <cell r="E772">
            <v>-23846000</v>
          </cell>
        </row>
        <row r="773">
          <cell r="A773" t="str">
            <v>00013</v>
          </cell>
          <cell r="B773" t="str">
            <v>Southwestern Public Service Co</v>
          </cell>
          <cell r="C773" t="str">
            <v>921100</v>
          </cell>
          <cell r="D773" t="str">
            <v>Federal Oper Def Income Taxes</v>
          </cell>
          <cell r="E773">
            <v>893947</v>
          </cell>
        </row>
        <row r="774">
          <cell r="A774" t="str">
            <v>00013</v>
          </cell>
          <cell r="B774" t="str">
            <v>Southwestern Public Service Co</v>
          </cell>
          <cell r="C774" t="str">
            <v>931000</v>
          </cell>
          <cell r="D774" t="str">
            <v>Investment Tx CR-NM</v>
          </cell>
          <cell r="E774">
            <v>-38706.480000000003</v>
          </cell>
        </row>
        <row r="775">
          <cell r="A775" t="str">
            <v>00013</v>
          </cell>
          <cell r="B775" t="str">
            <v>Southwestern Public Service Co</v>
          </cell>
          <cell r="C775" t="str">
            <v>931000</v>
          </cell>
          <cell r="D775" t="str">
            <v>Investment Tx CR-OK</v>
          </cell>
          <cell r="E775">
            <v>-6805.92</v>
          </cell>
        </row>
        <row r="776">
          <cell r="A776" t="str">
            <v>00013</v>
          </cell>
          <cell r="B776" t="str">
            <v>Southwestern Public Service Co</v>
          </cell>
          <cell r="C776" t="str">
            <v>931000</v>
          </cell>
          <cell r="D776" t="str">
            <v>Investment Tx CR-TX</v>
          </cell>
          <cell r="E776">
            <v>-204864.48</v>
          </cell>
        </row>
        <row r="777">
          <cell r="A777" t="str">
            <v>00013</v>
          </cell>
          <cell r="B777" t="str">
            <v>Southwestern Public Service Co</v>
          </cell>
          <cell r="C777" t="str">
            <v>940000</v>
          </cell>
          <cell r="D777" t="str">
            <v>Extraordinary Items-Net of Tax</v>
          </cell>
          <cell r="E777">
            <v>-11820689.880000001</v>
          </cell>
        </row>
        <row r="778">
          <cell r="A778" t="str">
            <v>check-total</v>
          </cell>
          <cell r="E778">
            <v>-130100417.37000048</v>
          </cell>
        </row>
      </sheetData>
      <sheetData sheetId="85"/>
      <sheetData sheetId="86"/>
      <sheetData sheetId="87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AA-Balance Sheet"/>
      <sheetName val="AB-Income Statement"/>
      <sheetName val="AC-Retained Earnings"/>
      <sheetName val="AD-PP&amp;E, Page 1 of 2"/>
      <sheetName val="AD-PP&amp;E, Page 2 of 2"/>
      <sheetName val="WPAD-Intangible Summary"/>
      <sheetName val="WPAD-PIS Intangible"/>
      <sheetName val="WPAD-Reclass"/>
      <sheetName val="WPAD-PIS by Function"/>
      <sheetName val="WPAD-Change in Intangibles"/>
      <sheetName val="WPAD-AFUDC Summary"/>
      <sheetName val="WPAD-AFUDC Detail"/>
      <sheetName val="AE-AD&amp;A Summary"/>
      <sheetName val="WPAE-AD&amp;A Detail"/>
      <sheetName val="AF-Deferred Credits"/>
      <sheetName val="WPAF-Accumulated Def. ITC"/>
      <sheetName val="AG-Def. Debits, Page 1 of 3"/>
      <sheetName val="AG-CWIP PCF, Page 2 &amp; 3 of 3"/>
      <sheetName val="WPAG-Future Use &amp; Land Rights "/>
      <sheetName val="WPAG-Future Use by Function"/>
      <sheetName val="AH-O&amp;M, Pages 1 of 9"/>
      <sheetName val="AH-O&amp;M, Pages 2-7 of 9"/>
      <sheetName val="AH-Purchase Pwr, Page 8 of 9"/>
      <sheetName val="AH-O&amp;M, Page 9 of 9"/>
      <sheetName val="WPAH-Per Book Energy Costs"/>
      <sheetName val="WPAH-Fuel Cost Adjustments"/>
      <sheetName val="Dist Functionalized"/>
      <sheetName val="AI-Labor"/>
      <sheetName val="WPAI-2002 O&amp;M Labor Detail"/>
      <sheetName val="AJ-Dep. &amp; Amort. Expense"/>
      <sheetName val="WPAJ-Dep. &amp; Amort. Exp. Detail"/>
      <sheetName val="WPAJ-Reclass"/>
      <sheetName val="WPAJ-PIS at 12-31-02"/>
      <sheetName val="AK-Taxes Other Than Income"/>
      <sheetName val="AL-CWC, Pages 1 &amp; 2 of 5"/>
      <sheetName val="AL-CWC, Prepmnts., Page 3 of 5"/>
      <sheetName val="AL-CWC, M &amp; S, Page 4 of 5"/>
      <sheetName val="AL-CWC, Fuel Stock, Page 5 of 5"/>
      <sheetName val="WPAL-Young Gas Storage"/>
      <sheetName val="WPAL-Calc of Lead Lag Days"/>
      <sheetName val="WPAL-M &amp; S Allocation"/>
      <sheetName val="WPAL-CWC"/>
      <sheetName val="AM-CWIP"/>
      <sheetName val="AN-Notes Payable"/>
      <sheetName val="WPAN Notes Elec Ratio"/>
      <sheetName val="AO-Rates for AFUDC"/>
      <sheetName val="WPAO-Monthly AFUDC Book Rates"/>
      <sheetName val="AP-FIT Ded, Interest"/>
      <sheetName val="WPAP-2002 Schedule M"/>
      <sheetName val="AQ - FIT Ded"/>
      <sheetName val="AR-Federal Tax Adjustments"/>
      <sheetName val="Tax Liability 281"/>
      <sheetName val="Order 144"/>
      <sheetName val="Tax Liab 282"/>
      <sheetName val="Tax Liab 190"/>
      <sheetName val="AS-Additional SIT Adjustments"/>
      <sheetName val="AT-SIT Adjustments"/>
      <sheetName val="AU-Revenue Credits-Page 1 of 2"/>
      <sheetName val="AV-Cost of Capital-Page 1"/>
      <sheetName val="AW-Cash Flow Statement"/>
      <sheetName val="AV-Supplemt Fin Info-Page 10"/>
      <sheetName val="AW-Cost of Short Term Debt"/>
      <sheetName val="AX-Recent &amp; Pending Rate Change"/>
      <sheetName val="AY-Revenue Tax Rate Date"/>
      <sheetName val="Gen and Prop Book"/>
    </sheetNames>
    <sheetDataSet>
      <sheetData sheetId="0" refreshError="1"/>
      <sheetData sheetId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E Portion"/>
      <sheetName val="EMC Portion"/>
      <sheetName val="Current JE"/>
      <sheetName val="Prior Period"/>
      <sheetName val="Amort Sch"/>
      <sheetName val="Contract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acts for Info"/>
      <sheetName val="Allocations"/>
      <sheetName val="Questions"/>
      <sheetName val="Changes &amp; Notes"/>
      <sheetName val="Peaks"/>
      <sheetName val="EPRI-REG-ADVT"/>
      <sheetName val="Data Entry and Forecaster"/>
      <sheetName val="IOU Cost of Servic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al Fuel Var 2001 "/>
      <sheetName val="Final Fuel Sch 2001"/>
    </sheetNames>
    <sheetDataSet>
      <sheetData sheetId="0" refreshError="1"/>
      <sheetData sheetId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TI"/>
      <sheetName val="Storm Fund Earn Gross Up"/>
      <sheetName val="SITRP"/>
      <sheetName val="A194"/>
    </sheetNames>
    <sheetDataSet>
      <sheetData sheetId="0"/>
      <sheetData sheetId="1"/>
      <sheetData sheetId="2"/>
      <sheetData sheetId="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CS Links"/>
      <sheetName val="SUMMARY"/>
      <sheetName val="INPUTDATA"/>
      <sheetName val="CT Performance"/>
      <sheetName val="CT Gen&amp;HR Cor"/>
      <sheetName val="ST Corrections"/>
      <sheetName val="TURBEFF"/>
      <sheetName val="ST Stg Pressures"/>
      <sheetName val="Condenser Performance"/>
      <sheetName val="STM INJECT CORR"/>
      <sheetName val="ELEC LOSS CORR"/>
      <sheetName val="firing tem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r"/>
      <sheetName val="coc"/>
      <sheetName val="cwc"/>
      <sheetName val="Fuel and O&amp;M"/>
      <sheetName val="precwc"/>
      <sheetName val="Lost Time"/>
      <sheetName val="erb"/>
      <sheetName val="grb"/>
      <sheetName val="trb"/>
      <sheetName val="cocsup"/>
      <sheetName val="fsv"/>
      <sheetName val="Check Figures"/>
      <sheetName val="deftax"/>
      <sheetName val="ITC Amortization"/>
      <sheetName val="FAS109 &amp; OCI Allocations"/>
      <sheetName val="data entry"/>
      <sheetName val="Non-Utility Property Recon."/>
      <sheetName val="MACR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25">
          <cell r="G25" t="str">
            <v>COMMON UTIL</v>
          </cell>
        </row>
        <row r="26">
          <cell r="G26" t="str">
            <v>PLANT IN</v>
          </cell>
          <cell r="K26" t="str">
            <v>FUEL</v>
          </cell>
          <cell r="M26" t="str">
            <v>CUSTOMER</v>
          </cell>
        </row>
        <row r="27">
          <cell r="E27" t="str">
            <v>FSV CWIP</v>
          </cell>
          <cell r="G27" t="str">
            <v>SERV ALLOC</v>
          </cell>
          <cell r="I27" t="str">
            <v>QF DEPOSITS</v>
          </cell>
          <cell r="K27" t="str">
            <v>STOCK</v>
          </cell>
          <cell r="M27" t="str">
            <v>DEPOSITS</v>
          </cell>
        </row>
        <row r="29">
          <cell r="E29">
            <v>0</v>
          </cell>
          <cell r="G29">
            <v>250094270</v>
          </cell>
          <cell r="I29">
            <v>-3752626.99</v>
          </cell>
          <cell r="K29">
            <v>30200520.399999999</v>
          </cell>
          <cell r="M29">
            <v>-15979638</v>
          </cell>
        </row>
        <row r="30">
          <cell r="E30">
            <v>0</v>
          </cell>
          <cell r="G30">
            <v>250326630</v>
          </cell>
          <cell r="I30">
            <v>-3752626.99</v>
          </cell>
          <cell r="K30">
            <v>29913063.329999998</v>
          </cell>
          <cell r="M30">
            <v>-16000829</v>
          </cell>
        </row>
        <row r="31">
          <cell r="E31">
            <v>0</v>
          </cell>
          <cell r="G31">
            <v>248810021</v>
          </cell>
          <cell r="I31">
            <v>-3765489.51</v>
          </cell>
          <cell r="K31">
            <v>25140843</v>
          </cell>
          <cell r="M31">
            <v>-15899455</v>
          </cell>
        </row>
        <row r="32">
          <cell r="E32">
            <v>0</v>
          </cell>
          <cell r="G32">
            <v>249665443</v>
          </cell>
          <cell r="I32">
            <v>-3778780.76</v>
          </cell>
          <cell r="K32">
            <v>25228219.829999998</v>
          </cell>
          <cell r="M32">
            <v>-15986312</v>
          </cell>
        </row>
        <row r="33">
          <cell r="E33">
            <v>0</v>
          </cell>
          <cell r="G33">
            <v>246693291</v>
          </cell>
          <cell r="I33">
            <v>-3792645.26</v>
          </cell>
          <cell r="K33">
            <v>25127243.460000001</v>
          </cell>
          <cell r="M33">
            <v>-16184237</v>
          </cell>
        </row>
        <row r="34">
          <cell r="E34">
            <v>0</v>
          </cell>
          <cell r="G34">
            <v>247250121</v>
          </cell>
          <cell r="I34">
            <v>-3798964.63</v>
          </cell>
          <cell r="K34">
            <v>24235945.950000003</v>
          </cell>
          <cell r="M34">
            <v>-16423657</v>
          </cell>
        </row>
        <row r="35">
          <cell r="E35">
            <v>0</v>
          </cell>
          <cell r="G35">
            <v>247291998</v>
          </cell>
          <cell r="I35">
            <v>-3805961.07</v>
          </cell>
          <cell r="K35">
            <v>23067294.400000002</v>
          </cell>
          <cell r="M35">
            <v>-16570173</v>
          </cell>
        </row>
        <row r="36">
          <cell r="E36">
            <v>0</v>
          </cell>
          <cell r="G36">
            <v>247400540</v>
          </cell>
          <cell r="I36">
            <v>-3812731.81</v>
          </cell>
          <cell r="K36">
            <v>25107335.829999998</v>
          </cell>
          <cell r="M36">
            <v>-16486689</v>
          </cell>
        </row>
        <row r="37">
          <cell r="E37">
            <v>0</v>
          </cell>
          <cell r="G37">
            <v>248787488</v>
          </cell>
          <cell r="I37">
            <v>-3819728.25</v>
          </cell>
          <cell r="K37">
            <v>24425781.559999999</v>
          </cell>
          <cell r="M37">
            <v>-16232132</v>
          </cell>
        </row>
        <row r="38">
          <cell r="E38">
            <v>0</v>
          </cell>
          <cell r="G38">
            <v>251439029</v>
          </cell>
          <cell r="I38">
            <v>-3826498.99</v>
          </cell>
          <cell r="K38">
            <v>25625009.039999999</v>
          </cell>
          <cell r="M38">
            <v>-16082714</v>
          </cell>
        </row>
        <row r="39">
          <cell r="E39">
            <v>0</v>
          </cell>
          <cell r="G39">
            <v>355101172</v>
          </cell>
          <cell r="I39">
            <v>-3833495.43</v>
          </cell>
          <cell r="K39">
            <v>22797994.609999999</v>
          </cell>
          <cell r="M39">
            <v>-14148950</v>
          </cell>
        </row>
        <row r="40">
          <cell r="E40">
            <v>0</v>
          </cell>
          <cell r="G40">
            <v>357434261</v>
          </cell>
          <cell r="I40">
            <v>0</v>
          </cell>
          <cell r="K40">
            <v>21696544.510000002</v>
          </cell>
          <cell r="M40" t="e">
            <v>#NAME?</v>
          </cell>
        </row>
        <row r="42">
          <cell r="E42">
            <v>0</v>
          </cell>
          <cell r="G42">
            <v>266691189</v>
          </cell>
          <cell r="I42">
            <v>-3478296</v>
          </cell>
          <cell r="K42">
            <v>25213816</v>
          </cell>
          <cell r="M42" t="e">
            <v>#NAME?</v>
          </cell>
        </row>
        <row r="45">
          <cell r="E45" t="str">
            <v>FSV</v>
          </cell>
          <cell r="G45" t="str">
            <v>CASH</v>
          </cell>
          <cell r="I45" t="str">
            <v>CUSTOMER</v>
          </cell>
          <cell r="M45" t="str">
            <v>JOINT OPER.</v>
          </cell>
        </row>
        <row r="46">
          <cell r="E46" t="str">
            <v>MATERIALS</v>
          </cell>
          <cell r="G46" t="str">
            <v>WORKING</v>
          </cell>
          <cell r="I46" t="str">
            <v>ADV FOR</v>
          </cell>
          <cell r="K46" t="str">
            <v>DEPREC &amp;</v>
          </cell>
          <cell r="M46" t="str">
            <v>AGREEMENT</v>
          </cell>
        </row>
        <row r="47">
          <cell r="E47" t="str">
            <v>&amp; SUPPLIES</v>
          </cell>
          <cell r="G47" t="str">
            <v>CAPITAL</v>
          </cell>
          <cell r="I47" t="str">
            <v>CONSTRUCTION</v>
          </cell>
          <cell r="K47" t="str">
            <v>AMORT</v>
          </cell>
          <cell r="M47" t="str">
            <v>MARGIN TRANSFER</v>
          </cell>
        </row>
      </sheetData>
      <sheetData sheetId="7" refreshError="1">
        <row r="23">
          <cell r="E23">
            <v>1129940</v>
          </cell>
          <cell r="G23">
            <v>68244713</v>
          </cell>
          <cell r="I23">
            <v>208113034</v>
          </cell>
          <cell r="K23">
            <v>0</v>
          </cell>
          <cell r="M23" t="e">
            <v>#NAME?</v>
          </cell>
        </row>
        <row r="35">
          <cell r="E35" t="str">
            <v>CASH</v>
          </cell>
          <cell r="G35" t="str">
            <v>CUSTOMER</v>
          </cell>
        </row>
        <row r="36">
          <cell r="E36" t="str">
            <v>WORKING</v>
          </cell>
          <cell r="G36" t="str">
            <v>ADV FOR</v>
          </cell>
          <cell r="I36" t="str">
            <v>DEPREC &amp;</v>
          </cell>
          <cell r="M36" t="str">
            <v>PREPAID</v>
          </cell>
        </row>
        <row r="37">
          <cell r="E37" t="str">
            <v>CAPITAL</v>
          </cell>
          <cell r="G37" t="str">
            <v>CONSTRUCTION</v>
          </cell>
          <cell r="I37" t="str">
            <v>AMORT</v>
          </cell>
          <cell r="K37" t="str">
            <v>AFUDC</v>
          </cell>
          <cell r="M37" t="str">
            <v>PENSION</v>
          </cell>
        </row>
        <row r="39">
          <cell r="E39">
            <v>4845964</v>
          </cell>
          <cell r="G39">
            <v>-39890466.990000002</v>
          </cell>
          <cell r="I39">
            <v>652810908</v>
          </cell>
          <cell r="K39">
            <v>18919.29</v>
          </cell>
          <cell r="M39">
            <v>19737847</v>
          </cell>
        </row>
        <row r="40">
          <cell r="E40">
            <v>4877574</v>
          </cell>
          <cell r="G40">
            <v>-39890466.990000002</v>
          </cell>
          <cell r="I40">
            <v>657464457</v>
          </cell>
          <cell r="K40">
            <v>68772.800000000003</v>
          </cell>
          <cell r="M40">
            <v>19737847</v>
          </cell>
        </row>
        <row r="41">
          <cell r="E41">
            <v>5212267</v>
          </cell>
          <cell r="G41">
            <v>-40471760.630000003</v>
          </cell>
          <cell r="I41">
            <v>662563472</v>
          </cell>
          <cell r="K41">
            <v>88412.51</v>
          </cell>
          <cell r="M41">
            <v>20080567</v>
          </cell>
        </row>
        <row r="42">
          <cell r="E42">
            <v>5127064</v>
          </cell>
          <cell r="G42">
            <v>-38876574.939999998</v>
          </cell>
          <cell r="I42">
            <v>664715172</v>
          </cell>
          <cell r="K42">
            <v>115097.42</v>
          </cell>
          <cell r="M42">
            <v>20095814</v>
          </cell>
        </row>
        <row r="43">
          <cell r="E43">
            <v>4523453</v>
          </cell>
          <cell r="G43">
            <v>-39295463.200000003</v>
          </cell>
          <cell r="I43">
            <v>671070699</v>
          </cell>
          <cell r="K43">
            <v>149606.18</v>
          </cell>
          <cell r="M43">
            <v>20095814</v>
          </cell>
        </row>
        <row r="44">
          <cell r="E44">
            <v>3995607</v>
          </cell>
          <cell r="G44">
            <v>-40191706.310000002</v>
          </cell>
          <cell r="I44">
            <v>675581058</v>
          </cell>
          <cell r="K44">
            <v>137822.45000000001</v>
          </cell>
          <cell r="M44">
            <v>20095814</v>
          </cell>
        </row>
        <row r="45">
          <cell r="E45">
            <v>3763613</v>
          </cell>
          <cell r="G45">
            <v>-46518459.039999999</v>
          </cell>
          <cell r="I45">
            <v>680066242</v>
          </cell>
          <cell r="K45">
            <v>131220.38</v>
          </cell>
          <cell r="M45">
            <v>20095814</v>
          </cell>
        </row>
        <row r="46">
          <cell r="E46">
            <v>4259320</v>
          </cell>
          <cell r="G46">
            <v>-47538757.039999999</v>
          </cell>
          <cell r="I46">
            <v>684820154</v>
          </cell>
          <cell r="K46">
            <v>497683.96</v>
          </cell>
          <cell r="M46">
            <v>20095814</v>
          </cell>
        </row>
        <row r="47">
          <cell r="E47">
            <v>4463353</v>
          </cell>
          <cell r="G47">
            <v>-48576434.700000003</v>
          </cell>
          <cell r="I47">
            <v>689902636</v>
          </cell>
          <cell r="K47">
            <v>226058.01</v>
          </cell>
          <cell r="M47">
            <v>20095814</v>
          </cell>
        </row>
      </sheetData>
      <sheetData sheetId="8" refreshError="1">
        <row r="23">
          <cell r="E23">
            <v>0</v>
          </cell>
          <cell r="G23">
            <v>0</v>
          </cell>
          <cell r="I23">
            <v>2321443</v>
          </cell>
          <cell r="K23">
            <v>148902</v>
          </cell>
          <cell r="M23">
            <v>137030</v>
          </cell>
        </row>
        <row r="35">
          <cell r="E35" t="str">
            <v>CASH</v>
          </cell>
          <cell r="G35" t="str">
            <v>CUSTOMER</v>
          </cell>
          <cell r="K35" t="str">
            <v>DEPRECIATION</v>
          </cell>
        </row>
        <row r="36">
          <cell r="E36" t="str">
            <v>WORKING</v>
          </cell>
          <cell r="G36" t="str">
            <v>ADV FOR</v>
          </cell>
          <cell r="I36" t="str">
            <v>DEPREC &amp;</v>
          </cell>
          <cell r="K36" t="str">
            <v>ALLOC TO</v>
          </cell>
          <cell r="O36" t="str">
            <v>PREPAID</v>
          </cell>
          <cell r="Q36" t="str">
            <v>PREPAID</v>
          </cell>
        </row>
        <row r="37">
          <cell r="E37" t="str">
            <v>CAPITAL</v>
          </cell>
          <cell r="G37" t="str">
            <v>CONSTRUCTION</v>
          </cell>
          <cell r="I37" t="str">
            <v>AMORT</v>
          </cell>
          <cell r="K37" t="str">
            <v>THERMAL</v>
          </cell>
          <cell r="M37" t="str">
            <v>AFUDC</v>
          </cell>
          <cell r="O37" t="str">
            <v>PENSION</v>
          </cell>
          <cell r="Q37" t="str">
            <v>ISSC FEE</v>
          </cell>
        </row>
        <row r="39">
          <cell r="E39">
            <v>-33088</v>
          </cell>
          <cell r="G39">
            <v>0</v>
          </cell>
          <cell r="I39">
            <v>8662340</v>
          </cell>
          <cell r="K39">
            <v>0</v>
          </cell>
          <cell r="M39">
            <v>4904.34</v>
          </cell>
          <cell r="O39">
            <v>283102</v>
          </cell>
          <cell r="Q39">
            <v>0</v>
          </cell>
        </row>
        <row r="40">
          <cell r="E40">
            <v>-33764</v>
          </cell>
          <cell r="G40">
            <v>0</v>
          </cell>
          <cell r="I40">
            <v>8709531</v>
          </cell>
          <cell r="K40">
            <v>0</v>
          </cell>
          <cell r="M40">
            <v>5596.61</v>
          </cell>
          <cell r="O40">
            <v>283102</v>
          </cell>
          <cell r="Q40">
            <v>0</v>
          </cell>
        </row>
        <row r="41">
          <cell r="E41">
            <v>-27636</v>
          </cell>
          <cell r="G41">
            <v>0</v>
          </cell>
          <cell r="I41">
            <v>8756786</v>
          </cell>
          <cell r="K41">
            <v>0</v>
          </cell>
          <cell r="M41">
            <v>6658.91</v>
          </cell>
          <cell r="O41">
            <v>288017</v>
          </cell>
          <cell r="Q41">
            <v>0</v>
          </cell>
        </row>
        <row r="42">
          <cell r="E42">
            <v>-8197</v>
          </cell>
          <cell r="G42">
            <v>0</v>
          </cell>
          <cell r="I42">
            <v>8800549</v>
          </cell>
          <cell r="K42">
            <v>0</v>
          </cell>
          <cell r="M42">
            <v>8773.83</v>
          </cell>
          <cell r="O42">
            <v>288236</v>
          </cell>
          <cell r="Q42">
            <v>0</v>
          </cell>
        </row>
        <row r="43">
          <cell r="E43">
            <v>5214</v>
          </cell>
          <cell r="G43">
            <v>0</v>
          </cell>
          <cell r="I43">
            <v>8849030</v>
          </cell>
          <cell r="K43">
            <v>0</v>
          </cell>
          <cell r="M43">
            <v>7236.75</v>
          </cell>
          <cell r="O43">
            <v>288236</v>
          </cell>
          <cell r="Q43">
            <v>0</v>
          </cell>
        </row>
        <row r="44">
          <cell r="E44">
            <v>14597</v>
          </cell>
          <cell r="G44">
            <v>0</v>
          </cell>
          <cell r="I44">
            <v>8897495</v>
          </cell>
          <cell r="K44">
            <v>0</v>
          </cell>
          <cell r="M44">
            <v>7411.78</v>
          </cell>
          <cell r="O44">
            <v>288236</v>
          </cell>
          <cell r="Q44">
            <v>0</v>
          </cell>
        </row>
        <row r="45">
          <cell r="E45">
            <v>-3371</v>
          </cell>
          <cell r="G45">
            <v>0</v>
          </cell>
          <cell r="I45">
            <v>8945944</v>
          </cell>
          <cell r="K45">
            <v>0</v>
          </cell>
          <cell r="M45">
            <v>7613.7</v>
          </cell>
          <cell r="O45">
            <v>288236</v>
          </cell>
          <cell r="Q45">
            <v>0</v>
          </cell>
        </row>
        <row r="46">
          <cell r="E46">
            <v>7868</v>
          </cell>
          <cell r="G46">
            <v>0</v>
          </cell>
          <cell r="I46">
            <v>8994505</v>
          </cell>
          <cell r="K46">
            <v>0</v>
          </cell>
          <cell r="M46">
            <v>29847.38</v>
          </cell>
          <cell r="O46">
            <v>288236</v>
          </cell>
          <cell r="Q46">
            <v>0</v>
          </cell>
        </row>
        <row r="47">
          <cell r="E47">
            <v>10228</v>
          </cell>
          <cell r="G47">
            <v>0</v>
          </cell>
          <cell r="I47">
            <v>9042699</v>
          </cell>
          <cell r="K47">
            <v>0</v>
          </cell>
          <cell r="M47">
            <v>15773.53</v>
          </cell>
          <cell r="O47">
            <v>288236</v>
          </cell>
          <cell r="Q47">
            <v>0</v>
          </cell>
        </row>
      </sheetData>
      <sheetData sheetId="9" refreshError="1">
        <row r="23">
          <cell r="E23">
            <v>-25856556</v>
          </cell>
          <cell r="G23">
            <v>0</v>
          </cell>
          <cell r="I23" t="e">
            <v>#NAME?</v>
          </cell>
          <cell r="K23">
            <v>0</v>
          </cell>
          <cell r="M23" t="e">
            <v>#NAME?</v>
          </cell>
          <cell r="O23">
            <v>1949955</v>
          </cell>
        </row>
        <row r="29">
          <cell r="G29" t="str">
            <v>SUBSIDIARY</v>
          </cell>
          <cell r="K29" t="str">
            <v>NCI</v>
          </cell>
        </row>
        <row r="30">
          <cell r="E30" t="str">
            <v>INV IN SUBS</v>
          </cell>
          <cell r="G30" t="str">
            <v>RETAINED</v>
          </cell>
          <cell r="I30" t="str">
            <v>OTH INV</v>
          </cell>
          <cell r="K30" t="str">
            <v>RETAINED</v>
          </cell>
          <cell r="M30" t="str">
            <v>COST OF</v>
          </cell>
          <cell r="O30" t="str">
            <v>COST OF</v>
          </cell>
        </row>
        <row r="31">
          <cell r="E31" t="str">
            <v>AT COST</v>
          </cell>
          <cell r="G31" t="str">
            <v>EARNINGS</v>
          </cell>
          <cell r="I31" t="str">
            <v>AT COST</v>
          </cell>
          <cell r="K31" t="str">
            <v>EARNINGS</v>
          </cell>
          <cell r="M31" t="str">
            <v>DEBT</v>
          </cell>
          <cell r="O31" t="str">
            <v>PREFERRED</v>
          </cell>
        </row>
        <row r="33">
          <cell r="E33">
            <v>39404069</v>
          </cell>
          <cell r="G33">
            <v>85178547</v>
          </cell>
          <cell r="I33">
            <v>13326832</v>
          </cell>
          <cell r="K33">
            <v>71820572.859999999</v>
          </cell>
          <cell r="M33">
            <v>7.4999999999999997E-2</v>
          </cell>
          <cell r="O33">
            <v>0</v>
          </cell>
        </row>
        <row r="34">
          <cell r="E34">
            <v>39404069</v>
          </cell>
          <cell r="G34">
            <v>84842624</v>
          </cell>
          <cell r="I34">
            <v>13326832</v>
          </cell>
          <cell r="K34">
            <v>71820572.859999999</v>
          </cell>
          <cell r="M34">
            <v>7.4999999999999997E-2</v>
          </cell>
          <cell r="O34">
            <v>0</v>
          </cell>
        </row>
        <row r="35">
          <cell r="E35">
            <v>46796813</v>
          </cell>
          <cell r="G35">
            <v>83449880</v>
          </cell>
          <cell r="I35">
            <v>7032081</v>
          </cell>
          <cell r="K35">
            <v>71820572.859999999</v>
          </cell>
          <cell r="M35">
            <v>7.4999999999999997E-2</v>
          </cell>
          <cell r="O35">
            <v>0</v>
          </cell>
        </row>
        <row r="36">
          <cell r="E36">
            <v>51785123</v>
          </cell>
          <cell r="G36">
            <v>78762530.670000002</v>
          </cell>
          <cell r="I36">
            <v>6599371</v>
          </cell>
          <cell r="K36">
            <v>71820572.859999999</v>
          </cell>
          <cell r="M36">
            <v>7.4999999999999997E-2</v>
          </cell>
          <cell r="O36">
            <v>0</v>
          </cell>
        </row>
        <row r="37">
          <cell r="E37">
            <v>53346639</v>
          </cell>
          <cell r="G37">
            <v>98897214.670000002</v>
          </cell>
          <cell r="I37">
            <v>6686230</v>
          </cell>
          <cell r="K37">
            <v>71820572.859999999</v>
          </cell>
          <cell r="M37">
            <v>7.4999999999999997E-2</v>
          </cell>
          <cell r="O37">
            <v>0</v>
          </cell>
        </row>
        <row r="38">
          <cell r="E38">
            <v>54267070</v>
          </cell>
          <cell r="G38">
            <v>98371449.219999999</v>
          </cell>
          <cell r="I38">
            <v>6785946</v>
          </cell>
          <cell r="K38">
            <v>71820572.859999999</v>
          </cell>
          <cell r="M38">
            <v>7.4999999999999997E-2</v>
          </cell>
          <cell r="O38">
            <v>0</v>
          </cell>
        </row>
        <row r="39">
          <cell r="E39">
            <v>55644296</v>
          </cell>
          <cell r="G39">
            <v>96994224</v>
          </cell>
          <cell r="I39">
            <v>6879125</v>
          </cell>
          <cell r="K39">
            <v>71820572.859999999</v>
          </cell>
          <cell r="M39">
            <v>7.2499999999999995E-2</v>
          </cell>
          <cell r="O39">
            <v>0</v>
          </cell>
        </row>
        <row r="40">
          <cell r="E40">
            <v>57021600</v>
          </cell>
          <cell r="G40">
            <v>95616920.219999999</v>
          </cell>
          <cell r="I40">
            <v>6695735</v>
          </cell>
          <cell r="K40">
            <v>71820572.859999999</v>
          </cell>
          <cell r="M40">
            <v>7.3599999999999999E-2</v>
          </cell>
          <cell r="O40">
            <v>0</v>
          </cell>
        </row>
        <row r="41">
          <cell r="E41">
            <v>59123011</v>
          </cell>
          <cell r="G41">
            <v>-71811280.560000002</v>
          </cell>
          <cell r="I41">
            <v>6795119</v>
          </cell>
          <cell r="K41">
            <v>71820572.859999999</v>
          </cell>
          <cell r="M41">
            <v>7.3599999999999999E-2</v>
          </cell>
          <cell r="O41">
            <v>0</v>
          </cell>
        </row>
        <row r="42">
          <cell r="E42">
            <v>39883466</v>
          </cell>
          <cell r="G42">
            <v>85050827.439999998</v>
          </cell>
          <cell r="I42">
            <v>18524225</v>
          </cell>
          <cell r="K42">
            <v>71820572.859999999</v>
          </cell>
          <cell r="M42">
            <v>7.17E-2</v>
          </cell>
          <cell r="O42">
            <v>0</v>
          </cell>
        </row>
        <row r="43">
          <cell r="E43">
            <v>41934716</v>
          </cell>
          <cell r="G43">
            <v>83007604.019999996</v>
          </cell>
          <cell r="I43">
            <v>16348541</v>
          </cell>
          <cell r="K43">
            <v>71820572.859999999</v>
          </cell>
          <cell r="M43">
            <v>7.17E-2</v>
          </cell>
          <cell r="O43">
            <v>0</v>
          </cell>
        </row>
        <row r="44">
          <cell r="E44">
            <v>3092783</v>
          </cell>
          <cell r="G44">
            <v>-35343498.980000004</v>
          </cell>
          <cell r="I44">
            <v>13626934</v>
          </cell>
          <cell r="K44">
            <v>71820572.859999999</v>
          </cell>
          <cell r="M44">
            <v>7.17E-2</v>
          </cell>
          <cell r="O44">
            <v>0</v>
          </cell>
        </row>
        <row r="46">
          <cell r="E46">
            <v>45141971</v>
          </cell>
          <cell r="G46">
            <v>65251420</v>
          </cell>
          <cell r="I46">
            <v>10218914</v>
          </cell>
          <cell r="K46">
            <v>71820573</v>
          </cell>
          <cell r="M46">
            <v>7.3700000000000002E-2</v>
          </cell>
          <cell r="O46">
            <v>0</v>
          </cell>
        </row>
      </sheetData>
      <sheetData sheetId="10" refreshError="1">
        <row r="24">
          <cell r="E24">
            <v>80492</v>
          </cell>
        </row>
        <row r="26">
          <cell r="E26">
            <v>80492</v>
          </cell>
        </row>
        <row r="28">
          <cell r="E28">
            <v>14221042.109999999</v>
          </cell>
        </row>
        <row r="30">
          <cell r="E30">
            <v>0</v>
          </cell>
        </row>
        <row r="31">
          <cell r="E31">
            <v>0</v>
          </cell>
        </row>
        <row r="32">
          <cell r="E32">
            <v>0</v>
          </cell>
        </row>
        <row r="33">
          <cell r="E33">
            <v>0</v>
          </cell>
        </row>
        <row r="34">
          <cell r="E34">
            <v>0</v>
          </cell>
        </row>
        <row r="35">
          <cell r="E35">
            <v>0</v>
          </cell>
        </row>
        <row r="36">
          <cell r="E36">
            <v>11774215</v>
          </cell>
        </row>
        <row r="37">
          <cell r="E37">
            <v>0</v>
          </cell>
        </row>
        <row r="38">
          <cell r="E38">
            <v>0</v>
          </cell>
        </row>
        <row r="39">
          <cell r="E39">
            <v>-269760</v>
          </cell>
        </row>
        <row r="40">
          <cell r="E40">
            <v>0</v>
          </cell>
        </row>
        <row r="42">
          <cell r="E42">
            <v>25725497.109999999</v>
          </cell>
        </row>
        <row r="43">
          <cell r="E43">
            <v>4.6300000000000001E-2</v>
          </cell>
        </row>
        <row r="45">
          <cell r="E45">
            <v>1191090.5161929999</v>
          </cell>
        </row>
        <row r="46">
          <cell r="E46">
            <v>0</v>
          </cell>
        </row>
      </sheetData>
      <sheetData sheetId="11" refreshError="1">
        <row r="23">
          <cell r="D23">
            <v>42528.67500000001</v>
          </cell>
        </row>
        <row r="24">
          <cell r="D24">
            <v>0</v>
          </cell>
        </row>
      </sheetData>
      <sheetData sheetId="12" refreshError="1">
        <row r="26">
          <cell r="E26" t="str">
            <v>GAS</v>
          </cell>
          <cell r="G26" t="str">
            <v>THERMAL</v>
          </cell>
        </row>
        <row r="28">
          <cell r="E28">
            <v>1628594.547</v>
          </cell>
          <cell r="G28">
            <v>74918.774999999994</v>
          </cell>
          <cell r="I28">
            <v>17426800.989999998</v>
          </cell>
        </row>
        <row r="29">
          <cell r="E29">
            <v>1628594.547</v>
          </cell>
          <cell r="G29">
            <v>74918.774999999994</v>
          </cell>
          <cell r="I29">
            <v>17426800.989999998</v>
          </cell>
        </row>
        <row r="30">
          <cell r="E30">
            <v>1628594.547</v>
          </cell>
          <cell r="G30">
            <v>74918.774999999994</v>
          </cell>
          <cell r="I30">
            <v>17426800.989999998</v>
          </cell>
        </row>
        <row r="31">
          <cell r="E31">
            <v>1602090.547</v>
          </cell>
          <cell r="G31">
            <v>50250.774999999994</v>
          </cell>
          <cell r="I31">
            <v>13820146.990000002</v>
          </cell>
        </row>
        <row r="32">
          <cell r="E32">
            <v>1602090.547</v>
          </cell>
          <cell r="G32">
            <v>50250.774999999994</v>
          </cell>
          <cell r="I32">
            <v>13820146.990000002</v>
          </cell>
        </row>
        <row r="33">
          <cell r="E33">
            <v>1602090.547</v>
          </cell>
          <cell r="G33">
            <v>50250.774999999994</v>
          </cell>
          <cell r="I33">
            <v>13820146.990000002</v>
          </cell>
        </row>
        <row r="34">
          <cell r="E34">
            <v>1494427.4569999999</v>
          </cell>
          <cell r="G34">
            <v>28882.574999999993</v>
          </cell>
          <cell r="I34">
            <v>10507035.99</v>
          </cell>
        </row>
        <row r="35">
          <cell r="E35">
            <v>1494427.4569999999</v>
          </cell>
          <cell r="G35">
            <v>28882.574999999993</v>
          </cell>
          <cell r="I35">
            <v>10507035.99</v>
          </cell>
        </row>
        <row r="36">
          <cell r="E36">
            <v>1494427.4569999999</v>
          </cell>
          <cell r="G36">
            <v>28882.574999999993</v>
          </cell>
          <cell r="I36">
            <v>10507035.99</v>
          </cell>
        </row>
        <row r="37">
          <cell r="E37">
            <v>1508130.4569999999</v>
          </cell>
          <cell r="G37">
            <v>16062.574999999993</v>
          </cell>
          <cell r="I37">
            <v>8903304.9900000002</v>
          </cell>
        </row>
        <row r="38">
          <cell r="E38">
            <v>1508130.4569999999</v>
          </cell>
          <cell r="G38">
            <v>16062.574999999993</v>
          </cell>
          <cell r="I38">
            <v>8903304.9900000002</v>
          </cell>
        </row>
        <row r="39">
          <cell r="E39">
            <v>1508130.4569999999</v>
          </cell>
          <cell r="G39">
            <v>16062.574999999993</v>
          </cell>
          <cell r="I39">
            <v>8903304.9900000002</v>
          </cell>
        </row>
        <row r="41">
          <cell r="E41">
            <v>1558310.7520000001</v>
          </cell>
          <cell r="G41">
            <v>42528.67500000001</v>
          </cell>
        </row>
        <row r="46">
          <cell r="F46" t="str">
            <v>GAS</v>
          </cell>
          <cell r="N46" t="str">
            <v>THERMAL</v>
          </cell>
        </row>
        <row r="47">
          <cell r="I47" t="str">
            <v>1/2 PRE-1971</v>
          </cell>
          <cell r="K47" t="str">
            <v>THERMAL</v>
          </cell>
          <cell r="Q47" t="str">
            <v>1/2 PRE-1971</v>
          </cell>
          <cell r="S47" t="str">
            <v>TOTAL</v>
          </cell>
        </row>
      </sheetData>
      <sheetData sheetId="13" refreshError="1">
        <row r="24">
          <cell r="D24">
            <v>-294452.36</v>
          </cell>
          <cell r="E24">
            <v>-287577.98</v>
          </cell>
          <cell r="F24">
            <v>-280703.59999999998</v>
          </cell>
          <cell r="G24">
            <v>-273829.21999999997</v>
          </cell>
          <cell r="H24">
            <v>-266954.84000000003</v>
          </cell>
          <cell r="I24">
            <v>-260080.46</v>
          </cell>
          <cell r="J24">
            <v>-253206.08</v>
          </cell>
          <cell r="K24">
            <v>-246331.7</v>
          </cell>
          <cell r="L24">
            <v>-239457.32</v>
          </cell>
          <cell r="M24">
            <v>-232582.94</v>
          </cell>
          <cell r="N24">
            <v>-226669.47</v>
          </cell>
          <cell r="O24">
            <v>-220756</v>
          </cell>
          <cell r="P24">
            <v>-214842.52999999997</v>
          </cell>
          <cell r="Q24">
            <v>-208929.06</v>
          </cell>
          <cell r="R24">
            <v>-203015.59</v>
          </cell>
          <cell r="S24">
            <v>-197102.11999999997</v>
          </cell>
          <cell r="T24">
            <v>-191188.64999999997</v>
          </cell>
          <cell r="U24">
            <v>-185275.17999999996</v>
          </cell>
          <cell r="V24">
            <v>-179361.70999999996</v>
          </cell>
          <cell r="W24">
            <v>-173448.23999999996</v>
          </cell>
          <cell r="X24">
            <v>-167534.76999999996</v>
          </cell>
          <cell r="Y24">
            <v>-161621.29999999996</v>
          </cell>
          <cell r="Z24">
            <v>-156795.16999999995</v>
          </cell>
          <cell r="AA24">
            <v>-151969.03999999998</v>
          </cell>
          <cell r="AB24">
            <v>-147142.90999999997</v>
          </cell>
          <cell r="AC24">
            <v>-142316.77999999997</v>
          </cell>
          <cell r="AD24">
            <v>-137490.65</v>
          </cell>
          <cell r="AE24">
            <v>-132664.51999999996</v>
          </cell>
          <cell r="AF24">
            <v>-127838.38999999997</v>
          </cell>
          <cell r="AG24">
            <v>-123012.25999999995</v>
          </cell>
          <cell r="AH24">
            <v>-118186.12999999995</v>
          </cell>
          <cell r="AI24">
            <v>-113359.99999999996</v>
          </cell>
          <cell r="AJ24">
            <v>-108533.86999999994</v>
          </cell>
          <cell r="AK24">
            <v>-103707.73999999993</v>
          </cell>
        </row>
      </sheetData>
      <sheetData sheetId="14" refreshError="1">
        <row r="23">
          <cell r="D23">
            <v>1137721</v>
          </cell>
          <cell r="E23">
            <v>87422</v>
          </cell>
          <cell r="F23">
            <v>6156</v>
          </cell>
          <cell r="G23">
            <v>1231299</v>
          </cell>
          <cell r="H23" t="str">
            <v>Tax Department's PSCo FAS 109 Worksheet</v>
          </cell>
        </row>
        <row r="24">
          <cell r="D24">
            <v>-488192</v>
          </cell>
          <cell r="E24">
            <v>-37513</v>
          </cell>
          <cell r="F24">
            <v>-2642</v>
          </cell>
          <cell r="G24">
            <v>-528347</v>
          </cell>
          <cell r="H24" t="str">
            <v>Tax Department's PSCo FAS 109 Worksheet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 t="str">
            <v>Tax Department's PSCo FAS 109 True-Up Worksheet</v>
          </cell>
        </row>
        <row r="26">
          <cell r="D26">
            <v>-707677</v>
          </cell>
          <cell r="E26">
            <v>-107524</v>
          </cell>
          <cell r="F26">
            <v>-979</v>
          </cell>
          <cell r="G26">
            <v>-816180</v>
          </cell>
          <cell r="H26" t="str">
            <v>Tax Department's PSCo FAS 109 Worksheet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 t="str">
            <v>Tax Department's PSCo FAS 109 True-Up Worksheet</v>
          </cell>
        </row>
        <row r="28">
          <cell r="D28">
            <v>1521486</v>
          </cell>
          <cell r="E28">
            <v>116911</v>
          </cell>
          <cell r="F28">
            <v>8233</v>
          </cell>
          <cell r="G28">
            <v>1646630</v>
          </cell>
          <cell r="H28" t="str">
            <v>Tax Department's PSCo FAS 133/FAS115 Worksheet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 t="str">
            <v>Tax Department's PSCo FAS 133/FAS115 True-Up Worksheet</v>
          </cell>
        </row>
        <row r="31">
          <cell r="D31">
            <v>1463338</v>
          </cell>
          <cell r="E31">
            <v>59296</v>
          </cell>
          <cell r="F31">
            <v>10768</v>
          </cell>
          <cell r="G31">
            <v>1533402</v>
          </cell>
        </row>
        <row r="32">
          <cell r="G32">
            <v>1533402</v>
          </cell>
        </row>
        <row r="34">
          <cell r="G34">
            <v>0</v>
          </cell>
        </row>
        <row r="38">
          <cell r="D38">
            <v>1604614</v>
          </cell>
          <cell r="E38">
            <v>-13703</v>
          </cell>
          <cell r="F38">
            <v>12820</v>
          </cell>
          <cell r="G38">
            <v>1603731</v>
          </cell>
        </row>
        <row r="41">
          <cell r="D41">
            <v>1521486</v>
          </cell>
          <cell r="E41">
            <v>116911</v>
          </cell>
          <cell r="F41">
            <v>8233</v>
          </cell>
          <cell r="G41">
            <v>1646630</v>
          </cell>
        </row>
      </sheetData>
      <sheetData sheetId="15" refreshError="1">
        <row r="22">
          <cell r="A22" t="str">
            <v>12 MONTHS ENDED August 31, 2003</v>
          </cell>
        </row>
        <row r="23">
          <cell r="D23" t="str">
            <v>Month and Year</v>
          </cell>
        </row>
        <row r="24">
          <cell r="D24" t="str">
            <v>Electric Plant in Service (P-1)</v>
          </cell>
        </row>
        <row r="25">
          <cell r="D25" t="str">
            <v>Electric Purchased &amp; Sold  (P-1)</v>
          </cell>
        </row>
        <row r="26">
          <cell r="D26" t="str">
            <v>Electric Plant Held for Future Use (P-1)</v>
          </cell>
        </row>
        <row r="27">
          <cell r="D27" t="str">
            <v>Electric Plant Held for Future Use - Fort St. Vrain</v>
          </cell>
        </row>
        <row r="28">
          <cell r="D28" t="str">
            <v>Electric Work-in-Progress (P-1)</v>
          </cell>
        </row>
        <row r="29">
          <cell r="D29" t="str">
            <v>Common Work in Progress Allocated to Electric  (P-1)</v>
          </cell>
        </row>
        <row r="30">
          <cell r="D30" t="str">
            <v>Common Plant in Service Allocated to Electric  (P-1)</v>
          </cell>
        </row>
        <row r="31">
          <cell r="D31" t="str">
            <v>Customer Deposit Balance (Object 371140 in AA Ledger)</v>
          </cell>
        </row>
        <row r="32">
          <cell r="D32" t="str">
            <v>Electric Depreciation &amp; Amortization Reserve  (P-1) Total Adjusted Reserve Amount</v>
          </cell>
        </row>
        <row r="33">
          <cell r="D33" t="str">
            <v>Electric AFUDC  (AFuDC Report)</v>
          </cell>
        </row>
        <row r="34">
          <cell r="D34" t="str">
            <v>Franchise Taxes Paid  (Heidi Kopland)</v>
          </cell>
        </row>
        <row r="35">
          <cell r="D35" t="str">
            <v>Sales Taxes Paid  (Heidi Kopland)</v>
          </cell>
        </row>
        <row r="36">
          <cell r="D36" t="str">
            <v>Gas Plant in Service (P-1)</v>
          </cell>
        </row>
        <row r="37">
          <cell r="D37" t="str">
            <v>Gas Plant Held for Future Use (P-1)</v>
          </cell>
        </row>
        <row r="38">
          <cell r="D38" t="str">
            <v>Gas Work-in-Progress (P-1)</v>
          </cell>
        </row>
        <row r="39">
          <cell r="D39" t="str">
            <v>Common Work in Progress Allocated to Gas  (P-1)</v>
          </cell>
        </row>
        <row r="40">
          <cell r="D40" t="str">
            <v>Common Plant in Service Allocated to Gas  (P-1)</v>
          </cell>
        </row>
        <row r="41">
          <cell r="D41" t="str">
            <v>Gas Depreciation &amp; Amortization Reserve  (P-1) Total Adjusted Reserve Amount</v>
          </cell>
        </row>
        <row r="42">
          <cell r="D42" t="str">
            <v>Gas AFUDC  (AFUDC Report)</v>
          </cell>
        </row>
        <row r="43">
          <cell r="D43" t="str">
            <v>Thermal Plant in Service (P-1)</v>
          </cell>
        </row>
        <row r="44">
          <cell r="D44" t="str">
            <v>Thermal Work-in-Progress (P-1)</v>
          </cell>
        </row>
        <row r="45">
          <cell r="D45" t="str">
            <v>Common Work in Progress Allocated to Thermal  (P-1)</v>
          </cell>
        </row>
        <row r="46">
          <cell r="D46" t="str">
            <v>Common Plant in Service Allocated to Thermal  (P-1)</v>
          </cell>
        </row>
        <row r="47">
          <cell r="D47" t="str">
            <v>Thermal Depreciation &amp; Amortization Reserve  (P-1) Total Adjusted Reserve Amount</v>
          </cell>
        </row>
      </sheetData>
      <sheetData sheetId="16" refreshError="1"/>
      <sheetData sheetId="17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TI"/>
      <sheetName val="Storm Fund Earn Gross Up"/>
      <sheetName val="NF Expense 518"/>
      <sheetName val="TXSCHD Download"/>
      <sheetName val="A194"/>
      <sheetName val="INPUTS.XLS"/>
      <sheetName val="SUPERFUND"/>
      <sheetName val="Early Capacity Payments"/>
      <sheetName val="PCICS Accounts"/>
      <sheetName val="OBO DEF TAX"/>
      <sheetName val="Deferred Compensation"/>
      <sheetName val="Injuries &amp; Damages"/>
      <sheetName val="Nucl Decomm Fund Earn Gross Up"/>
      <sheetName val="TXFORCST.XLS"/>
      <sheetName val="Forecast"/>
      <sheetName val="NUCL.XLS"/>
      <sheetName val="Nucl Fuel Interest (Cap &amp; Exp)"/>
      <sheetName val="Analysis of 518"/>
      <sheetName val="TP Fuel Lease Chrg"/>
      <sheetName val="SL Fuel Lease Chrg"/>
      <sheetName val="TxDprTUp"/>
      <sheetName val="BKTXVAR.XLS"/>
      <sheetName val="UNBILREV.XLS"/>
      <sheetName val="Bad Debts"/>
      <sheetName val="OBO Income Taxes"/>
      <sheetName val="MX Entries"/>
      <sheetName val="AFUDC"/>
      <sheetName val="CLSREC.XL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MWH Sales Impact"/>
      <sheetName val="August"/>
      <sheetName val="July"/>
      <sheetName val="May"/>
      <sheetName val="Feb"/>
      <sheetName val="System Peaks"/>
      <sheetName val="2008 Load Control"/>
      <sheetName val="rlc summary"/>
      <sheetName val="Load Control"/>
      <sheetName val="Curtailable"/>
      <sheetName val="2007 Hourly Loads"/>
      <sheetName val="Data - 2008 EEI Hourly Load"/>
      <sheetName val="CP Analysi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A-Balance Sheet"/>
      <sheetName val="WPAA-BS Adjustments"/>
      <sheetName val="WPAA2-BS Adjustments"/>
      <sheetName val="AB-Income Statement"/>
      <sheetName val="AC-Retained Earnings"/>
      <sheetName val="AD - Page 1 of 1 - PLANT"/>
      <sheetName val="WPAD-Plant Data"/>
      <sheetName val="Average of Asset Reclass"/>
      <sheetName val="Asset Reclass - 2003"/>
      <sheetName val="Asset Reclass - 2002"/>
      <sheetName val="WPAD-Reclass of Future Use Land"/>
      <sheetName val="Overhead Conductor Percentage"/>
      <sheetName val="Underground Conductor Percent"/>
      <sheetName val="AE - AccumDepr"/>
      <sheetName val="WPAE-Accum Depr Data Input"/>
      <sheetName val="WPAE-Reclass"/>
      <sheetName val="AF - Deferred Credits"/>
      <sheetName val="WPAF-ITC Amortization"/>
      <sheetName val="WPAF-ADIT LINE ITEMS"/>
      <sheetName val="AG - Deferred Debits"/>
      <sheetName val="WPAG-Account 186"/>
      <sheetName val="AH-O&amp;M, Pages 1 of 7"/>
      <sheetName val="AH-O&amp;M, Pages 2-7 of 7"/>
      <sheetName val="AH-Purchase Pwr, Page 8 of 8"/>
      <sheetName val="AH-O&amp;M, Page 9 of 9"/>
      <sheetName val="WPAH-Per Book Energy Costs"/>
      <sheetName val="AI-Labor"/>
      <sheetName val="WPAI-Labor Detail"/>
      <sheetName val="AJ-Dep &amp; Amort Page 1 of 2"/>
      <sheetName val="AJ-Dep &amp; Amort Page 2 of 2"/>
      <sheetName val="WPAJ-Deprec. Exp. Detail"/>
      <sheetName val="WPAJ-Dep. Exp. FERC Rates"/>
      <sheetName val="WPAJ-Amortization of LTD Assets"/>
      <sheetName val="WPAJ-Reclass"/>
      <sheetName val="AK-Taxes Other Than Income"/>
      <sheetName val="AL - Page 1 - 2, CWC (MISO)"/>
      <sheetName val="AL - Page 4, Prepayments (MISO)"/>
      <sheetName val="AL - Page 5, Pension (MISO)"/>
      <sheetName val="AL - Page 1, CWC"/>
      <sheetName val="AL-CWC, Pages 2 of 5"/>
      <sheetName val="AL - Page 3, Prepayments"/>
      <sheetName val="AL - Page 4, Fuel Stock"/>
      <sheetName val="AL - Page 5, M&amp;S Summary"/>
      <sheetName val="AL - Page 6, Lead Lag Factors"/>
      <sheetName val="WPAL - Prepmnts Detail"/>
      <sheetName val="WPAL - M&amp;S Allocation"/>
      <sheetName val="AM - CWIP"/>
      <sheetName val="AN-Notes Payable"/>
      <sheetName val="AO - AFUDC"/>
      <sheetName val="AP - FITINT"/>
      <sheetName val="AQ - FIT Ded"/>
      <sheetName val="AR-FIT"/>
      <sheetName val="AS-Additional SIT Adjustments"/>
      <sheetName val="AT-SIT Adjustments"/>
      <sheetName val="AU-Revenue Credits"/>
      <sheetName val="AV - Page 1 of 2"/>
      <sheetName val="AV - Page 2 of 2"/>
      <sheetName val="AW-Cost of Short Term Debt"/>
      <sheetName val="AX-Rate Changes"/>
      <sheetName val="AY-Revenue Tax Rate D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Q254"/>
  <sheetViews>
    <sheetView showGridLines="0" tabSelected="1" view="pageBreakPreview" zoomScale="80" zoomScaleNormal="90" zoomScaleSheetLayoutView="80" workbookViewId="0">
      <selection activeCell="A2" sqref="A2"/>
    </sheetView>
  </sheetViews>
  <sheetFormatPr defaultRowHeight="12.75"/>
  <cols>
    <col min="1" max="1" width="8.85546875" style="2"/>
    <col min="2" max="2" width="24.85546875" style="2" customWidth="1"/>
    <col min="3" max="3" width="2.7109375" style="2" customWidth="1"/>
    <col min="4" max="4" width="15.7109375" style="2" bestFit="1" customWidth="1"/>
    <col min="5" max="5" width="2.7109375" style="2" customWidth="1"/>
    <col min="6" max="6" width="15.5703125" style="2" customWidth="1"/>
    <col min="7" max="7" width="2.7109375" style="2" customWidth="1"/>
    <col min="8" max="8" width="13.140625" style="2" customWidth="1"/>
    <col min="9" max="9" width="2.7109375" style="2" customWidth="1"/>
    <col min="10" max="10" width="11.7109375" style="2" customWidth="1"/>
    <col min="11" max="11" width="2.7109375" style="2" customWidth="1"/>
    <col min="12" max="246" width="8.85546875" style="2"/>
    <col min="247" max="248" width="0" style="2" hidden="1" customWidth="1"/>
    <col min="249" max="249" width="24.85546875" style="2" customWidth="1"/>
    <col min="250" max="250" width="2.7109375" style="2" customWidth="1"/>
    <col min="251" max="251" width="0" style="2" hidden="1" customWidth="1"/>
    <col min="252" max="252" width="14.42578125" style="2" customWidth="1"/>
    <col min="253" max="253" width="4" style="2" customWidth="1"/>
    <col min="254" max="254" width="0" style="2" hidden="1" customWidth="1"/>
    <col min="255" max="255" width="15.140625" style="2" customWidth="1"/>
    <col min="256" max="256" width="3.85546875" style="2" customWidth="1"/>
    <col min="257" max="257" width="13.140625" style="2" customWidth="1"/>
    <col min="258" max="258" width="3" style="2" customWidth="1"/>
    <col min="259" max="259" width="11.7109375" style="2" customWidth="1"/>
    <col min="260" max="260" width="3.42578125" style="2" customWidth="1"/>
    <col min="261" max="265" width="0" style="2" hidden="1" customWidth="1"/>
    <col min="266" max="271" width="8.85546875" style="2"/>
    <col min="272" max="272" width="13.140625" style="2" bestFit="1" customWidth="1"/>
    <col min="273" max="502" width="8.85546875" style="2"/>
    <col min="503" max="504" width="0" style="2" hidden="1" customWidth="1"/>
    <col min="505" max="505" width="24.85546875" style="2" customWidth="1"/>
    <col min="506" max="506" width="2.7109375" style="2" customWidth="1"/>
    <col min="507" max="507" width="0" style="2" hidden="1" customWidth="1"/>
    <col min="508" max="508" width="14.42578125" style="2" customWidth="1"/>
    <col min="509" max="509" width="4" style="2" customWidth="1"/>
    <col min="510" max="510" width="0" style="2" hidden="1" customWidth="1"/>
    <col min="511" max="511" width="15.140625" style="2" customWidth="1"/>
    <col min="512" max="512" width="3.85546875" style="2" customWidth="1"/>
    <col min="513" max="513" width="13.140625" style="2" customWidth="1"/>
    <col min="514" max="514" width="3" style="2" customWidth="1"/>
    <col min="515" max="515" width="11.7109375" style="2" customWidth="1"/>
    <col min="516" max="516" width="3.42578125" style="2" customWidth="1"/>
    <col min="517" max="521" width="0" style="2" hidden="1" customWidth="1"/>
    <col min="522" max="527" width="8.85546875" style="2"/>
    <col min="528" max="528" width="13.140625" style="2" bestFit="1" customWidth="1"/>
    <col min="529" max="758" width="8.85546875" style="2"/>
    <col min="759" max="760" width="0" style="2" hidden="1" customWidth="1"/>
    <col min="761" max="761" width="24.85546875" style="2" customWidth="1"/>
    <col min="762" max="762" width="2.7109375" style="2" customWidth="1"/>
    <col min="763" max="763" width="0" style="2" hidden="1" customWidth="1"/>
    <col min="764" max="764" width="14.42578125" style="2" customWidth="1"/>
    <col min="765" max="765" width="4" style="2" customWidth="1"/>
    <col min="766" max="766" width="0" style="2" hidden="1" customWidth="1"/>
    <col min="767" max="767" width="15.140625" style="2" customWidth="1"/>
    <col min="768" max="768" width="3.85546875" style="2" customWidth="1"/>
    <col min="769" max="769" width="13.140625" style="2" customWidth="1"/>
    <col min="770" max="770" width="3" style="2" customWidth="1"/>
    <col min="771" max="771" width="11.7109375" style="2" customWidth="1"/>
    <col min="772" max="772" width="3.42578125" style="2" customWidth="1"/>
    <col min="773" max="777" width="0" style="2" hidden="1" customWidth="1"/>
    <col min="778" max="783" width="8.85546875" style="2"/>
    <col min="784" max="784" width="13.140625" style="2" bestFit="1" customWidth="1"/>
    <col min="785" max="1014" width="8.85546875" style="2"/>
    <col min="1015" max="1016" width="0" style="2" hidden="1" customWidth="1"/>
    <col min="1017" max="1017" width="24.85546875" style="2" customWidth="1"/>
    <col min="1018" max="1018" width="2.7109375" style="2" customWidth="1"/>
    <col min="1019" max="1019" width="0" style="2" hidden="1" customWidth="1"/>
    <col min="1020" max="1020" width="14.42578125" style="2" customWidth="1"/>
    <col min="1021" max="1021" width="4" style="2" customWidth="1"/>
    <col min="1022" max="1022" width="0" style="2" hidden="1" customWidth="1"/>
    <col min="1023" max="1023" width="15.140625" style="2" customWidth="1"/>
    <col min="1024" max="1024" width="3.85546875" style="2" customWidth="1"/>
    <col min="1025" max="1025" width="13.140625" style="2" customWidth="1"/>
    <col min="1026" max="1026" width="3" style="2" customWidth="1"/>
    <col min="1027" max="1027" width="11.7109375" style="2" customWidth="1"/>
    <col min="1028" max="1028" width="3.42578125" style="2" customWidth="1"/>
    <col min="1029" max="1033" width="0" style="2" hidden="1" customWidth="1"/>
    <col min="1034" max="1039" width="8.85546875" style="2"/>
    <col min="1040" max="1040" width="13.140625" style="2" bestFit="1" customWidth="1"/>
    <col min="1041" max="1270" width="8.85546875" style="2"/>
    <col min="1271" max="1272" width="0" style="2" hidden="1" customWidth="1"/>
    <col min="1273" max="1273" width="24.85546875" style="2" customWidth="1"/>
    <col min="1274" max="1274" width="2.7109375" style="2" customWidth="1"/>
    <col min="1275" max="1275" width="0" style="2" hidden="1" customWidth="1"/>
    <col min="1276" max="1276" width="14.42578125" style="2" customWidth="1"/>
    <col min="1277" max="1277" width="4" style="2" customWidth="1"/>
    <col min="1278" max="1278" width="0" style="2" hidden="1" customWidth="1"/>
    <col min="1279" max="1279" width="15.140625" style="2" customWidth="1"/>
    <col min="1280" max="1280" width="3.85546875" style="2" customWidth="1"/>
    <col min="1281" max="1281" width="13.140625" style="2" customWidth="1"/>
    <col min="1282" max="1282" width="3" style="2" customWidth="1"/>
    <col min="1283" max="1283" width="11.7109375" style="2" customWidth="1"/>
    <col min="1284" max="1284" width="3.42578125" style="2" customWidth="1"/>
    <col min="1285" max="1289" width="0" style="2" hidden="1" customWidth="1"/>
    <col min="1290" max="1295" width="8.85546875" style="2"/>
    <col min="1296" max="1296" width="13.140625" style="2" bestFit="1" customWidth="1"/>
    <col min="1297" max="1526" width="8.85546875" style="2"/>
    <col min="1527" max="1528" width="0" style="2" hidden="1" customWidth="1"/>
    <col min="1529" max="1529" width="24.85546875" style="2" customWidth="1"/>
    <col min="1530" max="1530" width="2.7109375" style="2" customWidth="1"/>
    <col min="1531" max="1531" width="0" style="2" hidden="1" customWidth="1"/>
    <col min="1532" max="1532" width="14.42578125" style="2" customWidth="1"/>
    <col min="1533" max="1533" width="4" style="2" customWidth="1"/>
    <col min="1534" max="1534" width="0" style="2" hidden="1" customWidth="1"/>
    <col min="1535" max="1535" width="15.140625" style="2" customWidth="1"/>
    <col min="1536" max="1536" width="3.85546875" style="2" customWidth="1"/>
    <col min="1537" max="1537" width="13.140625" style="2" customWidth="1"/>
    <col min="1538" max="1538" width="3" style="2" customWidth="1"/>
    <col min="1539" max="1539" width="11.7109375" style="2" customWidth="1"/>
    <col min="1540" max="1540" width="3.42578125" style="2" customWidth="1"/>
    <col min="1541" max="1545" width="0" style="2" hidden="1" customWidth="1"/>
    <col min="1546" max="1551" width="8.85546875" style="2"/>
    <col min="1552" max="1552" width="13.140625" style="2" bestFit="1" customWidth="1"/>
    <col min="1553" max="1782" width="8.85546875" style="2"/>
    <col min="1783" max="1784" width="0" style="2" hidden="1" customWidth="1"/>
    <col min="1785" max="1785" width="24.85546875" style="2" customWidth="1"/>
    <col min="1786" max="1786" width="2.7109375" style="2" customWidth="1"/>
    <col min="1787" max="1787" width="0" style="2" hidden="1" customWidth="1"/>
    <col min="1788" max="1788" width="14.42578125" style="2" customWidth="1"/>
    <col min="1789" max="1789" width="4" style="2" customWidth="1"/>
    <col min="1790" max="1790" width="0" style="2" hidden="1" customWidth="1"/>
    <col min="1791" max="1791" width="15.140625" style="2" customWidth="1"/>
    <col min="1792" max="1792" width="3.85546875" style="2" customWidth="1"/>
    <col min="1793" max="1793" width="13.140625" style="2" customWidth="1"/>
    <col min="1794" max="1794" width="3" style="2" customWidth="1"/>
    <col min="1795" max="1795" width="11.7109375" style="2" customWidth="1"/>
    <col min="1796" max="1796" width="3.42578125" style="2" customWidth="1"/>
    <col min="1797" max="1801" width="0" style="2" hidden="1" customWidth="1"/>
    <col min="1802" max="1807" width="8.85546875" style="2"/>
    <col min="1808" max="1808" width="13.140625" style="2" bestFit="1" customWidth="1"/>
    <col min="1809" max="2038" width="8.85546875" style="2"/>
    <col min="2039" max="2040" width="0" style="2" hidden="1" customWidth="1"/>
    <col min="2041" max="2041" width="24.85546875" style="2" customWidth="1"/>
    <col min="2042" max="2042" width="2.7109375" style="2" customWidth="1"/>
    <col min="2043" max="2043" width="0" style="2" hidden="1" customWidth="1"/>
    <col min="2044" max="2044" width="14.42578125" style="2" customWidth="1"/>
    <col min="2045" max="2045" width="4" style="2" customWidth="1"/>
    <col min="2046" max="2046" width="0" style="2" hidden="1" customWidth="1"/>
    <col min="2047" max="2047" width="15.140625" style="2" customWidth="1"/>
    <col min="2048" max="2048" width="3.85546875" style="2" customWidth="1"/>
    <col min="2049" max="2049" width="13.140625" style="2" customWidth="1"/>
    <col min="2050" max="2050" width="3" style="2" customWidth="1"/>
    <col min="2051" max="2051" width="11.7109375" style="2" customWidth="1"/>
    <col min="2052" max="2052" width="3.42578125" style="2" customWidth="1"/>
    <col min="2053" max="2057" width="0" style="2" hidden="1" customWidth="1"/>
    <col min="2058" max="2063" width="8.85546875" style="2"/>
    <col min="2064" max="2064" width="13.140625" style="2" bestFit="1" customWidth="1"/>
    <col min="2065" max="2294" width="8.85546875" style="2"/>
    <col min="2295" max="2296" width="0" style="2" hidden="1" customWidth="1"/>
    <col min="2297" max="2297" width="24.85546875" style="2" customWidth="1"/>
    <col min="2298" max="2298" width="2.7109375" style="2" customWidth="1"/>
    <col min="2299" max="2299" width="0" style="2" hidden="1" customWidth="1"/>
    <col min="2300" max="2300" width="14.42578125" style="2" customWidth="1"/>
    <col min="2301" max="2301" width="4" style="2" customWidth="1"/>
    <col min="2302" max="2302" width="0" style="2" hidden="1" customWidth="1"/>
    <col min="2303" max="2303" width="15.140625" style="2" customWidth="1"/>
    <col min="2304" max="2304" width="3.85546875" style="2" customWidth="1"/>
    <col min="2305" max="2305" width="13.140625" style="2" customWidth="1"/>
    <col min="2306" max="2306" width="3" style="2" customWidth="1"/>
    <col min="2307" max="2307" width="11.7109375" style="2" customWidth="1"/>
    <col min="2308" max="2308" width="3.42578125" style="2" customWidth="1"/>
    <col min="2309" max="2313" width="0" style="2" hidden="1" customWidth="1"/>
    <col min="2314" max="2319" width="8.85546875" style="2"/>
    <col min="2320" max="2320" width="13.140625" style="2" bestFit="1" customWidth="1"/>
    <col min="2321" max="2550" width="8.85546875" style="2"/>
    <col min="2551" max="2552" width="0" style="2" hidden="1" customWidth="1"/>
    <col min="2553" max="2553" width="24.85546875" style="2" customWidth="1"/>
    <col min="2554" max="2554" width="2.7109375" style="2" customWidth="1"/>
    <col min="2555" max="2555" width="0" style="2" hidden="1" customWidth="1"/>
    <col min="2556" max="2556" width="14.42578125" style="2" customWidth="1"/>
    <col min="2557" max="2557" width="4" style="2" customWidth="1"/>
    <col min="2558" max="2558" width="0" style="2" hidden="1" customWidth="1"/>
    <col min="2559" max="2559" width="15.140625" style="2" customWidth="1"/>
    <col min="2560" max="2560" width="3.85546875" style="2" customWidth="1"/>
    <col min="2561" max="2561" width="13.140625" style="2" customWidth="1"/>
    <col min="2562" max="2562" width="3" style="2" customWidth="1"/>
    <col min="2563" max="2563" width="11.7109375" style="2" customWidth="1"/>
    <col min="2564" max="2564" width="3.42578125" style="2" customWidth="1"/>
    <col min="2565" max="2569" width="0" style="2" hidden="1" customWidth="1"/>
    <col min="2570" max="2575" width="8.85546875" style="2"/>
    <col min="2576" max="2576" width="13.140625" style="2" bestFit="1" customWidth="1"/>
    <col min="2577" max="2806" width="8.85546875" style="2"/>
    <col min="2807" max="2808" width="0" style="2" hidden="1" customWidth="1"/>
    <col min="2809" max="2809" width="24.85546875" style="2" customWidth="1"/>
    <col min="2810" max="2810" width="2.7109375" style="2" customWidth="1"/>
    <col min="2811" max="2811" width="0" style="2" hidden="1" customWidth="1"/>
    <col min="2812" max="2812" width="14.42578125" style="2" customWidth="1"/>
    <col min="2813" max="2813" width="4" style="2" customWidth="1"/>
    <col min="2814" max="2814" width="0" style="2" hidden="1" customWidth="1"/>
    <col min="2815" max="2815" width="15.140625" style="2" customWidth="1"/>
    <col min="2816" max="2816" width="3.85546875" style="2" customWidth="1"/>
    <col min="2817" max="2817" width="13.140625" style="2" customWidth="1"/>
    <col min="2818" max="2818" width="3" style="2" customWidth="1"/>
    <col min="2819" max="2819" width="11.7109375" style="2" customWidth="1"/>
    <col min="2820" max="2820" width="3.42578125" style="2" customWidth="1"/>
    <col min="2821" max="2825" width="0" style="2" hidden="1" customWidth="1"/>
    <col min="2826" max="2831" width="8.85546875" style="2"/>
    <col min="2832" max="2832" width="13.140625" style="2" bestFit="1" customWidth="1"/>
    <col min="2833" max="3062" width="8.85546875" style="2"/>
    <col min="3063" max="3064" width="0" style="2" hidden="1" customWidth="1"/>
    <col min="3065" max="3065" width="24.85546875" style="2" customWidth="1"/>
    <col min="3066" max="3066" width="2.7109375" style="2" customWidth="1"/>
    <col min="3067" max="3067" width="0" style="2" hidden="1" customWidth="1"/>
    <col min="3068" max="3068" width="14.42578125" style="2" customWidth="1"/>
    <col min="3069" max="3069" width="4" style="2" customWidth="1"/>
    <col min="3070" max="3070" width="0" style="2" hidden="1" customWidth="1"/>
    <col min="3071" max="3071" width="15.140625" style="2" customWidth="1"/>
    <col min="3072" max="3072" width="3.85546875" style="2" customWidth="1"/>
    <col min="3073" max="3073" width="13.140625" style="2" customWidth="1"/>
    <col min="3074" max="3074" width="3" style="2" customWidth="1"/>
    <col min="3075" max="3075" width="11.7109375" style="2" customWidth="1"/>
    <col min="3076" max="3076" width="3.42578125" style="2" customWidth="1"/>
    <col min="3077" max="3081" width="0" style="2" hidden="1" customWidth="1"/>
    <col min="3082" max="3087" width="8.85546875" style="2"/>
    <col min="3088" max="3088" width="13.140625" style="2" bestFit="1" customWidth="1"/>
    <col min="3089" max="3318" width="8.85546875" style="2"/>
    <col min="3319" max="3320" width="0" style="2" hidden="1" customWidth="1"/>
    <col min="3321" max="3321" width="24.85546875" style="2" customWidth="1"/>
    <col min="3322" max="3322" width="2.7109375" style="2" customWidth="1"/>
    <col min="3323" max="3323" width="0" style="2" hidden="1" customWidth="1"/>
    <col min="3324" max="3324" width="14.42578125" style="2" customWidth="1"/>
    <col min="3325" max="3325" width="4" style="2" customWidth="1"/>
    <col min="3326" max="3326" width="0" style="2" hidden="1" customWidth="1"/>
    <col min="3327" max="3327" width="15.140625" style="2" customWidth="1"/>
    <col min="3328" max="3328" width="3.85546875" style="2" customWidth="1"/>
    <col min="3329" max="3329" width="13.140625" style="2" customWidth="1"/>
    <col min="3330" max="3330" width="3" style="2" customWidth="1"/>
    <col min="3331" max="3331" width="11.7109375" style="2" customWidth="1"/>
    <col min="3332" max="3332" width="3.42578125" style="2" customWidth="1"/>
    <col min="3333" max="3337" width="0" style="2" hidden="1" customWidth="1"/>
    <col min="3338" max="3343" width="8.85546875" style="2"/>
    <col min="3344" max="3344" width="13.140625" style="2" bestFit="1" customWidth="1"/>
    <col min="3345" max="3574" width="8.85546875" style="2"/>
    <col min="3575" max="3576" width="0" style="2" hidden="1" customWidth="1"/>
    <col min="3577" max="3577" width="24.85546875" style="2" customWidth="1"/>
    <col min="3578" max="3578" width="2.7109375" style="2" customWidth="1"/>
    <col min="3579" max="3579" width="0" style="2" hidden="1" customWidth="1"/>
    <col min="3580" max="3580" width="14.42578125" style="2" customWidth="1"/>
    <col min="3581" max="3581" width="4" style="2" customWidth="1"/>
    <col min="3582" max="3582" width="0" style="2" hidden="1" customWidth="1"/>
    <col min="3583" max="3583" width="15.140625" style="2" customWidth="1"/>
    <col min="3584" max="3584" width="3.85546875" style="2" customWidth="1"/>
    <col min="3585" max="3585" width="13.140625" style="2" customWidth="1"/>
    <col min="3586" max="3586" width="3" style="2" customWidth="1"/>
    <col min="3587" max="3587" width="11.7109375" style="2" customWidth="1"/>
    <col min="3588" max="3588" width="3.42578125" style="2" customWidth="1"/>
    <col min="3589" max="3593" width="0" style="2" hidden="1" customWidth="1"/>
    <col min="3594" max="3599" width="8.85546875" style="2"/>
    <col min="3600" max="3600" width="13.140625" style="2" bestFit="1" customWidth="1"/>
    <col min="3601" max="3830" width="8.85546875" style="2"/>
    <col min="3831" max="3832" width="0" style="2" hidden="1" customWidth="1"/>
    <col min="3833" max="3833" width="24.85546875" style="2" customWidth="1"/>
    <col min="3834" max="3834" width="2.7109375" style="2" customWidth="1"/>
    <col min="3835" max="3835" width="0" style="2" hidden="1" customWidth="1"/>
    <col min="3836" max="3836" width="14.42578125" style="2" customWidth="1"/>
    <col min="3837" max="3837" width="4" style="2" customWidth="1"/>
    <col min="3838" max="3838" width="0" style="2" hidden="1" customWidth="1"/>
    <col min="3839" max="3839" width="15.140625" style="2" customWidth="1"/>
    <col min="3840" max="3840" width="3.85546875" style="2" customWidth="1"/>
    <col min="3841" max="3841" width="13.140625" style="2" customWidth="1"/>
    <col min="3842" max="3842" width="3" style="2" customWidth="1"/>
    <col min="3843" max="3843" width="11.7109375" style="2" customWidth="1"/>
    <col min="3844" max="3844" width="3.42578125" style="2" customWidth="1"/>
    <col min="3845" max="3849" width="0" style="2" hidden="1" customWidth="1"/>
    <col min="3850" max="3855" width="8.85546875" style="2"/>
    <col min="3856" max="3856" width="13.140625" style="2" bestFit="1" customWidth="1"/>
    <col min="3857" max="4086" width="8.85546875" style="2"/>
    <col min="4087" max="4088" width="0" style="2" hidden="1" customWidth="1"/>
    <col min="4089" max="4089" width="24.85546875" style="2" customWidth="1"/>
    <col min="4090" max="4090" width="2.7109375" style="2" customWidth="1"/>
    <col min="4091" max="4091" width="0" style="2" hidden="1" customWidth="1"/>
    <col min="4092" max="4092" width="14.42578125" style="2" customWidth="1"/>
    <col min="4093" max="4093" width="4" style="2" customWidth="1"/>
    <col min="4094" max="4094" width="0" style="2" hidden="1" customWidth="1"/>
    <col min="4095" max="4095" width="15.140625" style="2" customWidth="1"/>
    <col min="4096" max="4096" width="3.85546875" style="2" customWidth="1"/>
    <col min="4097" max="4097" width="13.140625" style="2" customWidth="1"/>
    <col min="4098" max="4098" width="3" style="2" customWidth="1"/>
    <col min="4099" max="4099" width="11.7109375" style="2" customWidth="1"/>
    <col min="4100" max="4100" width="3.42578125" style="2" customWidth="1"/>
    <col min="4101" max="4105" width="0" style="2" hidden="1" customWidth="1"/>
    <col min="4106" max="4111" width="8.85546875" style="2"/>
    <col min="4112" max="4112" width="13.140625" style="2" bestFit="1" customWidth="1"/>
    <col min="4113" max="4342" width="8.85546875" style="2"/>
    <col min="4343" max="4344" width="0" style="2" hidden="1" customWidth="1"/>
    <col min="4345" max="4345" width="24.85546875" style="2" customWidth="1"/>
    <col min="4346" max="4346" width="2.7109375" style="2" customWidth="1"/>
    <col min="4347" max="4347" width="0" style="2" hidden="1" customWidth="1"/>
    <col min="4348" max="4348" width="14.42578125" style="2" customWidth="1"/>
    <col min="4349" max="4349" width="4" style="2" customWidth="1"/>
    <col min="4350" max="4350" width="0" style="2" hidden="1" customWidth="1"/>
    <col min="4351" max="4351" width="15.140625" style="2" customWidth="1"/>
    <col min="4352" max="4352" width="3.85546875" style="2" customWidth="1"/>
    <col min="4353" max="4353" width="13.140625" style="2" customWidth="1"/>
    <col min="4354" max="4354" width="3" style="2" customWidth="1"/>
    <col min="4355" max="4355" width="11.7109375" style="2" customWidth="1"/>
    <col min="4356" max="4356" width="3.42578125" style="2" customWidth="1"/>
    <col min="4357" max="4361" width="0" style="2" hidden="1" customWidth="1"/>
    <col min="4362" max="4367" width="8.85546875" style="2"/>
    <col min="4368" max="4368" width="13.140625" style="2" bestFit="1" customWidth="1"/>
    <col min="4369" max="4598" width="8.85546875" style="2"/>
    <col min="4599" max="4600" width="0" style="2" hidden="1" customWidth="1"/>
    <col min="4601" max="4601" width="24.85546875" style="2" customWidth="1"/>
    <col min="4602" max="4602" width="2.7109375" style="2" customWidth="1"/>
    <col min="4603" max="4603" width="0" style="2" hidden="1" customWidth="1"/>
    <col min="4604" max="4604" width="14.42578125" style="2" customWidth="1"/>
    <col min="4605" max="4605" width="4" style="2" customWidth="1"/>
    <col min="4606" max="4606" width="0" style="2" hidden="1" customWidth="1"/>
    <col min="4607" max="4607" width="15.140625" style="2" customWidth="1"/>
    <col min="4608" max="4608" width="3.85546875" style="2" customWidth="1"/>
    <col min="4609" max="4609" width="13.140625" style="2" customWidth="1"/>
    <col min="4610" max="4610" width="3" style="2" customWidth="1"/>
    <col min="4611" max="4611" width="11.7109375" style="2" customWidth="1"/>
    <col min="4612" max="4612" width="3.42578125" style="2" customWidth="1"/>
    <col min="4613" max="4617" width="0" style="2" hidden="1" customWidth="1"/>
    <col min="4618" max="4623" width="8.85546875" style="2"/>
    <col min="4624" max="4624" width="13.140625" style="2" bestFit="1" customWidth="1"/>
    <col min="4625" max="4854" width="8.85546875" style="2"/>
    <col min="4855" max="4856" width="0" style="2" hidden="1" customWidth="1"/>
    <col min="4857" max="4857" width="24.85546875" style="2" customWidth="1"/>
    <col min="4858" max="4858" width="2.7109375" style="2" customWidth="1"/>
    <col min="4859" max="4859" width="0" style="2" hidden="1" customWidth="1"/>
    <col min="4860" max="4860" width="14.42578125" style="2" customWidth="1"/>
    <col min="4861" max="4861" width="4" style="2" customWidth="1"/>
    <col min="4862" max="4862" width="0" style="2" hidden="1" customWidth="1"/>
    <col min="4863" max="4863" width="15.140625" style="2" customWidth="1"/>
    <col min="4864" max="4864" width="3.85546875" style="2" customWidth="1"/>
    <col min="4865" max="4865" width="13.140625" style="2" customWidth="1"/>
    <col min="4866" max="4866" width="3" style="2" customWidth="1"/>
    <col min="4867" max="4867" width="11.7109375" style="2" customWidth="1"/>
    <col min="4868" max="4868" width="3.42578125" style="2" customWidth="1"/>
    <col min="4869" max="4873" width="0" style="2" hidden="1" customWidth="1"/>
    <col min="4874" max="4879" width="8.85546875" style="2"/>
    <col min="4880" max="4880" width="13.140625" style="2" bestFit="1" customWidth="1"/>
    <col min="4881" max="5110" width="8.85546875" style="2"/>
    <col min="5111" max="5112" width="0" style="2" hidden="1" customWidth="1"/>
    <col min="5113" max="5113" width="24.85546875" style="2" customWidth="1"/>
    <col min="5114" max="5114" width="2.7109375" style="2" customWidth="1"/>
    <col min="5115" max="5115" width="0" style="2" hidden="1" customWidth="1"/>
    <col min="5116" max="5116" width="14.42578125" style="2" customWidth="1"/>
    <col min="5117" max="5117" width="4" style="2" customWidth="1"/>
    <col min="5118" max="5118" width="0" style="2" hidden="1" customWidth="1"/>
    <col min="5119" max="5119" width="15.140625" style="2" customWidth="1"/>
    <col min="5120" max="5120" width="3.85546875" style="2" customWidth="1"/>
    <col min="5121" max="5121" width="13.140625" style="2" customWidth="1"/>
    <col min="5122" max="5122" width="3" style="2" customWidth="1"/>
    <col min="5123" max="5123" width="11.7109375" style="2" customWidth="1"/>
    <col min="5124" max="5124" width="3.42578125" style="2" customWidth="1"/>
    <col min="5125" max="5129" width="0" style="2" hidden="1" customWidth="1"/>
    <col min="5130" max="5135" width="8.85546875" style="2"/>
    <col min="5136" max="5136" width="13.140625" style="2" bestFit="1" customWidth="1"/>
    <col min="5137" max="5366" width="8.85546875" style="2"/>
    <col min="5367" max="5368" width="0" style="2" hidden="1" customWidth="1"/>
    <col min="5369" max="5369" width="24.85546875" style="2" customWidth="1"/>
    <col min="5370" max="5370" width="2.7109375" style="2" customWidth="1"/>
    <col min="5371" max="5371" width="0" style="2" hidden="1" customWidth="1"/>
    <col min="5372" max="5372" width="14.42578125" style="2" customWidth="1"/>
    <col min="5373" max="5373" width="4" style="2" customWidth="1"/>
    <col min="5374" max="5374" width="0" style="2" hidden="1" customWidth="1"/>
    <col min="5375" max="5375" width="15.140625" style="2" customWidth="1"/>
    <col min="5376" max="5376" width="3.85546875" style="2" customWidth="1"/>
    <col min="5377" max="5377" width="13.140625" style="2" customWidth="1"/>
    <col min="5378" max="5378" width="3" style="2" customWidth="1"/>
    <col min="5379" max="5379" width="11.7109375" style="2" customWidth="1"/>
    <col min="5380" max="5380" width="3.42578125" style="2" customWidth="1"/>
    <col min="5381" max="5385" width="0" style="2" hidden="1" customWidth="1"/>
    <col min="5386" max="5391" width="8.85546875" style="2"/>
    <col min="5392" max="5392" width="13.140625" style="2" bestFit="1" customWidth="1"/>
    <col min="5393" max="5622" width="8.85546875" style="2"/>
    <col min="5623" max="5624" width="0" style="2" hidden="1" customWidth="1"/>
    <col min="5625" max="5625" width="24.85546875" style="2" customWidth="1"/>
    <col min="5626" max="5626" width="2.7109375" style="2" customWidth="1"/>
    <col min="5627" max="5627" width="0" style="2" hidden="1" customWidth="1"/>
    <col min="5628" max="5628" width="14.42578125" style="2" customWidth="1"/>
    <col min="5629" max="5629" width="4" style="2" customWidth="1"/>
    <col min="5630" max="5630" width="0" style="2" hidden="1" customWidth="1"/>
    <col min="5631" max="5631" width="15.140625" style="2" customWidth="1"/>
    <col min="5632" max="5632" width="3.85546875" style="2" customWidth="1"/>
    <col min="5633" max="5633" width="13.140625" style="2" customWidth="1"/>
    <col min="5634" max="5634" width="3" style="2" customWidth="1"/>
    <col min="5635" max="5635" width="11.7109375" style="2" customWidth="1"/>
    <col min="5636" max="5636" width="3.42578125" style="2" customWidth="1"/>
    <col min="5637" max="5641" width="0" style="2" hidden="1" customWidth="1"/>
    <col min="5642" max="5647" width="8.85546875" style="2"/>
    <col min="5648" max="5648" width="13.140625" style="2" bestFit="1" customWidth="1"/>
    <col min="5649" max="5878" width="8.85546875" style="2"/>
    <col min="5879" max="5880" width="0" style="2" hidden="1" customWidth="1"/>
    <col min="5881" max="5881" width="24.85546875" style="2" customWidth="1"/>
    <col min="5882" max="5882" width="2.7109375" style="2" customWidth="1"/>
    <col min="5883" max="5883" width="0" style="2" hidden="1" customWidth="1"/>
    <col min="5884" max="5884" width="14.42578125" style="2" customWidth="1"/>
    <col min="5885" max="5885" width="4" style="2" customWidth="1"/>
    <col min="5886" max="5886" width="0" style="2" hidden="1" customWidth="1"/>
    <col min="5887" max="5887" width="15.140625" style="2" customWidth="1"/>
    <col min="5888" max="5888" width="3.85546875" style="2" customWidth="1"/>
    <col min="5889" max="5889" width="13.140625" style="2" customWidth="1"/>
    <col min="5890" max="5890" width="3" style="2" customWidth="1"/>
    <col min="5891" max="5891" width="11.7109375" style="2" customWidth="1"/>
    <col min="5892" max="5892" width="3.42578125" style="2" customWidth="1"/>
    <col min="5893" max="5897" width="0" style="2" hidden="1" customWidth="1"/>
    <col min="5898" max="5903" width="8.85546875" style="2"/>
    <col min="5904" max="5904" width="13.140625" style="2" bestFit="1" customWidth="1"/>
    <col min="5905" max="6134" width="8.85546875" style="2"/>
    <col min="6135" max="6136" width="0" style="2" hidden="1" customWidth="1"/>
    <col min="6137" max="6137" width="24.85546875" style="2" customWidth="1"/>
    <col min="6138" max="6138" width="2.7109375" style="2" customWidth="1"/>
    <col min="6139" max="6139" width="0" style="2" hidden="1" customWidth="1"/>
    <col min="6140" max="6140" width="14.42578125" style="2" customWidth="1"/>
    <col min="6141" max="6141" width="4" style="2" customWidth="1"/>
    <col min="6142" max="6142" width="0" style="2" hidden="1" customWidth="1"/>
    <col min="6143" max="6143" width="15.140625" style="2" customWidth="1"/>
    <col min="6144" max="6144" width="3.85546875" style="2" customWidth="1"/>
    <col min="6145" max="6145" width="13.140625" style="2" customWidth="1"/>
    <col min="6146" max="6146" width="3" style="2" customWidth="1"/>
    <col min="6147" max="6147" width="11.7109375" style="2" customWidth="1"/>
    <col min="6148" max="6148" width="3.42578125" style="2" customWidth="1"/>
    <col min="6149" max="6153" width="0" style="2" hidden="1" customWidth="1"/>
    <col min="6154" max="6159" width="8.85546875" style="2"/>
    <col min="6160" max="6160" width="13.140625" style="2" bestFit="1" customWidth="1"/>
    <col min="6161" max="6390" width="8.85546875" style="2"/>
    <col min="6391" max="6392" width="0" style="2" hidden="1" customWidth="1"/>
    <col min="6393" max="6393" width="24.85546875" style="2" customWidth="1"/>
    <col min="6394" max="6394" width="2.7109375" style="2" customWidth="1"/>
    <col min="6395" max="6395" width="0" style="2" hidden="1" customWidth="1"/>
    <col min="6396" max="6396" width="14.42578125" style="2" customWidth="1"/>
    <col min="6397" max="6397" width="4" style="2" customWidth="1"/>
    <col min="6398" max="6398" width="0" style="2" hidden="1" customWidth="1"/>
    <col min="6399" max="6399" width="15.140625" style="2" customWidth="1"/>
    <col min="6400" max="6400" width="3.85546875" style="2" customWidth="1"/>
    <col min="6401" max="6401" width="13.140625" style="2" customWidth="1"/>
    <col min="6402" max="6402" width="3" style="2" customWidth="1"/>
    <col min="6403" max="6403" width="11.7109375" style="2" customWidth="1"/>
    <col min="6404" max="6404" width="3.42578125" style="2" customWidth="1"/>
    <col min="6405" max="6409" width="0" style="2" hidden="1" customWidth="1"/>
    <col min="6410" max="6415" width="8.85546875" style="2"/>
    <col min="6416" max="6416" width="13.140625" style="2" bestFit="1" customWidth="1"/>
    <col min="6417" max="6646" width="8.85546875" style="2"/>
    <col min="6647" max="6648" width="0" style="2" hidden="1" customWidth="1"/>
    <col min="6649" max="6649" width="24.85546875" style="2" customWidth="1"/>
    <col min="6650" max="6650" width="2.7109375" style="2" customWidth="1"/>
    <col min="6651" max="6651" width="0" style="2" hidden="1" customWidth="1"/>
    <col min="6652" max="6652" width="14.42578125" style="2" customWidth="1"/>
    <col min="6653" max="6653" width="4" style="2" customWidth="1"/>
    <col min="6654" max="6654" width="0" style="2" hidden="1" customWidth="1"/>
    <col min="6655" max="6655" width="15.140625" style="2" customWidth="1"/>
    <col min="6656" max="6656" width="3.85546875" style="2" customWidth="1"/>
    <col min="6657" max="6657" width="13.140625" style="2" customWidth="1"/>
    <col min="6658" max="6658" width="3" style="2" customWidth="1"/>
    <col min="6659" max="6659" width="11.7109375" style="2" customWidth="1"/>
    <col min="6660" max="6660" width="3.42578125" style="2" customWidth="1"/>
    <col min="6661" max="6665" width="0" style="2" hidden="1" customWidth="1"/>
    <col min="6666" max="6671" width="8.85546875" style="2"/>
    <col min="6672" max="6672" width="13.140625" style="2" bestFit="1" customWidth="1"/>
    <col min="6673" max="6902" width="8.85546875" style="2"/>
    <col min="6903" max="6904" width="0" style="2" hidden="1" customWidth="1"/>
    <col min="6905" max="6905" width="24.85546875" style="2" customWidth="1"/>
    <col min="6906" max="6906" width="2.7109375" style="2" customWidth="1"/>
    <col min="6907" max="6907" width="0" style="2" hidden="1" customWidth="1"/>
    <col min="6908" max="6908" width="14.42578125" style="2" customWidth="1"/>
    <col min="6909" max="6909" width="4" style="2" customWidth="1"/>
    <col min="6910" max="6910" width="0" style="2" hidden="1" customWidth="1"/>
    <col min="6911" max="6911" width="15.140625" style="2" customWidth="1"/>
    <col min="6912" max="6912" width="3.85546875" style="2" customWidth="1"/>
    <col min="6913" max="6913" width="13.140625" style="2" customWidth="1"/>
    <col min="6914" max="6914" width="3" style="2" customWidth="1"/>
    <col min="6915" max="6915" width="11.7109375" style="2" customWidth="1"/>
    <col min="6916" max="6916" width="3.42578125" style="2" customWidth="1"/>
    <col min="6917" max="6921" width="0" style="2" hidden="1" customWidth="1"/>
    <col min="6922" max="6927" width="8.85546875" style="2"/>
    <col min="6928" max="6928" width="13.140625" style="2" bestFit="1" customWidth="1"/>
    <col min="6929" max="7158" width="8.85546875" style="2"/>
    <col min="7159" max="7160" width="0" style="2" hidden="1" customWidth="1"/>
    <col min="7161" max="7161" width="24.85546875" style="2" customWidth="1"/>
    <col min="7162" max="7162" width="2.7109375" style="2" customWidth="1"/>
    <col min="7163" max="7163" width="0" style="2" hidden="1" customWidth="1"/>
    <col min="7164" max="7164" width="14.42578125" style="2" customWidth="1"/>
    <col min="7165" max="7165" width="4" style="2" customWidth="1"/>
    <col min="7166" max="7166" width="0" style="2" hidden="1" customWidth="1"/>
    <col min="7167" max="7167" width="15.140625" style="2" customWidth="1"/>
    <col min="7168" max="7168" width="3.85546875" style="2" customWidth="1"/>
    <col min="7169" max="7169" width="13.140625" style="2" customWidth="1"/>
    <col min="7170" max="7170" width="3" style="2" customWidth="1"/>
    <col min="7171" max="7171" width="11.7109375" style="2" customWidth="1"/>
    <col min="7172" max="7172" width="3.42578125" style="2" customWidth="1"/>
    <col min="7173" max="7177" width="0" style="2" hidden="1" customWidth="1"/>
    <col min="7178" max="7183" width="8.85546875" style="2"/>
    <col min="7184" max="7184" width="13.140625" style="2" bestFit="1" customWidth="1"/>
    <col min="7185" max="7414" width="8.85546875" style="2"/>
    <col min="7415" max="7416" width="0" style="2" hidden="1" customWidth="1"/>
    <col min="7417" max="7417" width="24.85546875" style="2" customWidth="1"/>
    <col min="7418" max="7418" width="2.7109375" style="2" customWidth="1"/>
    <col min="7419" max="7419" width="0" style="2" hidden="1" customWidth="1"/>
    <col min="7420" max="7420" width="14.42578125" style="2" customWidth="1"/>
    <col min="7421" max="7421" width="4" style="2" customWidth="1"/>
    <col min="7422" max="7422" width="0" style="2" hidden="1" customWidth="1"/>
    <col min="7423" max="7423" width="15.140625" style="2" customWidth="1"/>
    <col min="7424" max="7424" width="3.85546875" style="2" customWidth="1"/>
    <col min="7425" max="7425" width="13.140625" style="2" customWidth="1"/>
    <col min="7426" max="7426" width="3" style="2" customWidth="1"/>
    <col min="7427" max="7427" width="11.7109375" style="2" customWidth="1"/>
    <col min="7428" max="7428" width="3.42578125" style="2" customWidth="1"/>
    <col min="7429" max="7433" width="0" style="2" hidden="1" customWidth="1"/>
    <col min="7434" max="7439" width="8.85546875" style="2"/>
    <col min="7440" max="7440" width="13.140625" style="2" bestFit="1" customWidth="1"/>
    <col min="7441" max="7670" width="8.85546875" style="2"/>
    <col min="7671" max="7672" width="0" style="2" hidden="1" customWidth="1"/>
    <col min="7673" max="7673" width="24.85546875" style="2" customWidth="1"/>
    <col min="7674" max="7674" width="2.7109375" style="2" customWidth="1"/>
    <col min="7675" max="7675" width="0" style="2" hidden="1" customWidth="1"/>
    <col min="7676" max="7676" width="14.42578125" style="2" customWidth="1"/>
    <col min="7677" max="7677" width="4" style="2" customWidth="1"/>
    <col min="7678" max="7678" width="0" style="2" hidden="1" customWidth="1"/>
    <col min="7679" max="7679" width="15.140625" style="2" customWidth="1"/>
    <col min="7680" max="7680" width="3.85546875" style="2" customWidth="1"/>
    <col min="7681" max="7681" width="13.140625" style="2" customWidth="1"/>
    <col min="7682" max="7682" width="3" style="2" customWidth="1"/>
    <col min="7683" max="7683" width="11.7109375" style="2" customWidth="1"/>
    <col min="7684" max="7684" width="3.42578125" style="2" customWidth="1"/>
    <col min="7685" max="7689" width="0" style="2" hidden="1" customWidth="1"/>
    <col min="7690" max="7695" width="8.85546875" style="2"/>
    <col min="7696" max="7696" width="13.140625" style="2" bestFit="1" customWidth="1"/>
    <col min="7697" max="7926" width="8.85546875" style="2"/>
    <col min="7927" max="7928" width="0" style="2" hidden="1" customWidth="1"/>
    <col min="7929" max="7929" width="24.85546875" style="2" customWidth="1"/>
    <col min="7930" max="7930" width="2.7109375" style="2" customWidth="1"/>
    <col min="7931" max="7931" width="0" style="2" hidden="1" customWidth="1"/>
    <col min="7932" max="7932" width="14.42578125" style="2" customWidth="1"/>
    <col min="7933" max="7933" width="4" style="2" customWidth="1"/>
    <col min="7934" max="7934" width="0" style="2" hidden="1" customWidth="1"/>
    <col min="7935" max="7935" width="15.140625" style="2" customWidth="1"/>
    <col min="7936" max="7936" width="3.85546875" style="2" customWidth="1"/>
    <col min="7937" max="7937" width="13.140625" style="2" customWidth="1"/>
    <col min="7938" max="7938" width="3" style="2" customWidth="1"/>
    <col min="7939" max="7939" width="11.7109375" style="2" customWidth="1"/>
    <col min="7940" max="7940" width="3.42578125" style="2" customWidth="1"/>
    <col min="7941" max="7945" width="0" style="2" hidden="1" customWidth="1"/>
    <col min="7946" max="7951" width="8.85546875" style="2"/>
    <col min="7952" max="7952" width="13.140625" style="2" bestFit="1" customWidth="1"/>
    <col min="7953" max="8182" width="8.85546875" style="2"/>
    <col min="8183" max="8184" width="0" style="2" hidden="1" customWidth="1"/>
    <col min="8185" max="8185" width="24.85546875" style="2" customWidth="1"/>
    <col min="8186" max="8186" width="2.7109375" style="2" customWidth="1"/>
    <col min="8187" max="8187" width="0" style="2" hidden="1" customWidth="1"/>
    <col min="8188" max="8188" width="14.42578125" style="2" customWidth="1"/>
    <col min="8189" max="8189" width="4" style="2" customWidth="1"/>
    <col min="8190" max="8190" width="0" style="2" hidden="1" customWidth="1"/>
    <col min="8191" max="8191" width="15.140625" style="2" customWidth="1"/>
    <col min="8192" max="8192" width="3.85546875" style="2" customWidth="1"/>
    <col min="8193" max="8193" width="13.140625" style="2" customWidth="1"/>
    <col min="8194" max="8194" width="3" style="2" customWidth="1"/>
    <col min="8195" max="8195" width="11.7109375" style="2" customWidth="1"/>
    <col min="8196" max="8196" width="3.42578125" style="2" customWidth="1"/>
    <col min="8197" max="8201" width="0" style="2" hidden="1" customWidth="1"/>
    <col min="8202" max="8207" width="8.85546875" style="2"/>
    <col min="8208" max="8208" width="13.140625" style="2" bestFit="1" customWidth="1"/>
    <col min="8209" max="8438" width="8.85546875" style="2"/>
    <col min="8439" max="8440" width="0" style="2" hidden="1" customWidth="1"/>
    <col min="8441" max="8441" width="24.85546875" style="2" customWidth="1"/>
    <col min="8442" max="8442" width="2.7109375" style="2" customWidth="1"/>
    <col min="8443" max="8443" width="0" style="2" hidden="1" customWidth="1"/>
    <col min="8444" max="8444" width="14.42578125" style="2" customWidth="1"/>
    <col min="8445" max="8445" width="4" style="2" customWidth="1"/>
    <col min="8446" max="8446" width="0" style="2" hidden="1" customWidth="1"/>
    <col min="8447" max="8447" width="15.140625" style="2" customWidth="1"/>
    <col min="8448" max="8448" width="3.85546875" style="2" customWidth="1"/>
    <col min="8449" max="8449" width="13.140625" style="2" customWidth="1"/>
    <col min="8450" max="8450" width="3" style="2" customWidth="1"/>
    <col min="8451" max="8451" width="11.7109375" style="2" customWidth="1"/>
    <col min="8452" max="8452" width="3.42578125" style="2" customWidth="1"/>
    <col min="8453" max="8457" width="0" style="2" hidden="1" customWidth="1"/>
    <col min="8458" max="8463" width="8.85546875" style="2"/>
    <col min="8464" max="8464" width="13.140625" style="2" bestFit="1" customWidth="1"/>
    <col min="8465" max="8694" width="8.85546875" style="2"/>
    <col min="8695" max="8696" width="0" style="2" hidden="1" customWidth="1"/>
    <col min="8697" max="8697" width="24.85546875" style="2" customWidth="1"/>
    <col min="8698" max="8698" width="2.7109375" style="2" customWidth="1"/>
    <col min="8699" max="8699" width="0" style="2" hidden="1" customWidth="1"/>
    <col min="8700" max="8700" width="14.42578125" style="2" customWidth="1"/>
    <col min="8701" max="8701" width="4" style="2" customWidth="1"/>
    <col min="8702" max="8702" width="0" style="2" hidden="1" customWidth="1"/>
    <col min="8703" max="8703" width="15.140625" style="2" customWidth="1"/>
    <col min="8704" max="8704" width="3.85546875" style="2" customWidth="1"/>
    <col min="8705" max="8705" width="13.140625" style="2" customWidth="1"/>
    <col min="8706" max="8706" width="3" style="2" customWidth="1"/>
    <col min="8707" max="8707" width="11.7109375" style="2" customWidth="1"/>
    <col min="8708" max="8708" width="3.42578125" style="2" customWidth="1"/>
    <col min="8709" max="8713" width="0" style="2" hidden="1" customWidth="1"/>
    <col min="8714" max="8719" width="8.85546875" style="2"/>
    <col min="8720" max="8720" width="13.140625" style="2" bestFit="1" customWidth="1"/>
    <col min="8721" max="8950" width="8.85546875" style="2"/>
    <col min="8951" max="8952" width="0" style="2" hidden="1" customWidth="1"/>
    <col min="8953" max="8953" width="24.85546875" style="2" customWidth="1"/>
    <col min="8954" max="8954" width="2.7109375" style="2" customWidth="1"/>
    <col min="8955" max="8955" width="0" style="2" hidden="1" customWidth="1"/>
    <col min="8956" max="8956" width="14.42578125" style="2" customWidth="1"/>
    <col min="8957" max="8957" width="4" style="2" customWidth="1"/>
    <col min="8958" max="8958" width="0" style="2" hidden="1" customWidth="1"/>
    <col min="8959" max="8959" width="15.140625" style="2" customWidth="1"/>
    <col min="8960" max="8960" width="3.85546875" style="2" customWidth="1"/>
    <col min="8961" max="8961" width="13.140625" style="2" customWidth="1"/>
    <col min="8962" max="8962" width="3" style="2" customWidth="1"/>
    <col min="8963" max="8963" width="11.7109375" style="2" customWidth="1"/>
    <col min="8964" max="8964" width="3.42578125" style="2" customWidth="1"/>
    <col min="8965" max="8969" width="0" style="2" hidden="1" customWidth="1"/>
    <col min="8970" max="8975" width="8.85546875" style="2"/>
    <col min="8976" max="8976" width="13.140625" style="2" bestFit="1" customWidth="1"/>
    <col min="8977" max="9206" width="8.85546875" style="2"/>
    <col min="9207" max="9208" width="0" style="2" hidden="1" customWidth="1"/>
    <col min="9209" max="9209" width="24.85546875" style="2" customWidth="1"/>
    <col min="9210" max="9210" width="2.7109375" style="2" customWidth="1"/>
    <col min="9211" max="9211" width="0" style="2" hidden="1" customWidth="1"/>
    <col min="9212" max="9212" width="14.42578125" style="2" customWidth="1"/>
    <col min="9213" max="9213" width="4" style="2" customWidth="1"/>
    <col min="9214" max="9214" width="0" style="2" hidden="1" customWidth="1"/>
    <col min="9215" max="9215" width="15.140625" style="2" customWidth="1"/>
    <col min="9216" max="9216" width="3.85546875" style="2" customWidth="1"/>
    <col min="9217" max="9217" width="13.140625" style="2" customWidth="1"/>
    <col min="9218" max="9218" width="3" style="2" customWidth="1"/>
    <col min="9219" max="9219" width="11.7109375" style="2" customWidth="1"/>
    <col min="9220" max="9220" width="3.42578125" style="2" customWidth="1"/>
    <col min="9221" max="9225" width="0" style="2" hidden="1" customWidth="1"/>
    <col min="9226" max="9231" width="8.85546875" style="2"/>
    <col min="9232" max="9232" width="13.140625" style="2" bestFit="1" customWidth="1"/>
    <col min="9233" max="9462" width="8.85546875" style="2"/>
    <col min="9463" max="9464" width="0" style="2" hidden="1" customWidth="1"/>
    <col min="9465" max="9465" width="24.85546875" style="2" customWidth="1"/>
    <col min="9466" max="9466" width="2.7109375" style="2" customWidth="1"/>
    <col min="9467" max="9467" width="0" style="2" hidden="1" customWidth="1"/>
    <col min="9468" max="9468" width="14.42578125" style="2" customWidth="1"/>
    <col min="9469" max="9469" width="4" style="2" customWidth="1"/>
    <col min="9470" max="9470" width="0" style="2" hidden="1" customWidth="1"/>
    <col min="9471" max="9471" width="15.140625" style="2" customWidth="1"/>
    <col min="9472" max="9472" width="3.85546875" style="2" customWidth="1"/>
    <col min="9473" max="9473" width="13.140625" style="2" customWidth="1"/>
    <col min="9474" max="9474" width="3" style="2" customWidth="1"/>
    <col min="9475" max="9475" width="11.7109375" style="2" customWidth="1"/>
    <col min="9476" max="9476" width="3.42578125" style="2" customWidth="1"/>
    <col min="9477" max="9481" width="0" style="2" hidden="1" customWidth="1"/>
    <col min="9482" max="9487" width="8.85546875" style="2"/>
    <col min="9488" max="9488" width="13.140625" style="2" bestFit="1" customWidth="1"/>
    <col min="9489" max="9718" width="8.85546875" style="2"/>
    <col min="9719" max="9720" width="0" style="2" hidden="1" customWidth="1"/>
    <col min="9721" max="9721" width="24.85546875" style="2" customWidth="1"/>
    <col min="9722" max="9722" width="2.7109375" style="2" customWidth="1"/>
    <col min="9723" max="9723" width="0" style="2" hidden="1" customWidth="1"/>
    <col min="9724" max="9724" width="14.42578125" style="2" customWidth="1"/>
    <col min="9725" max="9725" width="4" style="2" customWidth="1"/>
    <col min="9726" max="9726" width="0" style="2" hidden="1" customWidth="1"/>
    <col min="9727" max="9727" width="15.140625" style="2" customWidth="1"/>
    <col min="9728" max="9728" width="3.85546875" style="2" customWidth="1"/>
    <col min="9729" max="9729" width="13.140625" style="2" customWidth="1"/>
    <col min="9730" max="9730" width="3" style="2" customWidth="1"/>
    <col min="9731" max="9731" width="11.7109375" style="2" customWidth="1"/>
    <col min="9732" max="9732" width="3.42578125" style="2" customWidth="1"/>
    <col min="9733" max="9737" width="0" style="2" hidden="1" customWidth="1"/>
    <col min="9738" max="9743" width="8.85546875" style="2"/>
    <col min="9744" max="9744" width="13.140625" style="2" bestFit="1" customWidth="1"/>
    <col min="9745" max="9974" width="8.85546875" style="2"/>
    <col min="9975" max="9976" width="0" style="2" hidden="1" customWidth="1"/>
    <col min="9977" max="9977" width="24.85546875" style="2" customWidth="1"/>
    <col min="9978" max="9978" width="2.7109375" style="2" customWidth="1"/>
    <col min="9979" max="9979" width="0" style="2" hidden="1" customWidth="1"/>
    <col min="9980" max="9980" width="14.42578125" style="2" customWidth="1"/>
    <col min="9981" max="9981" width="4" style="2" customWidth="1"/>
    <col min="9982" max="9982" width="0" style="2" hidden="1" customWidth="1"/>
    <col min="9983" max="9983" width="15.140625" style="2" customWidth="1"/>
    <col min="9984" max="9984" width="3.85546875" style="2" customWidth="1"/>
    <col min="9985" max="9985" width="13.140625" style="2" customWidth="1"/>
    <col min="9986" max="9986" width="3" style="2" customWidth="1"/>
    <col min="9987" max="9987" width="11.7109375" style="2" customWidth="1"/>
    <col min="9988" max="9988" width="3.42578125" style="2" customWidth="1"/>
    <col min="9989" max="9993" width="0" style="2" hidden="1" customWidth="1"/>
    <col min="9994" max="9999" width="8.85546875" style="2"/>
    <col min="10000" max="10000" width="13.140625" style="2" bestFit="1" customWidth="1"/>
    <col min="10001" max="10230" width="8.85546875" style="2"/>
    <col min="10231" max="10232" width="0" style="2" hidden="1" customWidth="1"/>
    <col min="10233" max="10233" width="24.85546875" style="2" customWidth="1"/>
    <col min="10234" max="10234" width="2.7109375" style="2" customWidth="1"/>
    <col min="10235" max="10235" width="0" style="2" hidden="1" customWidth="1"/>
    <col min="10236" max="10236" width="14.42578125" style="2" customWidth="1"/>
    <col min="10237" max="10237" width="4" style="2" customWidth="1"/>
    <col min="10238" max="10238" width="0" style="2" hidden="1" customWidth="1"/>
    <col min="10239" max="10239" width="15.140625" style="2" customWidth="1"/>
    <col min="10240" max="10240" width="3.85546875" style="2" customWidth="1"/>
    <col min="10241" max="10241" width="13.140625" style="2" customWidth="1"/>
    <col min="10242" max="10242" width="3" style="2" customWidth="1"/>
    <col min="10243" max="10243" width="11.7109375" style="2" customWidth="1"/>
    <col min="10244" max="10244" width="3.42578125" style="2" customWidth="1"/>
    <col min="10245" max="10249" width="0" style="2" hidden="1" customWidth="1"/>
    <col min="10250" max="10255" width="8.85546875" style="2"/>
    <col min="10256" max="10256" width="13.140625" style="2" bestFit="1" customWidth="1"/>
    <col min="10257" max="10486" width="8.85546875" style="2"/>
    <col min="10487" max="10488" width="0" style="2" hidden="1" customWidth="1"/>
    <col min="10489" max="10489" width="24.85546875" style="2" customWidth="1"/>
    <col min="10490" max="10490" width="2.7109375" style="2" customWidth="1"/>
    <col min="10491" max="10491" width="0" style="2" hidden="1" customWidth="1"/>
    <col min="10492" max="10492" width="14.42578125" style="2" customWidth="1"/>
    <col min="10493" max="10493" width="4" style="2" customWidth="1"/>
    <col min="10494" max="10494" width="0" style="2" hidden="1" customWidth="1"/>
    <col min="10495" max="10495" width="15.140625" style="2" customWidth="1"/>
    <col min="10496" max="10496" width="3.85546875" style="2" customWidth="1"/>
    <col min="10497" max="10497" width="13.140625" style="2" customWidth="1"/>
    <col min="10498" max="10498" width="3" style="2" customWidth="1"/>
    <col min="10499" max="10499" width="11.7109375" style="2" customWidth="1"/>
    <col min="10500" max="10500" width="3.42578125" style="2" customWidth="1"/>
    <col min="10501" max="10505" width="0" style="2" hidden="1" customWidth="1"/>
    <col min="10506" max="10511" width="8.85546875" style="2"/>
    <col min="10512" max="10512" width="13.140625" style="2" bestFit="1" customWidth="1"/>
    <col min="10513" max="10742" width="8.85546875" style="2"/>
    <col min="10743" max="10744" width="0" style="2" hidden="1" customWidth="1"/>
    <col min="10745" max="10745" width="24.85546875" style="2" customWidth="1"/>
    <col min="10746" max="10746" width="2.7109375" style="2" customWidth="1"/>
    <col min="10747" max="10747" width="0" style="2" hidden="1" customWidth="1"/>
    <col min="10748" max="10748" width="14.42578125" style="2" customWidth="1"/>
    <col min="10749" max="10749" width="4" style="2" customWidth="1"/>
    <col min="10750" max="10750" width="0" style="2" hidden="1" customWidth="1"/>
    <col min="10751" max="10751" width="15.140625" style="2" customWidth="1"/>
    <col min="10752" max="10752" width="3.85546875" style="2" customWidth="1"/>
    <col min="10753" max="10753" width="13.140625" style="2" customWidth="1"/>
    <col min="10754" max="10754" width="3" style="2" customWidth="1"/>
    <col min="10755" max="10755" width="11.7109375" style="2" customWidth="1"/>
    <col min="10756" max="10756" width="3.42578125" style="2" customWidth="1"/>
    <col min="10757" max="10761" width="0" style="2" hidden="1" customWidth="1"/>
    <col min="10762" max="10767" width="8.85546875" style="2"/>
    <col min="10768" max="10768" width="13.140625" style="2" bestFit="1" customWidth="1"/>
    <col min="10769" max="10998" width="8.85546875" style="2"/>
    <col min="10999" max="11000" width="0" style="2" hidden="1" customWidth="1"/>
    <col min="11001" max="11001" width="24.85546875" style="2" customWidth="1"/>
    <col min="11002" max="11002" width="2.7109375" style="2" customWidth="1"/>
    <col min="11003" max="11003" width="0" style="2" hidden="1" customWidth="1"/>
    <col min="11004" max="11004" width="14.42578125" style="2" customWidth="1"/>
    <col min="11005" max="11005" width="4" style="2" customWidth="1"/>
    <col min="11006" max="11006" width="0" style="2" hidden="1" customWidth="1"/>
    <col min="11007" max="11007" width="15.140625" style="2" customWidth="1"/>
    <col min="11008" max="11008" width="3.85546875" style="2" customWidth="1"/>
    <col min="11009" max="11009" width="13.140625" style="2" customWidth="1"/>
    <col min="11010" max="11010" width="3" style="2" customWidth="1"/>
    <col min="11011" max="11011" width="11.7109375" style="2" customWidth="1"/>
    <col min="11012" max="11012" width="3.42578125" style="2" customWidth="1"/>
    <col min="11013" max="11017" width="0" style="2" hidden="1" customWidth="1"/>
    <col min="11018" max="11023" width="8.85546875" style="2"/>
    <col min="11024" max="11024" width="13.140625" style="2" bestFit="1" customWidth="1"/>
    <col min="11025" max="11254" width="8.85546875" style="2"/>
    <col min="11255" max="11256" width="0" style="2" hidden="1" customWidth="1"/>
    <col min="11257" max="11257" width="24.85546875" style="2" customWidth="1"/>
    <col min="11258" max="11258" width="2.7109375" style="2" customWidth="1"/>
    <col min="11259" max="11259" width="0" style="2" hidden="1" customWidth="1"/>
    <col min="11260" max="11260" width="14.42578125" style="2" customWidth="1"/>
    <col min="11261" max="11261" width="4" style="2" customWidth="1"/>
    <col min="11262" max="11262" width="0" style="2" hidden="1" customWidth="1"/>
    <col min="11263" max="11263" width="15.140625" style="2" customWidth="1"/>
    <col min="11264" max="11264" width="3.85546875" style="2" customWidth="1"/>
    <col min="11265" max="11265" width="13.140625" style="2" customWidth="1"/>
    <col min="11266" max="11266" width="3" style="2" customWidth="1"/>
    <col min="11267" max="11267" width="11.7109375" style="2" customWidth="1"/>
    <col min="11268" max="11268" width="3.42578125" style="2" customWidth="1"/>
    <col min="11269" max="11273" width="0" style="2" hidden="1" customWidth="1"/>
    <col min="11274" max="11279" width="8.85546875" style="2"/>
    <col min="11280" max="11280" width="13.140625" style="2" bestFit="1" customWidth="1"/>
    <col min="11281" max="11510" width="8.85546875" style="2"/>
    <col min="11511" max="11512" width="0" style="2" hidden="1" customWidth="1"/>
    <col min="11513" max="11513" width="24.85546875" style="2" customWidth="1"/>
    <col min="11514" max="11514" width="2.7109375" style="2" customWidth="1"/>
    <col min="11515" max="11515" width="0" style="2" hidden="1" customWidth="1"/>
    <col min="11516" max="11516" width="14.42578125" style="2" customWidth="1"/>
    <col min="11517" max="11517" width="4" style="2" customWidth="1"/>
    <col min="11518" max="11518" width="0" style="2" hidden="1" customWidth="1"/>
    <col min="11519" max="11519" width="15.140625" style="2" customWidth="1"/>
    <col min="11520" max="11520" width="3.85546875" style="2" customWidth="1"/>
    <col min="11521" max="11521" width="13.140625" style="2" customWidth="1"/>
    <col min="11522" max="11522" width="3" style="2" customWidth="1"/>
    <col min="11523" max="11523" width="11.7109375" style="2" customWidth="1"/>
    <col min="11524" max="11524" width="3.42578125" style="2" customWidth="1"/>
    <col min="11525" max="11529" width="0" style="2" hidden="1" customWidth="1"/>
    <col min="11530" max="11535" width="8.85546875" style="2"/>
    <col min="11536" max="11536" width="13.140625" style="2" bestFit="1" customWidth="1"/>
    <col min="11537" max="11766" width="8.85546875" style="2"/>
    <col min="11767" max="11768" width="0" style="2" hidden="1" customWidth="1"/>
    <col min="11769" max="11769" width="24.85546875" style="2" customWidth="1"/>
    <col min="11770" max="11770" width="2.7109375" style="2" customWidth="1"/>
    <col min="11771" max="11771" width="0" style="2" hidden="1" customWidth="1"/>
    <col min="11772" max="11772" width="14.42578125" style="2" customWidth="1"/>
    <col min="11773" max="11773" width="4" style="2" customWidth="1"/>
    <col min="11774" max="11774" width="0" style="2" hidden="1" customWidth="1"/>
    <col min="11775" max="11775" width="15.140625" style="2" customWidth="1"/>
    <col min="11776" max="11776" width="3.85546875" style="2" customWidth="1"/>
    <col min="11777" max="11777" width="13.140625" style="2" customWidth="1"/>
    <col min="11778" max="11778" width="3" style="2" customWidth="1"/>
    <col min="11779" max="11779" width="11.7109375" style="2" customWidth="1"/>
    <col min="11780" max="11780" width="3.42578125" style="2" customWidth="1"/>
    <col min="11781" max="11785" width="0" style="2" hidden="1" customWidth="1"/>
    <col min="11786" max="11791" width="8.85546875" style="2"/>
    <col min="11792" max="11792" width="13.140625" style="2" bestFit="1" customWidth="1"/>
    <col min="11793" max="12022" width="8.85546875" style="2"/>
    <col min="12023" max="12024" width="0" style="2" hidden="1" customWidth="1"/>
    <col min="12025" max="12025" width="24.85546875" style="2" customWidth="1"/>
    <col min="12026" max="12026" width="2.7109375" style="2" customWidth="1"/>
    <col min="12027" max="12027" width="0" style="2" hidden="1" customWidth="1"/>
    <col min="12028" max="12028" width="14.42578125" style="2" customWidth="1"/>
    <col min="12029" max="12029" width="4" style="2" customWidth="1"/>
    <col min="12030" max="12030" width="0" style="2" hidden="1" customWidth="1"/>
    <col min="12031" max="12031" width="15.140625" style="2" customWidth="1"/>
    <col min="12032" max="12032" width="3.85546875" style="2" customWidth="1"/>
    <col min="12033" max="12033" width="13.140625" style="2" customWidth="1"/>
    <col min="12034" max="12034" width="3" style="2" customWidth="1"/>
    <col min="12035" max="12035" width="11.7109375" style="2" customWidth="1"/>
    <col min="12036" max="12036" width="3.42578125" style="2" customWidth="1"/>
    <col min="12037" max="12041" width="0" style="2" hidden="1" customWidth="1"/>
    <col min="12042" max="12047" width="8.85546875" style="2"/>
    <col min="12048" max="12048" width="13.140625" style="2" bestFit="1" customWidth="1"/>
    <col min="12049" max="12278" width="8.85546875" style="2"/>
    <col min="12279" max="12280" width="0" style="2" hidden="1" customWidth="1"/>
    <col min="12281" max="12281" width="24.85546875" style="2" customWidth="1"/>
    <col min="12282" max="12282" width="2.7109375" style="2" customWidth="1"/>
    <col min="12283" max="12283" width="0" style="2" hidden="1" customWidth="1"/>
    <col min="12284" max="12284" width="14.42578125" style="2" customWidth="1"/>
    <col min="12285" max="12285" width="4" style="2" customWidth="1"/>
    <col min="12286" max="12286" width="0" style="2" hidden="1" customWidth="1"/>
    <col min="12287" max="12287" width="15.140625" style="2" customWidth="1"/>
    <col min="12288" max="12288" width="3.85546875" style="2" customWidth="1"/>
    <col min="12289" max="12289" width="13.140625" style="2" customWidth="1"/>
    <col min="12290" max="12290" width="3" style="2" customWidth="1"/>
    <col min="12291" max="12291" width="11.7109375" style="2" customWidth="1"/>
    <col min="12292" max="12292" width="3.42578125" style="2" customWidth="1"/>
    <col min="12293" max="12297" width="0" style="2" hidden="1" customWidth="1"/>
    <col min="12298" max="12303" width="8.85546875" style="2"/>
    <col min="12304" max="12304" width="13.140625" style="2" bestFit="1" customWidth="1"/>
    <col min="12305" max="12534" width="8.85546875" style="2"/>
    <col min="12535" max="12536" width="0" style="2" hidden="1" customWidth="1"/>
    <col min="12537" max="12537" width="24.85546875" style="2" customWidth="1"/>
    <col min="12538" max="12538" width="2.7109375" style="2" customWidth="1"/>
    <col min="12539" max="12539" width="0" style="2" hidden="1" customWidth="1"/>
    <col min="12540" max="12540" width="14.42578125" style="2" customWidth="1"/>
    <col min="12541" max="12541" width="4" style="2" customWidth="1"/>
    <col min="12542" max="12542" width="0" style="2" hidden="1" customWidth="1"/>
    <col min="12543" max="12543" width="15.140625" style="2" customWidth="1"/>
    <col min="12544" max="12544" width="3.85546875" style="2" customWidth="1"/>
    <col min="12545" max="12545" width="13.140625" style="2" customWidth="1"/>
    <col min="12546" max="12546" width="3" style="2" customWidth="1"/>
    <col min="12547" max="12547" width="11.7109375" style="2" customWidth="1"/>
    <col min="12548" max="12548" width="3.42578125" style="2" customWidth="1"/>
    <col min="12549" max="12553" width="0" style="2" hidden="1" customWidth="1"/>
    <col min="12554" max="12559" width="8.85546875" style="2"/>
    <col min="12560" max="12560" width="13.140625" style="2" bestFit="1" customWidth="1"/>
    <col min="12561" max="12790" width="8.85546875" style="2"/>
    <col min="12791" max="12792" width="0" style="2" hidden="1" customWidth="1"/>
    <col min="12793" max="12793" width="24.85546875" style="2" customWidth="1"/>
    <col min="12794" max="12794" width="2.7109375" style="2" customWidth="1"/>
    <col min="12795" max="12795" width="0" style="2" hidden="1" customWidth="1"/>
    <col min="12796" max="12796" width="14.42578125" style="2" customWidth="1"/>
    <col min="12797" max="12797" width="4" style="2" customWidth="1"/>
    <col min="12798" max="12798" width="0" style="2" hidden="1" customWidth="1"/>
    <col min="12799" max="12799" width="15.140625" style="2" customWidth="1"/>
    <col min="12800" max="12800" width="3.85546875" style="2" customWidth="1"/>
    <col min="12801" max="12801" width="13.140625" style="2" customWidth="1"/>
    <col min="12802" max="12802" width="3" style="2" customWidth="1"/>
    <col min="12803" max="12803" width="11.7109375" style="2" customWidth="1"/>
    <col min="12804" max="12804" width="3.42578125" style="2" customWidth="1"/>
    <col min="12805" max="12809" width="0" style="2" hidden="1" customWidth="1"/>
    <col min="12810" max="12815" width="8.85546875" style="2"/>
    <col min="12816" max="12816" width="13.140625" style="2" bestFit="1" customWidth="1"/>
    <col min="12817" max="13046" width="8.85546875" style="2"/>
    <col min="13047" max="13048" width="0" style="2" hidden="1" customWidth="1"/>
    <col min="13049" max="13049" width="24.85546875" style="2" customWidth="1"/>
    <col min="13050" max="13050" width="2.7109375" style="2" customWidth="1"/>
    <col min="13051" max="13051" width="0" style="2" hidden="1" customWidth="1"/>
    <col min="13052" max="13052" width="14.42578125" style="2" customWidth="1"/>
    <col min="13053" max="13053" width="4" style="2" customWidth="1"/>
    <col min="13054" max="13054" width="0" style="2" hidden="1" customWidth="1"/>
    <col min="13055" max="13055" width="15.140625" style="2" customWidth="1"/>
    <col min="13056" max="13056" width="3.85546875" style="2" customWidth="1"/>
    <col min="13057" max="13057" width="13.140625" style="2" customWidth="1"/>
    <col min="13058" max="13058" width="3" style="2" customWidth="1"/>
    <col min="13059" max="13059" width="11.7109375" style="2" customWidth="1"/>
    <col min="13060" max="13060" width="3.42578125" style="2" customWidth="1"/>
    <col min="13061" max="13065" width="0" style="2" hidden="1" customWidth="1"/>
    <col min="13066" max="13071" width="8.85546875" style="2"/>
    <col min="13072" max="13072" width="13.140625" style="2" bestFit="1" customWidth="1"/>
    <col min="13073" max="13302" width="8.85546875" style="2"/>
    <col min="13303" max="13304" width="0" style="2" hidden="1" customWidth="1"/>
    <col min="13305" max="13305" width="24.85546875" style="2" customWidth="1"/>
    <col min="13306" max="13306" width="2.7109375" style="2" customWidth="1"/>
    <col min="13307" max="13307" width="0" style="2" hidden="1" customWidth="1"/>
    <col min="13308" max="13308" width="14.42578125" style="2" customWidth="1"/>
    <col min="13309" max="13309" width="4" style="2" customWidth="1"/>
    <col min="13310" max="13310" width="0" style="2" hidden="1" customWidth="1"/>
    <col min="13311" max="13311" width="15.140625" style="2" customWidth="1"/>
    <col min="13312" max="13312" width="3.85546875" style="2" customWidth="1"/>
    <col min="13313" max="13313" width="13.140625" style="2" customWidth="1"/>
    <col min="13314" max="13314" width="3" style="2" customWidth="1"/>
    <col min="13315" max="13315" width="11.7109375" style="2" customWidth="1"/>
    <col min="13316" max="13316" width="3.42578125" style="2" customWidth="1"/>
    <col min="13317" max="13321" width="0" style="2" hidden="1" customWidth="1"/>
    <col min="13322" max="13327" width="8.85546875" style="2"/>
    <col min="13328" max="13328" width="13.140625" style="2" bestFit="1" customWidth="1"/>
    <col min="13329" max="13558" width="8.85546875" style="2"/>
    <col min="13559" max="13560" width="0" style="2" hidden="1" customWidth="1"/>
    <col min="13561" max="13561" width="24.85546875" style="2" customWidth="1"/>
    <col min="13562" max="13562" width="2.7109375" style="2" customWidth="1"/>
    <col min="13563" max="13563" width="0" style="2" hidden="1" customWidth="1"/>
    <col min="13564" max="13564" width="14.42578125" style="2" customWidth="1"/>
    <col min="13565" max="13565" width="4" style="2" customWidth="1"/>
    <col min="13566" max="13566" width="0" style="2" hidden="1" customWidth="1"/>
    <col min="13567" max="13567" width="15.140625" style="2" customWidth="1"/>
    <col min="13568" max="13568" width="3.85546875" style="2" customWidth="1"/>
    <col min="13569" max="13569" width="13.140625" style="2" customWidth="1"/>
    <col min="13570" max="13570" width="3" style="2" customWidth="1"/>
    <col min="13571" max="13571" width="11.7109375" style="2" customWidth="1"/>
    <col min="13572" max="13572" width="3.42578125" style="2" customWidth="1"/>
    <col min="13573" max="13577" width="0" style="2" hidden="1" customWidth="1"/>
    <col min="13578" max="13583" width="8.85546875" style="2"/>
    <col min="13584" max="13584" width="13.140625" style="2" bestFit="1" customWidth="1"/>
    <col min="13585" max="13814" width="8.85546875" style="2"/>
    <col min="13815" max="13816" width="0" style="2" hidden="1" customWidth="1"/>
    <col min="13817" max="13817" width="24.85546875" style="2" customWidth="1"/>
    <col min="13818" max="13818" width="2.7109375" style="2" customWidth="1"/>
    <col min="13819" max="13819" width="0" style="2" hidden="1" customWidth="1"/>
    <col min="13820" max="13820" width="14.42578125" style="2" customWidth="1"/>
    <col min="13821" max="13821" width="4" style="2" customWidth="1"/>
    <col min="13822" max="13822" width="0" style="2" hidden="1" customWidth="1"/>
    <col min="13823" max="13823" width="15.140625" style="2" customWidth="1"/>
    <col min="13824" max="13824" width="3.85546875" style="2" customWidth="1"/>
    <col min="13825" max="13825" width="13.140625" style="2" customWidth="1"/>
    <col min="13826" max="13826" width="3" style="2" customWidth="1"/>
    <col min="13827" max="13827" width="11.7109375" style="2" customWidth="1"/>
    <col min="13828" max="13828" width="3.42578125" style="2" customWidth="1"/>
    <col min="13829" max="13833" width="0" style="2" hidden="1" customWidth="1"/>
    <col min="13834" max="13839" width="8.85546875" style="2"/>
    <col min="13840" max="13840" width="13.140625" style="2" bestFit="1" customWidth="1"/>
    <col min="13841" max="14070" width="8.85546875" style="2"/>
    <col min="14071" max="14072" width="0" style="2" hidden="1" customWidth="1"/>
    <col min="14073" max="14073" width="24.85546875" style="2" customWidth="1"/>
    <col min="14074" max="14074" width="2.7109375" style="2" customWidth="1"/>
    <col min="14075" max="14075" width="0" style="2" hidden="1" customWidth="1"/>
    <col min="14076" max="14076" width="14.42578125" style="2" customWidth="1"/>
    <col min="14077" max="14077" width="4" style="2" customWidth="1"/>
    <col min="14078" max="14078" width="0" style="2" hidden="1" customWidth="1"/>
    <col min="14079" max="14079" width="15.140625" style="2" customWidth="1"/>
    <col min="14080" max="14080" width="3.85546875" style="2" customWidth="1"/>
    <col min="14081" max="14081" width="13.140625" style="2" customWidth="1"/>
    <col min="14082" max="14082" width="3" style="2" customWidth="1"/>
    <col min="14083" max="14083" width="11.7109375" style="2" customWidth="1"/>
    <col min="14084" max="14084" width="3.42578125" style="2" customWidth="1"/>
    <col min="14085" max="14089" width="0" style="2" hidden="1" customWidth="1"/>
    <col min="14090" max="14095" width="8.85546875" style="2"/>
    <col min="14096" max="14096" width="13.140625" style="2" bestFit="1" customWidth="1"/>
    <col min="14097" max="14326" width="8.85546875" style="2"/>
    <col min="14327" max="14328" width="0" style="2" hidden="1" customWidth="1"/>
    <col min="14329" max="14329" width="24.85546875" style="2" customWidth="1"/>
    <col min="14330" max="14330" width="2.7109375" style="2" customWidth="1"/>
    <col min="14331" max="14331" width="0" style="2" hidden="1" customWidth="1"/>
    <col min="14332" max="14332" width="14.42578125" style="2" customWidth="1"/>
    <col min="14333" max="14333" width="4" style="2" customWidth="1"/>
    <col min="14334" max="14334" width="0" style="2" hidden="1" customWidth="1"/>
    <col min="14335" max="14335" width="15.140625" style="2" customWidth="1"/>
    <col min="14336" max="14336" width="3.85546875" style="2" customWidth="1"/>
    <col min="14337" max="14337" width="13.140625" style="2" customWidth="1"/>
    <col min="14338" max="14338" width="3" style="2" customWidth="1"/>
    <col min="14339" max="14339" width="11.7109375" style="2" customWidth="1"/>
    <col min="14340" max="14340" width="3.42578125" style="2" customWidth="1"/>
    <col min="14341" max="14345" width="0" style="2" hidden="1" customWidth="1"/>
    <col min="14346" max="14351" width="8.85546875" style="2"/>
    <col min="14352" max="14352" width="13.140625" style="2" bestFit="1" customWidth="1"/>
    <col min="14353" max="14582" width="8.85546875" style="2"/>
    <col min="14583" max="14584" width="0" style="2" hidden="1" customWidth="1"/>
    <col min="14585" max="14585" width="24.85546875" style="2" customWidth="1"/>
    <col min="14586" max="14586" width="2.7109375" style="2" customWidth="1"/>
    <col min="14587" max="14587" width="0" style="2" hidden="1" customWidth="1"/>
    <col min="14588" max="14588" width="14.42578125" style="2" customWidth="1"/>
    <col min="14589" max="14589" width="4" style="2" customWidth="1"/>
    <col min="14590" max="14590" width="0" style="2" hidden="1" customWidth="1"/>
    <col min="14591" max="14591" width="15.140625" style="2" customWidth="1"/>
    <col min="14592" max="14592" width="3.85546875" style="2" customWidth="1"/>
    <col min="14593" max="14593" width="13.140625" style="2" customWidth="1"/>
    <col min="14594" max="14594" width="3" style="2" customWidth="1"/>
    <col min="14595" max="14595" width="11.7109375" style="2" customWidth="1"/>
    <col min="14596" max="14596" width="3.42578125" style="2" customWidth="1"/>
    <col min="14597" max="14601" width="0" style="2" hidden="1" customWidth="1"/>
    <col min="14602" max="14607" width="8.85546875" style="2"/>
    <col min="14608" max="14608" width="13.140625" style="2" bestFit="1" customWidth="1"/>
    <col min="14609" max="14838" width="8.85546875" style="2"/>
    <col min="14839" max="14840" width="0" style="2" hidden="1" customWidth="1"/>
    <col min="14841" max="14841" width="24.85546875" style="2" customWidth="1"/>
    <col min="14842" max="14842" width="2.7109375" style="2" customWidth="1"/>
    <col min="14843" max="14843" width="0" style="2" hidden="1" customWidth="1"/>
    <col min="14844" max="14844" width="14.42578125" style="2" customWidth="1"/>
    <col min="14845" max="14845" width="4" style="2" customWidth="1"/>
    <col min="14846" max="14846" width="0" style="2" hidden="1" customWidth="1"/>
    <col min="14847" max="14847" width="15.140625" style="2" customWidth="1"/>
    <col min="14848" max="14848" width="3.85546875" style="2" customWidth="1"/>
    <col min="14849" max="14849" width="13.140625" style="2" customWidth="1"/>
    <col min="14850" max="14850" width="3" style="2" customWidth="1"/>
    <col min="14851" max="14851" width="11.7109375" style="2" customWidth="1"/>
    <col min="14852" max="14852" width="3.42578125" style="2" customWidth="1"/>
    <col min="14853" max="14857" width="0" style="2" hidden="1" customWidth="1"/>
    <col min="14858" max="14863" width="8.85546875" style="2"/>
    <col min="14864" max="14864" width="13.140625" style="2" bestFit="1" customWidth="1"/>
    <col min="14865" max="15094" width="8.85546875" style="2"/>
    <col min="15095" max="15096" width="0" style="2" hidden="1" customWidth="1"/>
    <col min="15097" max="15097" width="24.85546875" style="2" customWidth="1"/>
    <col min="15098" max="15098" width="2.7109375" style="2" customWidth="1"/>
    <col min="15099" max="15099" width="0" style="2" hidden="1" customWidth="1"/>
    <col min="15100" max="15100" width="14.42578125" style="2" customWidth="1"/>
    <col min="15101" max="15101" width="4" style="2" customWidth="1"/>
    <col min="15102" max="15102" width="0" style="2" hidden="1" customWidth="1"/>
    <col min="15103" max="15103" width="15.140625" style="2" customWidth="1"/>
    <col min="15104" max="15104" width="3.85546875" style="2" customWidth="1"/>
    <col min="15105" max="15105" width="13.140625" style="2" customWidth="1"/>
    <col min="15106" max="15106" width="3" style="2" customWidth="1"/>
    <col min="15107" max="15107" width="11.7109375" style="2" customWidth="1"/>
    <col min="15108" max="15108" width="3.42578125" style="2" customWidth="1"/>
    <col min="15109" max="15113" width="0" style="2" hidden="1" customWidth="1"/>
    <col min="15114" max="15119" width="8.85546875" style="2"/>
    <col min="15120" max="15120" width="13.140625" style="2" bestFit="1" customWidth="1"/>
    <col min="15121" max="15350" width="8.85546875" style="2"/>
    <col min="15351" max="15352" width="0" style="2" hidden="1" customWidth="1"/>
    <col min="15353" max="15353" width="24.85546875" style="2" customWidth="1"/>
    <col min="15354" max="15354" width="2.7109375" style="2" customWidth="1"/>
    <col min="15355" max="15355" width="0" style="2" hidden="1" customWidth="1"/>
    <col min="15356" max="15356" width="14.42578125" style="2" customWidth="1"/>
    <col min="15357" max="15357" width="4" style="2" customWidth="1"/>
    <col min="15358" max="15358" width="0" style="2" hidden="1" customWidth="1"/>
    <col min="15359" max="15359" width="15.140625" style="2" customWidth="1"/>
    <col min="15360" max="15360" width="3.85546875" style="2" customWidth="1"/>
    <col min="15361" max="15361" width="13.140625" style="2" customWidth="1"/>
    <col min="15362" max="15362" width="3" style="2" customWidth="1"/>
    <col min="15363" max="15363" width="11.7109375" style="2" customWidth="1"/>
    <col min="15364" max="15364" width="3.42578125" style="2" customWidth="1"/>
    <col min="15365" max="15369" width="0" style="2" hidden="1" customWidth="1"/>
    <col min="15370" max="15375" width="8.85546875" style="2"/>
    <col min="15376" max="15376" width="13.140625" style="2" bestFit="1" customWidth="1"/>
    <col min="15377" max="15606" width="8.85546875" style="2"/>
    <col min="15607" max="15608" width="0" style="2" hidden="1" customWidth="1"/>
    <col min="15609" max="15609" width="24.85546875" style="2" customWidth="1"/>
    <col min="15610" max="15610" width="2.7109375" style="2" customWidth="1"/>
    <col min="15611" max="15611" width="0" style="2" hidden="1" customWidth="1"/>
    <col min="15612" max="15612" width="14.42578125" style="2" customWidth="1"/>
    <col min="15613" max="15613" width="4" style="2" customWidth="1"/>
    <col min="15614" max="15614" width="0" style="2" hidden="1" customWidth="1"/>
    <col min="15615" max="15615" width="15.140625" style="2" customWidth="1"/>
    <col min="15616" max="15616" width="3.85546875" style="2" customWidth="1"/>
    <col min="15617" max="15617" width="13.140625" style="2" customWidth="1"/>
    <col min="15618" max="15618" width="3" style="2" customWidth="1"/>
    <col min="15619" max="15619" width="11.7109375" style="2" customWidth="1"/>
    <col min="15620" max="15620" width="3.42578125" style="2" customWidth="1"/>
    <col min="15621" max="15625" width="0" style="2" hidden="1" customWidth="1"/>
    <col min="15626" max="15631" width="8.85546875" style="2"/>
    <col min="15632" max="15632" width="13.140625" style="2" bestFit="1" customWidth="1"/>
    <col min="15633" max="15862" width="8.85546875" style="2"/>
    <col min="15863" max="15864" width="0" style="2" hidden="1" customWidth="1"/>
    <col min="15865" max="15865" width="24.85546875" style="2" customWidth="1"/>
    <col min="15866" max="15866" width="2.7109375" style="2" customWidth="1"/>
    <col min="15867" max="15867" width="0" style="2" hidden="1" customWidth="1"/>
    <col min="15868" max="15868" width="14.42578125" style="2" customWidth="1"/>
    <col min="15869" max="15869" width="4" style="2" customWidth="1"/>
    <col min="15870" max="15870" width="0" style="2" hidden="1" customWidth="1"/>
    <col min="15871" max="15871" width="15.140625" style="2" customWidth="1"/>
    <col min="15872" max="15872" width="3.85546875" style="2" customWidth="1"/>
    <col min="15873" max="15873" width="13.140625" style="2" customWidth="1"/>
    <col min="15874" max="15874" width="3" style="2" customWidth="1"/>
    <col min="15875" max="15875" width="11.7109375" style="2" customWidth="1"/>
    <col min="15876" max="15876" width="3.42578125" style="2" customWidth="1"/>
    <col min="15877" max="15881" width="0" style="2" hidden="1" customWidth="1"/>
    <col min="15882" max="15887" width="8.85546875" style="2"/>
    <col min="15888" max="15888" width="13.140625" style="2" bestFit="1" customWidth="1"/>
    <col min="15889" max="16118" width="8.85546875" style="2"/>
    <col min="16119" max="16120" width="0" style="2" hidden="1" customWidth="1"/>
    <col min="16121" max="16121" width="24.85546875" style="2" customWidth="1"/>
    <col min="16122" max="16122" width="2.7109375" style="2" customWidth="1"/>
    <col min="16123" max="16123" width="0" style="2" hidden="1" customWidth="1"/>
    <col min="16124" max="16124" width="14.42578125" style="2" customWidth="1"/>
    <col min="16125" max="16125" width="4" style="2" customWidth="1"/>
    <col min="16126" max="16126" width="0" style="2" hidden="1" customWidth="1"/>
    <col min="16127" max="16127" width="15.140625" style="2" customWidth="1"/>
    <col min="16128" max="16128" width="3.85546875" style="2" customWidth="1"/>
    <col min="16129" max="16129" width="13.140625" style="2" customWidth="1"/>
    <col min="16130" max="16130" width="3" style="2" customWidth="1"/>
    <col min="16131" max="16131" width="11.7109375" style="2" customWidth="1"/>
    <col min="16132" max="16132" width="3.42578125" style="2" customWidth="1"/>
    <col min="16133" max="16137" width="0" style="2" hidden="1" customWidth="1"/>
    <col min="16138" max="16143" width="8.85546875" style="2"/>
    <col min="16144" max="16144" width="13.140625" style="2" bestFit="1" customWidth="1"/>
    <col min="16145" max="16383" width="8.85546875" style="2"/>
    <col min="16384" max="16384" width="9.140625" style="2" customWidth="1"/>
  </cols>
  <sheetData>
    <row r="1" spans="1:11" s="50" customFormat="1" ht="15.75">
      <c r="A1" s="130" t="s">
        <v>179</v>
      </c>
      <c r="B1" s="2"/>
      <c r="C1" s="2"/>
      <c r="D1" s="2"/>
      <c r="E1" s="2"/>
      <c r="F1" s="2"/>
      <c r="G1" s="2"/>
      <c r="H1" s="72"/>
      <c r="I1" s="2"/>
      <c r="J1" s="72"/>
      <c r="K1" s="3" t="s">
        <v>43</v>
      </c>
    </row>
    <row r="2" spans="1:11" s="50" customFormat="1" ht="15.75">
      <c r="A2" s="130" t="s">
        <v>180</v>
      </c>
      <c r="B2" s="2"/>
      <c r="C2" s="2"/>
      <c r="D2" s="2"/>
      <c r="E2" s="2"/>
      <c r="F2" s="2"/>
      <c r="G2" s="2"/>
      <c r="H2" s="72"/>
      <c r="I2" s="2"/>
      <c r="J2" s="72"/>
      <c r="K2" s="3" t="s">
        <v>157</v>
      </c>
    </row>
    <row r="3" spans="1:11" s="50" customFormat="1" ht="15.75">
      <c r="B3" s="2"/>
      <c r="C3" s="2"/>
      <c r="D3" s="2"/>
      <c r="E3" s="2"/>
      <c r="F3" s="2"/>
      <c r="G3" s="2"/>
      <c r="H3" s="72"/>
      <c r="I3" s="2"/>
      <c r="J3" s="72"/>
      <c r="K3" s="3" t="s">
        <v>158</v>
      </c>
    </row>
    <row r="4" spans="1:11" s="50" customFormat="1" ht="15.75">
      <c r="B4" s="2"/>
      <c r="C4" s="2"/>
      <c r="D4" s="2"/>
      <c r="E4" s="2"/>
      <c r="F4" s="2"/>
      <c r="G4" s="2"/>
      <c r="H4" s="72"/>
      <c r="I4" s="2"/>
      <c r="J4" s="72"/>
      <c r="K4" s="3" t="s">
        <v>159</v>
      </c>
    </row>
    <row r="5" spans="1:11" s="50" customFormat="1" ht="15.75">
      <c r="B5" s="2"/>
      <c r="C5" s="2"/>
      <c r="D5" s="2"/>
      <c r="E5" s="2"/>
      <c r="F5" s="2"/>
      <c r="G5" s="2"/>
      <c r="H5" s="72"/>
      <c r="I5" s="2"/>
      <c r="J5" s="72"/>
      <c r="K5" s="3"/>
    </row>
    <row r="6" spans="1:11" s="50" customFormat="1" ht="15.75">
      <c r="B6" s="2"/>
      <c r="C6" s="2"/>
      <c r="D6" s="2"/>
      <c r="E6" s="2"/>
      <c r="F6" s="2"/>
      <c r="G6" s="2"/>
      <c r="H6" s="72"/>
      <c r="I6" s="2"/>
      <c r="J6" s="72"/>
      <c r="K6" s="3"/>
    </row>
    <row r="7" spans="1:11" s="50" customFormat="1" ht="15.75">
      <c r="B7" s="2"/>
      <c r="C7" s="2"/>
      <c r="D7" s="2"/>
      <c r="E7" s="2"/>
      <c r="F7" s="2"/>
      <c r="G7" s="2"/>
      <c r="H7" s="72"/>
      <c r="I7" s="2"/>
      <c r="J7" s="72"/>
      <c r="K7" s="3"/>
    </row>
    <row r="8" spans="1:11" s="50" customFormat="1" ht="15">
      <c r="B8" s="2"/>
      <c r="C8" s="2"/>
      <c r="D8" s="2"/>
      <c r="E8" s="2"/>
      <c r="F8" s="2"/>
      <c r="G8" s="2"/>
      <c r="H8" s="72"/>
      <c r="I8" s="2"/>
      <c r="J8" s="72"/>
      <c r="K8" s="2"/>
    </row>
    <row r="9" spans="1:11" s="50" customFormat="1" ht="15">
      <c r="B9" s="2"/>
      <c r="C9" s="2"/>
      <c r="D9" s="2"/>
      <c r="E9" s="2"/>
      <c r="F9" s="2"/>
      <c r="G9" s="2"/>
      <c r="H9" s="72"/>
      <c r="I9" s="2"/>
      <c r="J9" s="72"/>
      <c r="K9" s="2"/>
    </row>
    <row r="10" spans="1:11" s="50" customFormat="1" ht="17.45" customHeight="1">
      <c r="A10" s="136" t="s">
        <v>160</v>
      </c>
      <c r="B10" s="136"/>
      <c r="C10" s="136"/>
      <c r="D10" s="136"/>
      <c r="E10" s="136"/>
      <c r="F10" s="136"/>
      <c r="G10" s="136"/>
      <c r="H10" s="136"/>
      <c r="I10" s="136"/>
      <c r="J10" s="136"/>
      <c r="K10" s="136"/>
    </row>
    <row r="11" spans="1:11" s="50" customFormat="1" ht="18">
      <c r="A11" s="134" t="s">
        <v>161</v>
      </c>
      <c r="B11" s="134"/>
      <c r="C11" s="134"/>
      <c r="D11" s="134"/>
      <c r="E11" s="134"/>
      <c r="F11" s="134"/>
      <c r="G11" s="134"/>
      <c r="H11" s="134"/>
      <c r="I11" s="134"/>
      <c r="J11" s="134"/>
      <c r="K11" s="134"/>
    </row>
    <row r="12" spans="1:11" s="50" customFormat="1" ht="15">
      <c r="A12" s="135" t="s">
        <v>46</v>
      </c>
      <c r="B12" s="135"/>
      <c r="C12" s="135"/>
      <c r="D12" s="135"/>
      <c r="E12" s="135"/>
      <c r="F12" s="135"/>
      <c r="G12" s="135"/>
      <c r="H12" s="135"/>
      <c r="I12" s="135"/>
      <c r="J12" s="135"/>
      <c r="K12" s="135"/>
    </row>
    <row r="13" spans="1:11" s="50" customFormat="1" ht="15">
      <c r="A13" s="135" t="s">
        <v>18</v>
      </c>
      <c r="B13" s="135"/>
      <c r="C13" s="135"/>
      <c r="D13" s="135"/>
      <c r="E13" s="135"/>
      <c r="F13" s="135"/>
      <c r="G13" s="135"/>
      <c r="H13" s="135"/>
      <c r="I13" s="135"/>
      <c r="J13" s="135"/>
      <c r="K13" s="135"/>
    </row>
    <row r="14" spans="1:11" s="50" customFormat="1" ht="15.75">
      <c r="B14" s="4"/>
      <c r="C14" s="4"/>
      <c r="D14" s="5"/>
      <c r="E14" s="4"/>
      <c r="F14" s="5"/>
      <c r="G14" s="4"/>
      <c r="H14" s="5"/>
      <c r="I14" s="4"/>
      <c r="J14" s="5"/>
      <c r="K14" s="5"/>
    </row>
    <row r="15" spans="1:11" s="50" customFormat="1" ht="15">
      <c r="A15" s="82"/>
      <c r="B15" s="7" t="s">
        <v>19</v>
      </c>
      <c r="C15" s="81"/>
      <c r="D15" s="7" t="s">
        <v>20</v>
      </c>
      <c r="E15" s="81"/>
      <c r="F15" s="7" t="s">
        <v>21</v>
      </c>
      <c r="G15" s="81"/>
      <c r="H15" s="7" t="s">
        <v>22</v>
      </c>
      <c r="I15" s="81"/>
      <c r="J15" s="7" t="s">
        <v>23</v>
      </c>
      <c r="K15" s="7"/>
    </row>
    <row r="16" spans="1:11" s="50" customFormat="1" ht="15">
      <c r="A16" s="83"/>
      <c r="B16" s="8"/>
      <c r="C16" s="8"/>
      <c r="D16" s="9" t="s">
        <v>24</v>
      </c>
      <c r="E16" s="9"/>
      <c r="F16" s="9" t="s">
        <v>162</v>
      </c>
      <c r="G16" s="8"/>
      <c r="H16" s="8" t="s">
        <v>25</v>
      </c>
      <c r="I16" s="8"/>
      <c r="J16" s="8"/>
      <c r="K16" s="8"/>
    </row>
    <row r="17" spans="1:11" s="50" customFormat="1" ht="15">
      <c r="A17" s="83"/>
      <c r="B17" s="8"/>
      <c r="C17" s="8"/>
      <c r="D17" s="9" t="s">
        <v>26</v>
      </c>
      <c r="E17" s="9"/>
      <c r="F17" s="9" t="s">
        <v>26</v>
      </c>
      <c r="G17" s="8"/>
      <c r="H17" s="8" t="s">
        <v>27</v>
      </c>
      <c r="I17" s="8"/>
      <c r="J17" s="8" t="s">
        <v>28</v>
      </c>
      <c r="K17" s="8"/>
    </row>
    <row r="18" spans="1:11" s="50" customFormat="1" ht="15">
      <c r="A18" s="8"/>
      <c r="B18" s="8" t="s">
        <v>29</v>
      </c>
      <c r="C18" s="8"/>
      <c r="D18" s="8" t="s">
        <v>30</v>
      </c>
      <c r="E18" s="8"/>
      <c r="F18" s="8" t="s">
        <v>30</v>
      </c>
      <c r="G18" s="8"/>
      <c r="H18" s="8" t="s">
        <v>31</v>
      </c>
      <c r="I18" s="8"/>
      <c r="J18" s="8" t="s">
        <v>25</v>
      </c>
      <c r="K18" s="8"/>
    </row>
    <row r="19" spans="1:11" s="50" customFormat="1" ht="15">
      <c r="A19" s="84" t="s">
        <v>163</v>
      </c>
      <c r="B19" s="4" t="s">
        <v>32</v>
      </c>
      <c r="C19" s="4"/>
      <c r="D19" s="4" t="s">
        <v>164</v>
      </c>
      <c r="E19" s="4"/>
      <c r="F19" s="4" t="s">
        <v>165</v>
      </c>
      <c r="G19" s="4"/>
      <c r="H19" s="4" t="s">
        <v>35</v>
      </c>
      <c r="I19" s="4"/>
      <c r="J19" s="4" t="s">
        <v>27</v>
      </c>
      <c r="K19" s="4"/>
    </row>
    <row r="20" spans="1:11" s="50" customFormat="1" ht="15">
      <c r="B20" s="81"/>
      <c r="C20" s="81"/>
      <c r="D20" s="81"/>
      <c r="E20" s="81"/>
      <c r="F20" s="8"/>
      <c r="G20" s="81"/>
      <c r="H20" s="8" t="s">
        <v>36</v>
      </c>
      <c r="I20" s="81"/>
      <c r="J20" s="8" t="s">
        <v>37</v>
      </c>
      <c r="K20" s="8"/>
    </row>
    <row r="21" spans="1:11" s="50" customFormat="1" ht="15">
      <c r="B21" s="81"/>
      <c r="C21" s="10"/>
      <c r="D21" s="81"/>
      <c r="E21" s="10"/>
      <c r="F21" s="8"/>
      <c r="G21" s="81"/>
      <c r="H21" s="8"/>
      <c r="I21" s="81"/>
      <c r="J21" s="8"/>
      <c r="K21" s="8"/>
    </row>
    <row r="22" spans="1:11" s="50" customFormat="1" ht="15">
      <c r="A22" s="50">
        <v>1</v>
      </c>
      <c r="B22" s="85" t="s">
        <v>12</v>
      </c>
      <c r="C22" s="11"/>
      <c r="D22" s="115">
        <f>VLOOKUP($B22,'RBD-6 PASTED'!$A$19:$K$42,4,FALSE)</f>
        <v>3924.1561695580563</v>
      </c>
      <c r="E22" s="115"/>
      <c r="F22" s="115">
        <f>VLOOKUP($B22,'MDS E-1 Target Rev. Req. Summ'!$A:$R,12,FALSE)</f>
        <v>3989.6396449886493</v>
      </c>
      <c r="G22" s="11"/>
      <c r="H22" s="115">
        <f t="shared" ref="H22:H38" si="0">F22-D22</f>
        <v>65.483475430592989</v>
      </c>
      <c r="I22" s="70"/>
      <c r="J22" s="71">
        <f t="shared" ref="J22:J38" si="1">H22/D22</f>
        <v>1.6687275582604508E-2</v>
      </c>
      <c r="K22" s="86"/>
    </row>
    <row r="23" spans="1:11" s="50" customFormat="1" ht="15">
      <c r="A23" s="50">
        <v>2</v>
      </c>
      <c r="B23" s="85" t="s">
        <v>3</v>
      </c>
      <c r="C23" s="11"/>
      <c r="D23" s="115">
        <f>VLOOKUP($B23,'RBD-6 PASTED'!$A$19:$K$42,4,FALSE)</f>
        <v>389.26137698209482</v>
      </c>
      <c r="E23" s="115"/>
      <c r="F23" s="115">
        <f>VLOOKUP($B23,'MDS E-1 Target Rev. Req. Summ'!$A:$R,12,FALSE)</f>
        <v>397.43499559419331</v>
      </c>
      <c r="G23" s="11"/>
      <c r="H23" s="115">
        <f t="shared" si="0"/>
        <v>8.1736186120984939</v>
      </c>
      <c r="I23" s="70"/>
      <c r="J23" s="71">
        <f t="shared" si="1"/>
        <v>2.0997764215570924E-2</v>
      </c>
      <c r="K23" s="86"/>
    </row>
    <row r="24" spans="1:11" s="50" customFormat="1" ht="15">
      <c r="A24" s="50">
        <v>3</v>
      </c>
      <c r="B24" s="85" t="s">
        <v>4</v>
      </c>
      <c r="C24" s="11"/>
      <c r="D24" s="115">
        <f>VLOOKUP($B24,'RBD-6 PASTED'!$A$19:$K$42,4,FALSE)</f>
        <v>3.8630523417390976</v>
      </c>
      <c r="E24" s="115"/>
      <c r="F24" s="115">
        <f>VLOOKUP($B24,'MDS E-1 Target Rev. Req. Summ'!$A:$R,12,FALSE)</f>
        <v>4.3461449434193336</v>
      </c>
      <c r="G24" s="11"/>
      <c r="H24" s="115">
        <f t="shared" si="0"/>
        <v>0.48309260168023593</v>
      </c>
      <c r="I24" s="70"/>
      <c r="J24" s="71">
        <f t="shared" si="1"/>
        <v>0.12505463528427205</v>
      </c>
      <c r="K24" s="86"/>
    </row>
    <row r="25" spans="1:11" s="50" customFormat="1" ht="15">
      <c r="A25" s="50">
        <v>4</v>
      </c>
      <c r="B25" s="85" t="s">
        <v>5</v>
      </c>
      <c r="C25" s="11"/>
      <c r="D25" s="115">
        <f>VLOOKUP($B25,'RBD-6 PASTED'!$A$19:$K$42,4,FALSE)</f>
        <v>1341.9212496430864</v>
      </c>
      <c r="E25" s="115"/>
      <c r="F25" s="115">
        <f>VLOOKUP($B25,'MDS E-1 Target Rev. Req. Summ'!$A:$R,12,FALSE)</f>
        <v>1297.134739715659</v>
      </c>
      <c r="G25" s="11"/>
      <c r="H25" s="115">
        <f t="shared" si="0"/>
        <v>-44.78650992742746</v>
      </c>
      <c r="I25" s="70"/>
      <c r="J25" s="71">
        <f t="shared" si="1"/>
        <v>-3.3374916701959537E-2</v>
      </c>
      <c r="K25" s="86"/>
    </row>
    <row r="26" spans="1:11" s="50" customFormat="1" ht="15">
      <c r="A26" s="50">
        <v>5</v>
      </c>
      <c r="B26" s="85" t="s">
        <v>6</v>
      </c>
      <c r="C26" s="11"/>
      <c r="D26" s="115">
        <f>VLOOKUP($B26,'RBD-6 PASTED'!$A$19:$K$42,4,FALSE)</f>
        <v>535.05538898114924</v>
      </c>
      <c r="E26" s="115"/>
      <c r="F26" s="115">
        <f>VLOOKUP($B26,'MDS E-1 Target Rev. Req. Summ'!$A:$R,12,FALSE)</f>
        <v>514.71517577031454</v>
      </c>
      <c r="G26" s="11"/>
      <c r="H26" s="115">
        <f t="shared" si="0"/>
        <v>-20.34021321083469</v>
      </c>
      <c r="I26" s="70"/>
      <c r="J26" s="71">
        <f t="shared" si="1"/>
        <v>-3.8015154374141449E-2</v>
      </c>
      <c r="K26" s="86"/>
    </row>
    <row r="27" spans="1:11" s="50" customFormat="1" ht="15">
      <c r="A27" s="50">
        <v>6</v>
      </c>
      <c r="B27" s="85" t="s">
        <v>7</v>
      </c>
      <c r="C27" s="11"/>
      <c r="D27" s="115">
        <f>VLOOKUP($B27,'RBD-6 PASTED'!$A$19:$K$42,4,FALSE)</f>
        <v>108.70290815444618</v>
      </c>
      <c r="E27" s="115"/>
      <c r="F27" s="115">
        <f>VLOOKUP($B27,'MDS E-1 Target Rev. Req. Summ'!$A:$R,12,FALSE)</f>
        <v>104.49110726274283</v>
      </c>
      <c r="G27" s="11"/>
      <c r="H27" s="115">
        <f t="shared" si="0"/>
        <v>-4.2118008917033478</v>
      </c>
      <c r="I27" s="70"/>
      <c r="J27" s="71">
        <f t="shared" si="1"/>
        <v>-3.8745981714851448E-2</v>
      </c>
      <c r="K27" s="86"/>
    </row>
    <row r="28" spans="1:11" s="50" customFormat="1" ht="15">
      <c r="A28" s="50">
        <v>7</v>
      </c>
      <c r="B28" s="85" t="s">
        <v>8</v>
      </c>
      <c r="C28" s="11"/>
      <c r="D28" s="115">
        <f>VLOOKUP($B28,'RBD-6 PASTED'!$A$19:$K$42,4,FALSE)</f>
        <v>5.7881785435333999</v>
      </c>
      <c r="E28" s="115"/>
      <c r="F28" s="115">
        <f>VLOOKUP($B28,'MDS E-1 Target Rev. Req. Summ'!$A:$R,12,FALSE)</f>
        <v>5.7881785435334026</v>
      </c>
      <c r="G28" s="11"/>
      <c r="H28" s="115">
        <f t="shared" si="0"/>
        <v>0</v>
      </c>
      <c r="I28" s="70"/>
      <c r="J28" s="71">
        <f t="shared" si="1"/>
        <v>0</v>
      </c>
      <c r="K28" s="86"/>
    </row>
    <row r="29" spans="1:11" s="50" customFormat="1" ht="15">
      <c r="A29" s="50">
        <v>8</v>
      </c>
      <c r="B29" s="85" t="s">
        <v>0</v>
      </c>
      <c r="C29" s="11"/>
      <c r="D29" s="115">
        <f>VLOOKUP($B29,'RBD-6 PASTED'!$A$19:$K$42,4,FALSE)</f>
        <v>114.96710320621979</v>
      </c>
      <c r="E29" s="115"/>
      <c r="F29" s="115">
        <f>VLOOKUP($B29,'MDS E-1 Target Rev. Req. Summ'!$A:$R,12,FALSE)</f>
        <v>110.62352622285536</v>
      </c>
      <c r="G29" s="11"/>
      <c r="H29" s="115">
        <f t="shared" si="0"/>
        <v>-4.3435769833644287</v>
      </c>
      <c r="I29" s="70"/>
      <c r="J29" s="71">
        <f t="shared" si="1"/>
        <v>-3.7781042248000545E-2</v>
      </c>
      <c r="K29" s="86"/>
    </row>
    <row r="30" spans="1:11" s="50" customFormat="1" ht="15">
      <c r="A30" s="50">
        <v>9</v>
      </c>
      <c r="B30" s="85" t="s">
        <v>1</v>
      </c>
      <c r="C30" s="11"/>
      <c r="D30" s="115">
        <f>VLOOKUP($B30,'RBD-6 PASTED'!$A$19:$K$42,4,FALSE)</f>
        <v>4.594807588801201</v>
      </c>
      <c r="E30" s="115"/>
      <c r="F30" s="115">
        <f>VLOOKUP($B30,'MDS E-1 Target Rev. Req. Summ'!$A:$R,12,FALSE)</f>
        <v>4.4432583165256512</v>
      </c>
      <c r="G30" s="11"/>
      <c r="H30" s="115">
        <f t="shared" si="0"/>
        <v>-0.15154927227554982</v>
      </c>
      <c r="I30" s="70"/>
      <c r="J30" s="71">
        <f t="shared" si="1"/>
        <v>-3.2982724378909083E-2</v>
      </c>
      <c r="K30" s="86"/>
    </row>
    <row r="31" spans="1:11" s="50" customFormat="1" ht="15">
      <c r="A31" s="50">
        <v>10</v>
      </c>
      <c r="B31" s="85" t="s">
        <v>2</v>
      </c>
      <c r="C31" s="11"/>
      <c r="D31" s="115">
        <f>VLOOKUP($B31,'RBD-6 PASTED'!$A$19:$K$42,4,FALSE)</f>
        <v>47.685184362267975</v>
      </c>
      <c r="E31" s="115"/>
      <c r="F31" s="115">
        <f>VLOOKUP($B31,'MDS E-1 Target Rev. Req. Summ'!$A:$R,12,FALSE)</f>
        <v>47.685184362267975</v>
      </c>
      <c r="G31" s="11"/>
      <c r="H31" s="115">
        <f t="shared" si="0"/>
        <v>0</v>
      </c>
      <c r="I31" s="70"/>
      <c r="J31" s="71">
        <f t="shared" si="1"/>
        <v>0</v>
      </c>
      <c r="K31" s="86"/>
    </row>
    <row r="32" spans="1:11" s="50" customFormat="1" ht="15">
      <c r="A32" s="50">
        <v>11</v>
      </c>
      <c r="B32" s="85" t="s">
        <v>10</v>
      </c>
      <c r="C32" s="11"/>
      <c r="D32" s="115">
        <f>VLOOKUP($B32,'RBD-6 PASTED'!$A$19:$K$42,4,FALSE)</f>
        <v>12.935456047461827</v>
      </c>
      <c r="E32" s="115"/>
      <c r="F32" s="115">
        <f>VLOOKUP($B32,'MDS E-1 Target Rev. Req. Summ'!$A:$R,12,FALSE)</f>
        <v>14.835341231633334</v>
      </c>
      <c r="G32" s="11"/>
      <c r="H32" s="115">
        <f t="shared" si="0"/>
        <v>1.8998851841715076</v>
      </c>
      <c r="I32" s="70"/>
      <c r="J32" s="71">
        <f t="shared" si="1"/>
        <v>0.14687423289914081</v>
      </c>
      <c r="K32" s="86"/>
    </row>
    <row r="33" spans="1:11" s="50" customFormat="1" ht="15">
      <c r="A33" s="50">
        <v>12</v>
      </c>
      <c r="B33" s="85" t="s">
        <v>11</v>
      </c>
      <c r="C33" s="11"/>
      <c r="D33" s="115">
        <f>VLOOKUP($B33,'RBD-6 PASTED'!$A$19:$K$42,4,FALSE)</f>
        <v>1.4425741636909422</v>
      </c>
      <c r="E33" s="115"/>
      <c r="F33" s="115">
        <f>VLOOKUP($B33,'MDS E-1 Target Rev. Req. Summ'!$A:$R,12,FALSE)</f>
        <v>1.2283557368725928</v>
      </c>
      <c r="G33" s="11"/>
      <c r="H33" s="115">
        <f t="shared" si="0"/>
        <v>-0.21421842681834935</v>
      </c>
      <c r="I33" s="70"/>
      <c r="J33" s="71">
        <f t="shared" si="1"/>
        <v>-0.14849734052511676</v>
      </c>
      <c r="K33" s="86"/>
    </row>
    <row r="34" spans="1:11" s="50" customFormat="1" ht="15">
      <c r="A34" s="50">
        <v>13</v>
      </c>
      <c r="B34" s="85" t="s">
        <v>13</v>
      </c>
      <c r="C34" s="11"/>
      <c r="D34" s="115">
        <f>VLOOKUP($B34,'RBD-6 PASTED'!$A$19:$K$42,4,FALSE)</f>
        <v>98.193181114828434</v>
      </c>
      <c r="E34" s="115"/>
      <c r="F34" s="115">
        <f>VLOOKUP($B34,'MDS E-1 Target Rev. Req. Summ'!$A:$R,12,FALSE)</f>
        <v>96.61607357339598</v>
      </c>
      <c r="G34" s="11"/>
      <c r="H34" s="115">
        <f t="shared" si="0"/>
        <v>-1.5771075414324542</v>
      </c>
      <c r="I34" s="70"/>
      <c r="J34" s="71">
        <f t="shared" si="1"/>
        <v>-1.6061273537804659E-2</v>
      </c>
      <c r="K34" s="86"/>
    </row>
    <row r="35" spans="1:11" s="50" customFormat="1" ht="15">
      <c r="A35" s="50">
        <v>14</v>
      </c>
      <c r="B35" s="85" t="s">
        <v>14</v>
      </c>
      <c r="C35" s="11"/>
      <c r="D35" s="115">
        <f>VLOOKUP($B35,'RBD-6 PASTED'!$A$19:$K$42,4,FALSE)</f>
        <v>1.4039616625656473</v>
      </c>
      <c r="E35" s="115"/>
      <c r="F35" s="115">
        <f>VLOOKUP($B35,'MDS E-1 Target Rev. Req. Summ'!$A:$R,12,FALSE)</f>
        <v>1.3622058526755736</v>
      </c>
      <c r="G35" s="11"/>
      <c r="H35" s="115">
        <f t="shared" si="0"/>
        <v>-4.1755809890073659E-2</v>
      </c>
      <c r="I35" s="70"/>
      <c r="J35" s="71">
        <f t="shared" si="1"/>
        <v>-2.9741417449937822E-2</v>
      </c>
      <c r="K35" s="86"/>
    </row>
    <row r="36" spans="1:11" s="50" customFormat="1" ht="15">
      <c r="A36" s="50">
        <v>15</v>
      </c>
      <c r="B36" s="85" t="s">
        <v>9</v>
      </c>
      <c r="C36" s="11"/>
      <c r="D36" s="115">
        <f>VLOOKUP($B36,'RBD-6 PASTED'!$A$19:$K$42,4,FALSE)</f>
        <v>4.626772861126117</v>
      </c>
      <c r="E36" s="115"/>
      <c r="F36" s="115">
        <f>VLOOKUP($B36,'MDS E-1 Target Rev. Req. Summ'!$A:$R,12,FALSE)</f>
        <v>4.3666981247035759</v>
      </c>
      <c r="G36" s="11"/>
      <c r="H36" s="115">
        <f t="shared" si="0"/>
        <v>-0.26007473642254109</v>
      </c>
      <c r="I36" s="70"/>
      <c r="J36" s="71">
        <f t="shared" si="1"/>
        <v>-5.6210828633424879E-2</v>
      </c>
      <c r="K36" s="86"/>
    </row>
    <row r="37" spans="1:11" s="50" customFormat="1" ht="15">
      <c r="A37" s="50">
        <v>16</v>
      </c>
      <c r="B37" s="85" t="s">
        <v>15</v>
      </c>
      <c r="C37" s="11"/>
      <c r="D37" s="115">
        <f>VLOOKUP($B37,'RBD-6 PASTED'!$A$19:$K$42,4,FALSE)</f>
        <v>0.92933186618224661</v>
      </c>
      <c r="E37" s="115"/>
      <c r="F37" s="115">
        <f>VLOOKUP($B37,'MDS E-1 Target Rev. Req. Summ'!$A:$R,12,FALSE)</f>
        <v>0.81606683780871447</v>
      </c>
      <c r="G37" s="11"/>
      <c r="H37" s="115">
        <f t="shared" si="0"/>
        <v>-0.11326502837353214</v>
      </c>
      <c r="I37" s="70"/>
      <c r="J37" s="71">
        <f t="shared" si="1"/>
        <v>-0.12187791304179846</v>
      </c>
      <c r="K37" s="86"/>
    </row>
    <row r="38" spans="1:11" s="50" customFormat="1" ht="15">
      <c r="A38" s="50">
        <v>17</v>
      </c>
      <c r="B38" s="85" t="s">
        <v>16</v>
      </c>
      <c r="C38" s="11"/>
      <c r="D38" s="115">
        <f>VLOOKUP($B38,'RBD-6 PASTED'!$A$19:$K$42,4,FALSE)</f>
        <v>3.0407257752339203</v>
      </c>
      <c r="E38" s="115"/>
      <c r="F38" s="115">
        <f>VLOOKUP($B38,'MDS E-1 Target Rev. Req. Summ'!$A:$R,12,FALSE)</f>
        <v>3.0407257752339176</v>
      </c>
      <c r="G38" s="11"/>
      <c r="H38" s="115">
        <f t="shared" si="0"/>
        <v>0</v>
      </c>
      <c r="I38" s="70"/>
      <c r="J38" s="71">
        <f t="shared" si="1"/>
        <v>0</v>
      </c>
      <c r="K38" s="86"/>
    </row>
    <row r="39" spans="1:11" s="50" customFormat="1" ht="15">
      <c r="B39" s="87"/>
      <c r="C39" s="2"/>
      <c r="D39" s="88"/>
      <c r="E39" s="2"/>
      <c r="F39" s="88"/>
      <c r="G39" s="2"/>
      <c r="H39" s="127"/>
      <c r="I39" s="2"/>
      <c r="J39" s="73"/>
      <c r="K39" s="88"/>
    </row>
    <row r="40" spans="1:11" s="50" customFormat="1" ht="15">
      <c r="B40" s="89" t="s">
        <v>38</v>
      </c>
      <c r="C40" s="2"/>
      <c r="D40" s="119">
        <f>SUM(D22:D38)</f>
        <v>6598.567422852484</v>
      </c>
      <c r="E40" s="120"/>
      <c r="F40" s="119">
        <f>SUM(F22:F38)</f>
        <v>6598.5674228524831</v>
      </c>
      <c r="G40" s="14"/>
      <c r="H40" s="128">
        <f>SUM(H22:H38)</f>
        <v>8.0446760364338843E-13</v>
      </c>
      <c r="I40" s="14"/>
      <c r="J40" s="49">
        <f>H40/D40</f>
        <v>1.2191549348383053E-16</v>
      </c>
      <c r="K40" s="90"/>
    </row>
    <row r="41" spans="1:11" s="50" customFormat="1" ht="15">
      <c r="B41" s="91"/>
      <c r="C41" s="2"/>
      <c r="D41" s="118"/>
      <c r="E41" s="118"/>
      <c r="F41" s="118"/>
      <c r="G41" s="2"/>
      <c r="H41" s="127"/>
      <c r="I41" s="2"/>
      <c r="J41" s="72"/>
      <c r="K41" s="2"/>
    </row>
    <row r="42" spans="1:11" s="50" customFormat="1" ht="15">
      <c r="B42" s="89" t="s">
        <v>39</v>
      </c>
      <c r="C42" s="2"/>
      <c r="D42" s="121">
        <v>189.99159491404112</v>
      </c>
      <c r="E42" s="118"/>
      <c r="F42" s="121">
        <v>189.99159491404112</v>
      </c>
      <c r="G42" s="2"/>
      <c r="H42" s="115">
        <v>0</v>
      </c>
      <c r="I42" s="11"/>
      <c r="J42" s="71">
        <v>0</v>
      </c>
      <c r="K42" s="86"/>
    </row>
    <row r="43" spans="1:11" s="50" customFormat="1" ht="15">
      <c r="B43" s="91"/>
      <c r="C43" s="2"/>
      <c r="D43" s="118"/>
      <c r="E43" s="118"/>
      <c r="F43" s="118"/>
      <c r="G43" s="2"/>
      <c r="H43" s="127"/>
      <c r="I43" s="2"/>
      <c r="J43" s="72"/>
      <c r="K43" s="2"/>
    </row>
    <row r="44" spans="1:11" s="50" customFormat="1" ht="15.75" thickBot="1">
      <c r="B44" s="89" t="s">
        <v>40</v>
      </c>
      <c r="C44" s="2"/>
      <c r="D44" s="122">
        <f>SUM(D40:D42)</f>
        <v>6788.5590177665254</v>
      </c>
      <c r="E44" s="123"/>
      <c r="F44" s="122">
        <f>SUM(F40:F42)</f>
        <v>6788.5590177665244</v>
      </c>
      <c r="G44" s="13"/>
      <c r="H44" s="129">
        <f>SUM(H40:H42)</f>
        <v>8.0446760364338843E-13</v>
      </c>
      <c r="I44" s="2"/>
      <c r="J44" s="49">
        <f>H44/D44</f>
        <v>1.1850344108933783E-16</v>
      </c>
      <c r="K44" s="90"/>
    </row>
    <row r="45" spans="1:11" s="50" customFormat="1" ht="15.75" thickTop="1">
      <c r="B45" s="2"/>
      <c r="C45" s="2"/>
      <c r="D45" s="2"/>
      <c r="E45" s="2"/>
      <c r="F45" s="2"/>
      <c r="G45" s="2"/>
      <c r="H45" s="127"/>
      <c r="I45" s="2"/>
      <c r="J45" s="72"/>
      <c r="K45" s="2"/>
    </row>
    <row r="46" spans="1:11" s="50" customFormat="1" ht="15">
      <c r="B46" s="2"/>
      <c r="C46" s="2"/>
      <c r="D46" s="92"/>
      <c r="E46" s="2"/>
      <c r="F46" s="93"/>
      <c r="G46" s="2"/>
      <c r="H46" s="72"/>
      <c r="I46" s="2"/>
      <c r="J46" s="72"/>
      <c r="K46" s="2"/>
    </row>
    <row r="47" spans="1:11" s="50" customFormat="1" ht="15">
      <c r="B47" s="14" t="s">
        <v>41</v>
      </c>
      <c r="C47" s="2"/>
      <c r="D47" s="2"/>
      <c r="E47" s="2"/>
      <c r="F47" s="94"/>
      <c r="G47" s="2"/>
      <c r="H47" s="72"/>
      <c r="I47" s="2"/>
      <c r="J47" s="72"/>
      <c r="K47" s="2"/>
    </row>
    <row r="48" spans="1:11" s="50" customFormat="1" ht="15">
      <c r="B48" s="15" t="s">
        <v>166</v>
      </c>
      <c r="C48" s="2"/>
      <c r="D48" s="2"/>
      <c r="E48" s="2"/>
      <c r="F48" s="2"/>
      <c r="G48" s="2"/>
      <c r="H48" s="72"/>
      <c r="I48" s="2"/>
      <c r="J48" s="72"/>
      <c r="K48" s="2"/>
    </row>
    <row r="49" spans="1:11" s="50" customFormat="1" ht="15">
      <c r="B49" s="95" t="s">
        <v>167</v>
      </c>
      <c r="C49" s="2"/>
      <c r="D49" s="2"/>
      <c r="E49" s="2"/>
      <c r="F49" s="2"/>
      <c r="G49" s="2"/>
      <c r="H49" s="72"/>
      <c r="I49" s="2"/>
      <c r="J49" s="72"/>
      <c r="K49" s="2"/>
    </row>
    <row r="50" spans="1:11" s="50" customFormat="1" ht="15">
      <c r="B50" s="96"/>
      <c r="C50" s="2"/>
      <c r="D50" s="2"/>
      <c r="E50" s="2"/>
      <c r="F50" s="2"/>
      <c r="G50" s="2"/>
      <c r="H50" s="72"/>
      <c r="I50" s="2"/>
      <c r="J50" s="72"/>
      <c r="K50" s="2"/>
    </row>
    <row r="51" spans="1:11" s="50" customFormat="1" ht="15">
      <c r="B51" s="16" t="s">
        <v>42</v>
      </c>
      <c r="C51" s="97"/>
      <c r="D51" s="97"/>
      <c r="E51" s="97"/>
      <c r="F51" s="97"/>
      <c r="G51" s="98"/>
      <c r="H51" s="72"/>
      <c r="I51" s="98"/>
      <c r="J51" s="72"/>
      <c r="K51" s="98"/>
    </row>
    <row r="52" spans="1:11" s="50" customFormat="1" ht="15.75">
      <c r="B52" s="2"/>
      <c r="C52" s="2"/>
      <c r="D52" s="2"/>
      <c r="E52" s="2"/>
      <c r="F52" s="2"/>
      <c r="G52" s="2"/>
      <c r="H52" s="72"/>
      <c r="I52" s="2"/>
      <c r="J52" s="72"/>
      <c r="K52" s="3" t="s">
        <v>43</v>
      </c>
    </row>
    <row r="53" spans="1:11" s="50" customFormat="1" ht="15.75">
      <c r="B53" s="2"/>
      <c r="C53" s="2"/>
      <c r="D53" s="2"/>
      <c r="E53" s="2"/>
      <c r="F53" s="2"/>
      <c r="G53" s="2"/>
      <c r="H53" s="72"/>
      <c r="I53" s="2"/>
      <c r="J53" s="72"/>
      <c r="K53" s="3" t="s">
        <v>157</v>
      </c>
    </row>
    <row r="54" spans="1:11" s="50" customFormat="1" ht="15.75">
      <c r="B54" s="2"/>
      <c r="C54" s="2"/>
      <c r="D54" s="2"/>
      <c r="E54" s="2"/>
      <c r="F54" s="2"/>
      <c r="G54" s="2"/>
      <c r="H54" s="72"/>
      <c r="I54" s="2"/>
      <c r="J54" s="72"/>
      <c r="K54" s="3" t="s">
        <v>158</v>
      </c>
    </row>
    <row r="55" spans="1:11" s="50" customFormat="1" ht="15.75">
      <c r="B55" s="2"/>
      <c r="C55" s="2"/>
      <c r="D55" s="2"/>
      <c r="E55" s="2"/>
      <c r="F55" s="2"/>
      <c r="G55" s="2"/>
      <c r="H55" s="72"/>
      <c r="I55" s="2"/>
      <c r="J55" s="72"/>
      <c r="K55" s="3" t="s">
        <v>168</v>
      </c>
    </row>
    <row r="56" spans="1:11" s="50" customFormat="1" ht="15.75">
      <c r="B56" s="2"/>
      <c r="C56" s="2"/>
      <c r="D56" s="2"/>
      <c r="E56" s="2"/>
      <c r="F56" s="2"/>
      <c r="G56" s="2"/>
      <c r="H56" s="72"/>
      <c r="I56" s="2"/>
      <c r="J56" s="72"/>
      <c r="K56" s="3"/>
    </row>
    <row r="57" spans="1:11" s="50" customFormat="1" ht="15.75">
      <c r="B57" s="2"/>
      <c r="C57" s="2"/>
      <c r="D57" s="2"/>
      <c r="E57" s="2"/>
      <c r="F57" s="2"/>
      <c r="G57" s="2"/>
      <c r="H57" s="72"/>
      <c r="I57" s="2"/>
      <c r="J57" s="72"/>
      <c r="K57" s="3"/>
    </row>
    <row r="58" spans="1:11" s="50" customFormat="1" ht="15.75">
      <c r="B58" s="2"/>
      <c r="C58" s="2"/>
      <c r="D58" s="2"/>
      <c r="E58" s="2"/>
      <c r="F58" s="2"/>
      <c r="G58" s="2"/>
      <c r="H58" s="72"/>
      <c r="I58" s="2"/>
      <c r="J58" s="72"/>
      <c r="K58" s="3"/>
    </row>
    <row r="59" spans="1:11" s="50" customFormat="1" ht="15">
      <c r="B59" s="2"/>
      <c r="C59" s="2"/>
      <c r="D59" s="2"/>
      <c r="E59" s="2"/>
      <c r="F59" s="2"/>
      <c r="G59" s="2"/>
      <c r="H59" s="72"/>
      <c r="I59" s="2"/>
      <c r="J59" s="72"/>
      <c r="K59" s="2"/>
    </row>
    <row r="60" spans="1:11" s="50" customFormat="1" ht="15">
      <c r="B60" s="2"/>
      <c r="C60" s="2"/>
      <c r="D60" s="2"/>
      <c r="E60" s="2"/>
      <c r="F60" s="2"/>
      <c r="G60" s="2"/>
      <c r="H60" s="72"/>
      <c r="I60" s="2"/>
      <c r="J60" s="72"/>
      <c r="K60" s="2"/>
    </row>
    <row r="61" spans="1:11" s="50" customFormat="1" ht="17.45" customHeight="1">
      <c r="A61" s="136" t="s">
        <v>169</v>
      </c>
      <c r="B61" s="136"/>
      <c r="C61" s="136"/>
      <c r="D61" s="136"/>
      <c r="E61" s="136"/>
      <c r="F61" s="136"/>
      <c r="G61" s="136"/>
      <c r="H61" s="136"/>
      <c r="I61" s="136"/>
      <c r="J61" s="136"/>
      <c r="K61" s="136"/>
    </row>
    <row r="62" spans="1:11" s="50" customFormat="1" ht="18">
      <c r="A62" s="134" t="s">
        <v>170</v>
      </c>
      <c r="B62" s="134"/>
      <c r="C62" s="134"/>
      <c r="D62" s="134"/>
      <c r="E62" s="134"/>
      <c r="F62" s="134"/>
      <c r="G62" s="134"/>
      <c r="H62" s="134"/>
      <c r="I62" s="134"/>
      <c r="J62" s="134"/>
      <c r="K62" s="134"/>
    </row>
    <row r="63" spans="1:11" s="50" customFormat="1" ht="15">
      <c r="A63" s="135" t="s">
        <v>46</v>
      </c>
      <c r="B63" s="135"/>
      <c r="C63" s="135"/>
      <c r="D63" s="135"/>
      <c r="E63" s="135"/>
      <c r="F63" s="135"/>
      <c r="G63" s="135"/>
      <c r="H63" s="135"/>
      <c r="I63" s="135"/>
      <c r="J63" s="135"/>
      <c r="K63" s="135"/>
    </row>
    <row r="64" spans="1:11" s="50" customFormat="1" ht="15">
      <c r="A64" s="135" t="s">
        <v>18</v>
      </c>
      <c r="B64" s="135"/>
      <c r="C64" s="135"/>
      <c r="D64" s="135"/>
      <c r="E64" s="135"/>
      <c r="F64" s="135"/>
      <c r="G64" s="135"/>
      <c r="H64" s="135"/>
      <c r="I64" s="135"/>
      <c r="J64" s="135"/>
      <c r="K64" s="135"/>
    </row>
    <row r="65" spans="1:11" s="50" customFormat="1" ht="15.75">
      <c r="B65" s="4"/>
      <c r="C65" s="4"/>
      <c r="D65" s="5"/>
      <c r="E65" s="4"/>
      <c r="F65" s="5"/>
      <c r="G65" s="4"/>
      <c r="H65" s="5"/>
      <c r="I65" s="4"/>
      <c r="J65" s="5"/>
      <c r="K65" s="5"/>
    </row>
    <row r="66" spans="1:11" s="50" customFormat="1" ht="15">
      <c r="A66" s="82"/>
      <c r="B66" s="7" t="s">
        <v>19</v>
      </c>
      <c r="C66" s="81"/>
      <c r="D66" s="7" t="s">
        <v>20</v>
      </c>
      <c r="E66" s="81"/>
      <c r="F66" s="7" t="s">
        <v>21</v>
      </c>
      <c r="G66" s="81"/>
      <c r="H66" s="7" t="s">
        <v>22</v>
      </c>
      <c r="I66" s="81"/>
      <c r="J66" s="7" t="s">
        <v>23</v>
      </c>
      <c r="K66" s="7"/>
    </row>
    <row r="67" spans="1:11" s="50" customFormat="1" ht="15">
      <c r="A67" s="83"/>
      <c r="B67" s="8"/>
      <c r="C67" s="8"/>
      <c r="D67" s="9" t="s">
        <v>24</v>
      </c>
      <c r="E67" s="9"/>
      <c r="F67" s="9" t="s">
        <v>171</v>
      </c>
      <c r="G67" s="8"/>
      <c r="H67" s="8" t="s">
        <v>25</v>
      </c>
      <c r="I67" s="8"/>
      <c r="J67" s="8"/>
      <c r="K67" s="8"/>
    </row>
    <row r="68" spans="1:11" s="50" customFormat="1" ht="15">
      <c r="A68" s="83"/>
      <c r="B68" s="8"/>
      <c r="C68" s="8"/>
      <c r="D68" s="9" t="s">
        <v>26</v>
      </c>
      <c r="E68" s="9"/>
      <c r="F68" s="9" t="s">
        <v>172</v>
      </c>
      <c r="G68" s="8"/>
      <c r="H68" s="8" t="s">
        <v>27</v>
      </c>
      <c r="I68" s="8"/>
      <c r="J68" s="8" t="s">
        <v>28</v>
      </c>
      <c r="K68" s="8"/>
    </row>
    <row r="69" spans="1:11" s="50" customFormat="1" ht="15">
      <c r="A69" s="8"/>
      <c r="B69" s="8" t="s">
        <v>29</v>
      </c>
      <c r="C69" s="8"/>
      <c r="D69" s="8" t="s">
        <v>30</v>
      </c>
      <c r="E69" s="8"/>
      <c r="F69" s="8" t="s">
        <v>30</v>
      </c>
      <c r="G69" s="8"/>
      <c r="H69" s="8" t="s">
        <v>31</v>
      </c>
      <c r="I69" s="8"/>
      <c r="J69" s="8" t="s">
        <v>25</v>
      </c>
      <c r="K69" s="8"/>
    </row>
    <row r="70" spans="1:11" s="50" customFormat="1" ht="15">
      <c r="A70" s="84" t="s">
        <v>163</v>
      </c>
      <c r="B70" s="4" t="s">
        <v>32</v>
      </c>
      <c r="C70" s="4"/>
      <c r="D70" s="4" t="s">
        <v>164</v>
      </c>
      <c r="E70" s="4"/>
      <c r="F70" s="4" t="s">
        <v>165</v>
      </c>
      <c r="G70" s="4"/>
      <c r="H70" s="4" t="s">
        <v>35</v>
      </c>
      <c r="I70" s="4"/>
      <c r="J70" s="4" t="s">
        <v>27</v>
      </c>
      <c r="K70" s="4"/>
    </row>
    <row r="71" spans="1:11" s="50" customFormat="1" ht="15">
      <c r="B71" s="81"/>
      <c r="C71" s="81"/>
      <c r="D71" s="81"/>
      <c r="E71" s="81"/>
      <c r="F71" s="8"/>
      <c r="G71" s="81"/>
      <c r="H71" s="8" t="s">
        <v>36</v>
      </c>
      <c r="I71" s="81"/>
      <c r="J71" s="8" t="s">
        <v>37</v>
      </c>
      <c r="K71" s="8"/>
    </row>
    <row r="72" spans="1:11" s="50" customFormat="1" ht="15">
      <c r="B72" s="81"/>
      <c r="C72" s="10"/>
      <c r="D72" s="81"/>
      <c r="E72" s="10"/>
      <c r="F72" s="8"/>
      <c r="G72" s="81"/>
      <c r="H72" s="8"/>
      <c r="I72" s="81"/>
      <c r="J72" s="8"/>
      <c r="K72" s="8"/>
    </row>
    <row r="73" spans="1:11" s="50" customFormat="1" ht="15">
      <c r="A73" s="100">
        <v>1</v>
      </c>
      <c r="B73" s="85" t="s">
        <v>12</v>
      </c>
      <c r="C73" s="11"/>
      <c r="D73" s="116">
        <f>VLOOKUP($B73,'RBD-6 PASTED'!$A$19:$K$42,4,FALSE)</f>
        <v>3924.1561695580563</v>
      </c>
      <c r="E73" s="117"/>
      <c r="F73" s="116">
        <f>VLOOKUP($B73,'MDS E-1 Target Rev. Req. Summ'!$A:$R,15,FALSE)</f>
        <v>4014.2464890619331</v>
      </c>
      <c r="G73" s="11"/>
      <c r="H73" s="116">
        <f t="shared" ref="H73:H89" si="2">F73-D73</f>
        <v>90.090319503876799</v>
      </c>
      <c r="I73" s="70"/>
      <c r="J73" s="71">
        <f t="shared" ref="J73:J89" si="3">H73/D73</f>
        <v>2.2957883328589057E-2</v>
      </c>
      <c r="K73" s="86"/>
    </row>
    <row r="74" spans="1:11" s="50" customFormat="1" ht="15">
      <c r="A74" s="100">
        <v>2</v>
      </c>
      <c r="B74" s="85" t="s">
        <v>3</v>
      </c>
      <c r="C74" s="11"/>
      <c r="D74" s="116">
        <f>VLOOKUP($B74,'RBD-6 PASTED'!$A$19:$K$42,4,FALSE)</f>
        <v>389.26137698209482</v>
      </c>
      <c r="E74" s="117"/>
      <c r="F74" s="116">
        <f>VLOOKUP($B74,'MDS E-1 Target Rev. Req. Summ'!$A:$R,15,FALSE)</f>
        <v>397.60796461606333</v>
      </c>
      <c r="G74" s="11"/>
      <c r="H74" s="116">
        <f t="shared" si="2"/>
        <v>8.346587633968511</v>
      </c>
      <c r="I74" s="70"/>
      <c r="J74" s="71">
        <f t="shared" si="3"/>
        <v>2.1442116088369167E-2</v>
      </c>
      <c r="K74" s="86"/>
    </row>
    <row r="75" spans="1:11" s="50" customFormat="1" ht="15">
      <c r="A75" s="100">
        <v>3</v>
      </c>
      <c r="B75" s="85" t="s">
        <v>4</v>
      </c>
      <c r="C75" s="11"/>
      <c r="D75" s="116">
        <f>VLOOKUP($B75,'RBD-6 PASTED'!$A$19:$K$42,4,FALSE)</f>
        <v>3.8630523417390976</v>
      </c>
      <c r="E75" s="117"/>
      <c r="F75" s="116">
        <f>VLOOKUP($B75,'MDS E-1 Target Rev. Req. Summ'!$A:$R,15,FALSE)</f>
        <v>4.2580853307872752</v>
      </c>
      <c r="G75" s="11"/>
      <c r="H75" s="116">
        <f t="shared" si="2"/>
        <v>0.39503298904817763</v>
      </c>
      <c r="I75" s="70"/>
      <c r="J75" s="71">
        <f t="shared" si="3"/>
        <v>0.10225928983150633</v>
      </c>
      <c r="K75" s="86"/>
    </row>
    <row r="76" spans="1:11" s="50" customFormat="1" ht="15">
      <c r="A76" s="100">
        <v>4</v>
      </c>
      <c r="B76" s="85" t="s">
        <v>5</v>
      </c>
      <c r="C76" s="11"/>
      <c r="D76" s="116">
        <f>VLOOKUP($B76,'RBD-6 PASTED'!$A$19:$K$42,4,FALSE)</f>
        <v>1341.9212496430864</v>
      </c>
      <c r="E76" s="117"/>
      <c r="F76" s="116">
        <f>VLOOKUP($B76,'MDS E-1 Target Rev. Req. Summ'!$A:$R,15,FALSE)</f>
        <v>1286.7503368334235</v>
      </c>
      <c r="G76" s="11"/>
      <c r="H76" s="116">
        <f t="shared" si="2"/>
        <v>-55.170912809662923</v>
      </c>
      <c r="I76" s="70"/>
      <c r="J76" s="71">
        <f t="shared" si="3"/>
        <v>-4.1113375933451268E-2</v>
      </c>
      <c r="K76" s="86"/>
    </row>
    <row r="77" spans="1:11" s="50" customFormat="1" ht="15">
      <c r="A77" s="100">
        <v>5</v>
      </c>
      <c r="B77" s="85" t="s">
        <v>6</v>
      </c>
      <c r="C77" s="11"/>
      <c r="D77" s="116">
        <f>VLOOKUP($B77,'RBD-6 PASTED'!$A$19:$K$42,4,FALSE)</f>
        <v>535.05538898114924</v>
      </c>
      <c r="E77" s="117"/>
      <c r="F77" s="116">
        <f>VLOOKUP($B77,'MDS E-1 Target Rev. Req. Summ'!$A:$R,15,FALSE)</f>
        <v>510.22677487415137</v>
      </c>
      <c r="G77" s="11"/>
      <c r="H77" s="116">
        <f t="shared" si="2"/>
        <v>-24.828614106997861</v>
      </c>
      <c r="I77" s="70"/>
      <c r="J77" s="71">
        <f t="shared" si="3"/>
        <v>-4.6403820274152234E-2</v>
      </c>
      <c r="K77" s="86"/>
    </row>
    <row r="78" spans="1:11" s="50" customFormat="1" ht="15">
      <c r="A78" s="100">
        <v>6</v>
      </c>
      <c r="B78" s="85" t="s">
        <v>7</v>
      </c>
      <c r="C78" s="11"/>
      <c r="D78" s="116">
        <f>VLOOKUP($B78,'RBD-6 PASTED'!$A$19:$K$42,4,FALSE)</f>
        <v>108.70290815444618</v>
      </c>
      <c r="E78" s="117"/>
      <c r="F78" s="116">
        <f>VLOOKUP($B78,'MDS E-1 Target Rev. Req. Summ'!$A:$R,15,FALSE)</f>
        <v>101.93632661008611</v>
      </c>
      <c r="G78" s="11"/>
      <c r="H78" s="116">
        <f t="shared" si="2"/>
        <v>-6.766581544360065</v>
      </c>
      <c r="I78" s="70"/>
      <c r="J78" s="71">
        <f t="shared" si="3"/>
        <v>-6.2248394815215415E-2</v>
      </c>
      <c r="K78" s="86"/>
    </row>
    <row r="79" spans="1:11" s="50" customFormat="1" ht="15">
      <c r="A79" s="100">
        <v>7</v>
      </c>
      <c r="B79" s="85" t="s">
        <v>8</v>
      </c>
      <c r="C79" s="11"/>
      <c r="D79" s="116">
        <f>VLOOKUP($B79,'RBD-6 PASTED'!$A$19:$K$42,4,FALSE)</f>
        <v>5.7881785435333999</v>
      </c>
      <c r="E79" s="117"/>
      <c r="F79" s="116">
        <f>VLOOKUP($B79,'MDS E-1 Target Rev. Req. Summ'!$A:$R,15,FALSE)</f>
        <v>5.6214617505185194</v>
      </c>
      <c r="G79" s="11"/>
      <c r="H79" s="116">
        <f t="shared" si="2"/>
        <v>-0.16671679301488052</v>
      </c>
      <c r="I79" s="70"/>
      <c r="J79" s="71">
        <f t="shared" si="3"/>
        <v>-2.8802980378194773E-2</v>
      </c>
      <c r="K79" s="86"/>
    </row>
    <row r="80" spans="1:11" s="50" customFormat="1" ht="15">
      <c r="A80" s="100">
        <v>8</v>
      </c>
      <c r="B80" s="85" t="s">
        <v>0</v>
      </c>
      <c r="C80" s="11"/>
      <c r="D80" s="116">
        <f>VLOOKUP($B80,'RBD-6 PASTED'!$A$19:$K$42,4,FALSE)</f>
        <v>114.96710320621979</v>
      </c>
      <c r="E80" s="117"/>
      <c r="F80" s="116">
        <f>VLOOKUP($B80,'MDS E-1 Target Rev. Req. Summ'!$A:$R,15,FALSE)</f>
        <v>107.91338534416839</v>
      </c>
      <c r="G80" s="11"/>
      <c r="H80" s="116">
        <f t="shared" si="2"/>
        <v>-7.0537178620513998</v>
      </c>
      <c r="I80" s="70"/>
      <c r="J80" s="71">
        <f t="shared" si="3"/>
        <v>-6.1354227995106946E-2</v>
      </c>
      <c r="K80" s="86"/>
    </row>
    <row r="81" spans="1:11" s="50" customFormat="1" ht="15">
      <c r="A81" s="100">
        <v>9</v>
      </c>
      <c r="B81" s="85" t="s">
        <v>1</v>
      </c>
      <c r="C81" s="11"/>
      <c r="D81" s="116">
        <f>VLOOKUP($B81,'RBD-6 PASTED'!$A$19:$K$42,4,FALSE)</f>
        <v>4.594807588801201</v>
      </c>
      <c r="E81" s="117"/>
      <c r="F81" s="116">
        <f>VLOOKUP($B81,'MDS E-1 Target Rev. Req. Summ'!$A:$R,15,FALSE)</f>
        <v>4.3478604566655452</v>
      </c>
      <c r="G81" s="11"/>
      <c r="H81" s="116">
        <f t="shared" si="2"/>
        <v>-0.24694713213565578</v>
      </c>
      <c r="I81" s="70"/>
      <c r="J81" s="71">
        <f t="shared" si="3"/>
        <v>-5.3744825515116952E-2</v>
      </c>
      <c r="K81" s="86"/>
    </row>
    <row r="82" spans="1:11" s="50" customFormat="1" ht="15">
      <c r="A82" s="100">
        <v>10</v>
      </c>
      <c r="B82" s="85" t="s">
        <v>2</v>
      </c>
      <c r="C82" s="11"/>
      <c r="D82" s="116">
        <f>VLOOKUP($B82,'RBD-6 PASTED'!$A$19:$K$42,4,FALSE)</f>
        <v>47.685184362267975</v>
      </c>
      <c r="E82" s="117"/>
      <c r="F82" s="116">
        <f>VLOOKUP($B82,'MDS E-1 Target Rev. Req. Summ'!$A:$R,15,FALSE)</f>
        <v>45.981298458298738</v>
      </c>
      <c r="G82" s="11"/>
      <c r="H82" s="116">
        <f t="shared" si="2"/>
        <v>-1.7038859039692369</v>
      </c>
      <c r="I82" s="70"/>
      <c r="J82" s="71">
        <f t="shared" si="3"/>
        <v>-3.5731976855215362E-2</v>
      </c>
      <c r="K82" s="86"/>
    </row>
    <row r="83" spans="1:11" s="50" customFormat="1" ht="15">
      <c r="A83" s="100">
        <v>11</v>
      </c>
      <c r="B83" s="85" t="s">
        <v>10</v>
      </c>
      <c r="C83" s="11"/>
      <c r="D83" s="116">
        <f>VLOOKUP($B83,'RBD-6 PASTED'!$A$19:$K$42,4,FALSE)</f>
        <v>12.935456047461827</v>
      </c>
      <c r="E83" s="117"/>
      <c r="F83" s="116">
        <f>VLOOKUP($B83,'MDS E-1 Target Rev. Req. Summ'!$A:$R,15,FALSE)</f>
        <v>14.484439141338241</v>
      </c>
      <c r="G83" s="11"/>
      <c r="H83" s="116">
        <f t="shared" si="2"/>
        <v>1.548983093876414</v>
      </c>
      <c r="I83" s="70"/>
      <c r="J83" s="71">
        <f t="shared" si="3"/>
        <v>0.119747080287931</v>
      </c>
      <c r="K83" s="86"/>
    </row>
    <row r="84" spans="1:11" s="50" customFormat="1" ht="15">
      <c r="A84" s="100">
        <v>12</v>
      </c>
      <c r="B84" s="85" t="s">
        <v>11</v>
      </c>
      <c r="C84" s="11"/>
      <c r="D84" s="116">
        <f>VLOOKUP($B84,'RBD-6 PASTED'!$A$19:$K$42,4,FALSE)</f>
        <v>1.4425741636909422</v>
      </c>
      <c r="E84" s="117"/>
      <c r="F84" s="116">
        <f>VLOOKUP($B84,'MDS E-1 Target Rev. Req. Summ'!$A:$R,15,FALSE)</f>
        <v>1.2158166681859048</v>
      </c>
      <c r="G84" s="11"/>
      <c r="H84" s="116">
        <f t="shared" si="2"/>
        <v>-0.22675749550503732</v>
      </c>
      <c r="I84" s="70"/>
      <c r="J84" s="71">
        <f t="shared" si="3"/>
        <v>-0.15718948890978335</v>
      </c>
      <c r="K84" s="86"/>
    </row>
    <row r="85" spans="1:11" s="50" customFormat="1" ht="15">
      <c r="A85" s="100">
        <v>13</v>
      </c>
      <c r="B85" s="85" t="s">
        <v>13</v>
      </c>
      <c r="C85" s="11"/>
      <c r="D85" s="116">
        <f>VLOOKUP($B85,'RBD-6 PASTED'!$A$19:$K$42,4,FALSE)</f>
        <v>98.193181114828434</v>
      </c>
      <c r="E85" s="117"/>
      <c r="F85" s="116">
        <f>VLOOKUP($B85,'MDS E-1 Target Rev. Req. Summ'!$A:$R,15,FALSE)</f>
        <v>94.612507909465975</v>
      </c>
      <c r="G85" s="11"/>
      <c r="H85" s="116">
        <f t="shared" si="2"/>
        <v>-3.5806732053624586</v>
      </c>
      <c r="I85" s="70"/>
      <c r="J85" s="71">
        <f t="shared" si="3"/>
        <v>-3.6465599389994004E-2</v>
      </c>
      <c r="K85" s="86"/>
    </row>
    <row r="86" spans="1:11" s="50" customFormat="1" ht="15">
      <c r="A86" s="100">
        <v>14</v>
      </c>
      <c r="B86" s="85" t="s">
        <v>14</v>
      </c>
      <c r="C86" s="11"/>
      <c r="D86" s="116">
        <f>VLOOKUP($B86,'RBD-6 PASTED'!$A$19:$K$42,4,FALSE)</f>
        <v>1.4039616625656473</v>
      </c>
      <c r="E86" s="117"/>
      <c r="F86" s="116">
        <f>VLOOKUP($B86,'MDS E-1 Target Rev. Req. Summ'!$A:$R,15,FALSE)</f>
        <v>1.3210657027477546</v>
      </c>
      <c r="G86" s="11"/>
      <c r="H86" s="116">
        <f t="shared" si="2"/>
        <v>-8.2895959817892662E-2</v>
      </c>
      <c r="I86" s="70"/>
      <c r="J86" s="71">
        <f t="shared" si="3"/>
        <v>-5.9044318679190834E-2</v>
      </c>
      <c r="K86" s="86"/>
    </row>
    <row r="87" spans="1:11" s="50" customFormat="1" ht="15">
      <c r="A87" s="100">
        <v>15</v>
      </c>
      <c r="B87" s="85" t="s">
        <v>9</v>
      </c>
      <c r="C87" s="11"/>
      <c r="D87" s="116">
        <f>VLOOKUP($B87,'RBD-6 PASTED'!$A$19:$K$42,4,FALSE)</f>
        <v>4.626772861126117</v>
      </c>
      <c r="E87" s="117"/>
      <c r="F87" s="116">
        <f>VLOOKUP($B87,'MDS E-1 Target Rev. Req. Summ'!$A:$R,15,FALSE)</f>
        <v>4.3334180794861163</v>
      </c>
      <c r="G87" s="11"/>
      <c r="H87" s="116">
        <f t="shared" si="2"/>
        <v>-0.29335478164000062</v>
      </c>
      <c r="I87" s="70"/>
      <c r="J87" s="71">
        <f t="shared" si="3"/>
        <v>-6.3403756883064405E-2</v>
      </c>
      <c r="K87" s="86"/>
    </row>
    <row r="88" spans="1:11" s="50" customFormat="1" ht="15">
      <c r="A88" s="100">
        <v>16</v>
      </c>
      <c r="B88" s="85" t="s">
        <v>15</v>
      </c>
      <c r="C88" s="11"/>
      <c r="D88" s="116">
        <f>VLOOKUP($B88,'RBD-6 PASTED'!$A$19:$K$42,4,FALSE)</f>
        <v>0.92933186618224661</v>
      </c>
      <c r="E88" s="117"/>
      <c r="F88" s="116">
        <f>VLOOKUP($B88,'MDS E-1 Target Rev. Req. Summ'!$A:$R,15,FALSE)</f>
        <v>0.80816572494945271</v>
      </c>
      <c r="G88" s="11"/>
      <c r="H88" s="116">
        <f t="shared" si="2"/>
        <v>-0.1211661412327939</v>
      </c>
      <c r="I88" s="70"/>
      <c r="J88" s="71">
        <f t="shared" si="3"/>
        <v>-0.13037984130529387</v>
      </c>
      <c r="K88" s="86"/>
    </row>
    <row r="89" spans="1:11" s="50" customFormat="1" ht="15">
      <c r="A89" s="100">
        <v>17</v>
      </c>
      <c r="B89" s="85" t="s">
        <v>16</v>
      </c>
      <c r="C89" s="11"/>
      <c r="D89" s="116">
        <f>VLOOKUP($B89,'RBD-6 PASTED'!$A$19:$K$42,4,FALSE)</f>
        <v>3.0407257752339203</v>
      </c>
      <c r="E89" s="117"/>
      <c r="F89" s="116">
        <f>VLOOKUP($B89,'MDS E-1 Target Rev. Req. Summ'!$A:$R,15,FALSE)</f>
        <v>2.9020262902151162</v>
      </c>
      <c r="G89" s="11"/>
      <c r="H89" s="116">
        <f t="shared" si="2"/>
        <v>-0.13869948501880414</v>
      </c>
      <c r="I89" s="70"/>
      <c r="J89" s="71">
        <f t="shared" si="3"/>
        <v>-4.561394064156743E-2</v>
      </c>
      <c r="K89" s="86"/>
    </row>
    <row r="90" spans="1:11" s="50" customFormat="1" ht="15">
      <c r="B90" s="87"/>
      <c r="C90" s="2"/>
      <c r="D90" s="118"/>
      <c r="E90" s="118"/>
      <c r="F90" s="118"/>
      <c r="G90" s="2"/>
      <c r="H90" s="125"/>
      <c r="I90" s="2"/>
      <c r="J90" s="73"/>
      <c r="K90" s="88"/>
    </row>
    <row r="91" spans="1:11" s="50" customFormat="1" ht="15">
      <c r="B91" s="89" t="s">
        <v>38</v>
      </c>
      <c r="C91" s="2"/>
      <c r="D91" s="119">
        <f>SUM(D73:D89)</f>
        <v>6598.567422852484</v>
      </c>
      <c r="E91" s="120"/>
      <c r="F91" s="119">
        <f>SUM(F73:F89)</f>
        <v>6598.567422852484</v>
      </c>
      <c r="G91" s="14"/>
      <c r="H91" s="119">
        <f>SUM(H73:H89)</f>
        <v>8.893996650272129E-13</v>
      </c>
      <c r="I91" s="14"/>
      <c r="J91" s="49">
        <f>H91/D91</f>
        <v>1.3478678143789213E-16</v>
      </c>
      <c r="K91" s="90"/>
    </row>
    <row r="92" spans="1:11" s="50" customFormat="1" ht="15">
      <c r="B92" s="91"/>
      <c r="C92" s="2"/>
      <c r="D92" s="118"/>
      <c r="E92" s="118"/>
      <c r="F92" s="118"/>
      <c r="G92" s="2"/>
      <c r="H92" s="125"/>
      <c r="I92" s="2"/>
      <c r="J92" s="72"/>
      <c r="K92" s="2"/>
    </row>
    <row r="93" spans="1:11" s="50" customFormat="1" ht="15">
      <c r="B93" s="89" t="s">
        <v>39</v>
      </c>
      <c r="C93" s="2"/>
      <c r="D93" s="121">
        <v>189.99159491404112</v>
      </c>
      <c r="E93" s="118"/>
      <c r="F93" s="121">
        <v>189.99159491404112</v>
      </c>
      <c r="G93" s="2"/>
      <c r="H93" s="116">
        <v>0</v>
      </c>
      <c r="I93" s="11"/>
      <c r="J93" s="71">
        <v>0</v>
      </c>
      <c r="K93" s="86"/>
    </row>
    <row r="94" spans="1:11" s="50" customFormat="1" ht="15">
      <c r="B94" s="91"/>
      <c r="C94" s="2"/>
      <c r="D94" s="118"/>
      <c r="E94" s="118"/>
      <c r="F94" s="118"/>
      <c r="G94" s="2"/>
      <c r="H94" s="125"/>
      <c r="I94" s="2"/>
      <c r="J94" s="72"/>
      <c r="K94" s="2"/>
    </row>
    <row r="95" spans="1:11" s="50" customFormat="1" ht="15.75" thickBot="1">
      <c r="B95" s="89" t="s">
        <v>40</v>
      </c>
      <c r="C95" s="2"/>
      <c r="D95" s="122">
        <f>SUM(D91:D93)</f>
        <v>6788.5590177665254</v>
      </c>
      <c r="E95" s="123"/>
      <c r="F95" s="122">
        <f>SUM(F91:F93)</f>
        <v>6788.5590177665254</v>
      </c>
      <c r="G95" s="13"/>
      <c r="H95" s="122">
        <f>SUM(H91:H93)</f>
        <v>8.893996650272129E-13</v>
      </c>
      <c r="I95" s="2"/>
      <c r="J95" s="49">
        <f>H95/D95</f>
        <v>1.3101449994019945E-16</v>
      </c>
      <c r="K95" s="90"/>
    </row>
    <row r="96" spans="1:11" s="50" customFormat="1" ht="15.75" thickTop="1">
      <c r="B96" s="2"/>
      <c r="C96" s="2"/>
      <c r="D96" s="2"/>
      <c r="E96" s="2"/>
      <c r="F96" s="2"/>
      <c r="G96" s="2"/>
      <c r="H96" s="125"/>
      <c r="I96" s="2"/>
      <c r="J96" s="72"/>
      <c r="K96" s="2"/>
    </row>
    <row r="97" spans="2:11" s="50" customFormat="1" ht="15">
      <c r="B97" s="2"/>
      <c r="C97" s="2"/>
      <c r="D97" s="92"/>
      <c r="E97" s="2"/>
      <c r="F97" s="93"/>
      <c r="G97" s="2"/>
      <c r="H97" s="72"/>
      <c r="I97" s="2"/>
      <c r="J97" s="72"/>
      <c r="K97" s="2"/>
    </row>
    <row r="98" spans="2:11" s="50" customFormat="1" ht="15">
      <c r="B98" s="14" t="s">
        <v>41</v>
      </c>
      <c r="C98" s="2"/>
      <c r="D98" s="2"/>
      <c r="E98" s="2"/>
      <c r="F98" s="94"/>
      <c r="G98" s="2"/>
      <c r="H98" s="72"/>
      <c r="I98" s="2"/>
      <c r="J98" s="72"/>
      <c r="K98" s="2"/>
    </row>
    <row r="99" spans="2:11" s="50" customFormat="1" ht="15">
      <c r="B99" s="15" t="s">
        <v>166</v>
      </c>
      <c r="C99" s="2"/>
      <c r="D99" s="2"/>
      <c r="E99" s="2"/>
      <c r="F99" s="2"/>
      <c r="G99" s="2"/>
      <c r="H99" s="72"/>
      <c r="I99" s="2"/>
      <c r="J99" s="72"/>
      <c r="K99" s="2"/>
    </row>
    <row r="100" spans="2:11" s="50" customFormat="1" ht="15">
      <c r="B100" s="2"/>
      <c r="C100" s="2"/>
      <c r="D100" s="2"/>
      <c r="E100" s="2"/>
      <c r="F100" s="2"/>
      <c r="G100" s="2"/>
      <c r="H100" s="72"/>
      <c r="I100" s="2"/>
      <c r="J100" s="72"/>
      <c r="K100" s="2"/>
    </row>
    <row r="101" spans="2:11" s="50" customFormat="1" ht="15">
      <c r="B101" s="16" t="s">
        <v>42</v>
      </c>
      <c r="C101" s="97"/>
      <c r="D101" s="97"/>
      <c r="E101" s="97"/>
      <c r="F101" s="97"/>
      <c r="G101" s="98"/>
      <c r="H101" s="72"/>
      <c r="I101" s="98"/>
      <c r="J101" s="72"/>
      <c r="K101" s="98"/>
    </row>
    <row r="102" spans="2:11" ht="15.75">
      <c r="K102" s="3" t="s">
        <v>43</v>
      </c>
    </row>
    <row r="103" spans="2:11" ht="15.75">
      <c r="K103" s="3" t="s">
        <v>144</v>
      </c>
    </row>
    <row r="104" spans="2:11" ht="15.75">
      <c r="K104" s="3" t="s">
        <v>145</v>
      </c>
    </row>
    <row r="105" spans="2:11" ht="15.75">
      <c r="K105" s="3" t="s">
        <v>138</v>
      </c>
    </row>
    <row r="106" spans="2:11" ht="15.75">
      <c r="K106" s="3"/>
    </row>
    <row r="107" spans="2:11" ht="15.75">
      <c r="K107" s="3"/>
    </row>
    <row r="108" spans="2:11" ht="15.75">
      <c r="K108" s="3"/>
    </row>
    <row r="111" spans="2:11" ht="18" customHeight="1">
      <c r="B111" s="136" t="s">
        <v>144</v>
      </c>
      <c r="C111" s="136"/>
      <c r="D111" s="136"/>
      <c r="E111" s="136"/>
      <c r="F111" s="136"/>
      <c r="G111" s="136"/>
      <c r="H111" s="136"/>
      <c r="I111" s="136"/>
      <c r="J111" s="136"/>
      <c r="K111" s="136"/>
    </row>
    <row r="112" spans="2:11" ht="20.25" customHeight="1">
      <c r="B112" s="134" t="s">
        <v>145</v>
      </c>
      <c r="C112" s="134"/>
      <c r="D112" s="134"/>
      <c r="E112" s="134"/>
      <c r="F112" s="134"/>
      <c r="G112" s="134"/>
      <c r="H112" s="134"/>
      <c r="I112" s="134"/>
      <c r="J112" s="134"/>
      <c r="K112" s="134"/>
    </row>
    <row r="113" spans="1:11">
      <c r="B113" s="135" t="s">
        <v>46</v>
      </c>
      <c r="C113" s="135"/>
      <c r="D113" s="135"/>
      <c r="E113" s="135"/>
      <c r="F113" s="135"/>
      <c r="G113" s="135"/>
      <c r="H113" s="135"/>
      <c r="I113" s="135"/>
      <c r="J113" s="135"/>
      <c r="K113" s="135"/>
    </row>
    <row r="114" spans="1:11">
      <c r="B114" s="135" t="s">
        <v>18</v>
      </c>
      <c r="C114" s="135"/>
      <c r="D114" s="135"/>
      <c r="E114" s="135"/>
      <c r="F114" s="135"/>
      <c r="G114" s="135"/>
      <c r="H114" s="135"/>
      <c r="I114" s="135"/>
      <c r="J114" s="135"/>
      <c r="K114" s="135"/>
    </row>
    <row r="115" spans="1:11" s="6" customFormat="1" ht="15.75">
      <c r="A115" s="54"/>
      <c r="B115" s="4"/>
      <c r="C115" s="4"/>
      <c r="D115" s="5"/>
      <c r="E115" s="4"/>
      <c r="F115" s="5"/>
      <c r="G115" s="4"/>
      <c r="H115" s="5"/>
      <c r="I115" s="4"/>
      <c r="J115" s="5"/>
      <c r="K115" s="5"/>
    </row>
    <row r="116" spans="1:11" s="6" customFormat="1">
      <c r="A116" s="54"/>
      <c r="B116" s="7" t="s">
        <v>19</v>
      </c>
      <c r="D116" s="7" t="s">
        <v>20</v>
      </c>
      <c r="F116" s="7" t="s">
        <v>21</v>
      </c>
      <c r="H116" s="7" t="s">
        <v>22</v>
      </c>
      <c r="J116" s="7" t="s">
        <v>23</v>
      </c>
      <c r="K116" s="7"/>
    </row>
    <row r="117" spans="1:11" s="8" customFormat="1">
      <c r="D117" s="9" t="s">
        <v>24</v>
      </c>
      <c r="E117" s="9"/>
      <c r="F117" s="9" t="s">
        <v>137</v>
      </c>
      <c r="H117" s="8" t="s">
        <v>25</v>
      </c>
    </row>
    <row r="118" spans="1:11" s="8" customFormat="1">
      <c r="D118" s="9" t="s">
        <v>26</v>
      </c>
      <c r="E118" s="9"/>
      <c r="F118" s="9" t="s">
        <v>26</v>
      </c>
      <c r="H118" s="8" t="s">
        <v>27</v>
      </c>
      <c r="J118" s="8" t="s">
        <v>28</v>
      </c>
    </row>
    <row r="119" spans="1:11" s="8" customFormat="1">
      <c r="B119" s="8" t="s">
        <v>29</v>
      </c>
      <c r="D119" s="8" t="s">
        <v>30</v>
      </c>
      <c r="F119" s="8" t="s">
        <v>30</v>
      </c>
      <c r="H119" s="8" t="s">
        <v>31</v>
      </c>
      <c r="J119" s="8" t="s">
        <v>25</v>
      </c>
    </row>
    <row r="120" spans="1:11" s="8" customFormat="1" ht="14.25">
      <c r="B120" s="4" t="s">
        <v>32</v>
      </c>
      <c r="C120" s="4"/>
      <c r="D120" s="4" t="s">
        <v>33</v>
      </c>
      <c r="E120" s="4"/>
      <c r="F120" s="4" t="s">
        <v>34</v>
      </c>
      <c r="G120" s="4"/>
      <c r="H120" s="4" t="s">
        <v>35</v>
      </c>
      <c r="I120" s="4"/>
      <c r="J120" s="4" t="s">
        <v>27</v>
      </c>
      <c r="K120" s="4"/>
    </row>
    <row r="121" spans="1:11" s="6" customFormat="1">
      <c r="A121" s="54"/>
      <c r="F121" s="8"/>
      <c r="H121" s="8" t="s">
        <v>36</v>
      </c>
      <c r="J121" s="8" t="s">
        <v>37</v>
      </c>
      <c r="K121" s="8"/>
    </row>
    <row r="122" spans="1:11" s="6" customFormat="1">
      <c r="A122" s="54"/>
      <c r="C122" s="10"/>
      <c r="E122" s="10"/>
      <c r="F122" s="8"/>
      <c r="H122" s="8"/>
      <c r="J122" s="8"/>
      <c r="K122" s="8"/>
    </row>
    <row r="123" spans="1:11" s="11" customFormat="1" ht="15" customHeight="1">
      <c r="A123" s="100"/>
      <c r="B123" s="85"/>
      <c r="C123" s="70"/>
      <c r="D123" s="116"/>
      <c r="E123" s="124"/>
      <c r="F123" s="116"/>
      <c r="G123" s="70"/>
      <c r="H123" s="116"/>
      <c r="I123" s="70"/>
      <c r="J123" s="71"/>
      <c r="K123" s="71"/>
    </row>
    <row r="124" spans="1:11" s="11" customFormat="1" ht="15" customHeight="1">
      <c r="A124" s="100"/>
      <c r="B124" s="85"/>
      <c r="C124" s="70"/>
      <c r="D124" s="116"/>
      <c r="E124" s="124"/>
      <c r="F124" s="116"/>
      <c r="G124" s="70"/>
      <c r="H124" s="116"/>
      <c r="I124" s="70"/>
      <c r="J124" s="71"/>
      <c r="K124" s="71"/>
    </row>
    <row r="125" spans="1:11" s="11" customFormat="1" ht="15" customHeight="1">
      <c r="A125" s="100"/>
      <c r="B125" s="85"/>
      <c r="C125" s="70"/>
      <c r="D125" s="116"/>
      <c r="E125" s="124"/>
      <c r="F125" s="116"/>
      <c r="G125" s="70"/>
      <c r="H125" s="116"/>
      <c r="I125" s="70"/>
      <c r="J125" s="71"/>
      <c r="K125" s="71"/>
    </row>
    <row r="126" spans="1:11" s="11" customFormat="1" ht="15" customHeight="1">
      <c r="A126" s="100"/>
      <c r="B126" s="85"/>
      <c r="C126" s="70"/>
      <c r="D126" s="116"/>
      <c r="E126" s="124"/>
      <c r="F126" s="116"/>
      <c r="G126" s="70"/>
      <c r="H126" s="116"/>
      <c r="I126" s="70"/>
      <c r="J126" s="71"/>
      <c r="K126" s="71"/>
    </row>
    <row r="127" spans="1:11" s="11" customFormat="1" ht="15" customHeight="1">
      <c r="A127" s="100"/>
      <c r="B127" s="85"/>
      <c r="C127" s="70"/>
      <c r="D127" s="116"/>
      <c r="E127" s="124"/>
      <c r="F127" s="116"/>
      <c r="G127" s="70"/>
      <c r="H127" s="116"/>
      <c r="I127" s="70"/>
      <c r="J127" s="71"/>
      <c r="K127" s="71"/>
    </row>
    <row r="128" spans="1:11" s="11" customFormat="1" ht="15" customHeight="1">
      <c r="A128" s="100"/>
      <c r="B128" s="85"/>
      <c r="C128" s="70"/>
      <c r="D128" s="116"/>
      <c r="E128" s="124"/>
      <c r="F128" s="116"/>
      <c r="G128" s="70"/>
      <c r="H128" s="116"/>
      <c r="I128" s="70"/>
      <c r="J128" s="71"/>
      <c r="K128" s="71"/>
    </row>
    <row r="129" spans="1:17" s="11" customFormat="1" ht="15" customHeight="1">
      <c r="A129" s="100"/>
      <c r="B129" s="85"/>
      <c r="C129" s="70"/>
      <c r="D129" s="116"/>
      <c r="E129" s="124"/>
      <c r="F129" s="116"/>
      <c r="G129" s="70"/>
      <c r="H129" s="116"/>
      <c r="I129" s="70"/>
      <c r="J129" s="71"/>
      <c r="K129" s="71"/>
    </row>
    <row r="130" spans="1:17" s="11" customFormat="1" ht="15" customHeight="1">
      <c r="A130" s="100"/>
      <c r="B130" s="85"/>
      <c r="C130" s="70"/>
      <c r="D130" s="116"/>
      <c r="E130" s="124"/>
      <c r="F130" s="116"/>
      <c r="G130" s="70"/>
      <c r="H130" s="116"/>
      <c r="I130" s="70"/>
      <c r="J130" s="71"/>
      <c r="K130" s="71"/>
    </row>
    <row r="131" spans="1:17" s="11" customFormat="1" ht="15" customHeight="1">
      <c r="A131" s="100"/>
      <c r="B131" s="85"/>
      <c r="C131" s="70"/>
      <c r="D131" s="116"/>
      <c r="E131" s="124"/>
      <c r="F131" s="116"/>
      <c r="G131" s="70"/>
      <c r="H131" s="116"/>
      <c r="I131" s="70"/>
      <c r="J131" s="71"/>
      <c r="K131" s="71"/>
    </row>
    <row r="132" spans="1:17" s="11" customFormat="1" ht="15" customHeight="1">
      <c r="A132" s="100"/>
      <c r="B132" s="85"/>
      <c r="C132" s="70"/>
      <c r="D132" s="116"/>
      <c r="E132" s="124"/>
      <c r="F132" s="116"/>
      <c r="G132" s="70"/>
      <c r="H132" s="116"/>
      <c r="I132" s="70"/>
      <c r="J132" s="71"/>
      <c r="K132" s="71"/>
    </row>
    <row r="133" spans="1:17" s="11" customFormat="1" ht="15" customHeight="1">
      <c r="A133" s="100"/>
      <c r="B133" s="85"/>
      <c r="C133" s="70"/>
      <c r="D133" s="116"/>
      <c r="E133" s="124"/>
      <c r="F133" s="116"/>
      <c r="G133" s="70"/>
      <c r="H133" s="116"/>
      <c r="I133" s="70"/>
      <c r="J133" s="71"/>
      <c r="K133" s="71"/>
    </row>
    <row r="134" spans="1:17" s="11" customFormat="1" ht="15" customHeight="1">
      <c r="A134" s="100"/>
      <c r="B134" s="85"/>
      <c r="C134" s="70"/>
      <c r="D134" s="116"/>
      <c r="E134" s="124"/>
      <c r="F134" s="116"/>
      <c r="G134" s="70"/>
      <c r="H134" s="116"/>
      <c r="I134" s="70"/>
      <c r="J134" s="71"/>
      <c r="K134" s="71"/>
    </row>
    <row r="135" spans="1:17" s="11" customFormat="1" ht="15" customHeight="1">
      <c r="A135" s="100"/>
      <c r="B135" s="85"/>
      <c r="C135" s="70"/>
      <c r="D135" s="116"/>
      <c r="E135" s="124"/>
      <c r="F135" s="116"/>
      <c r="G135" s="70"/>
      <c r="H135" s="116"/>
      <c r="I135" s="70"/>
      <c r="J135" s="71"/>
      <c r="K135" s="71"/>
    </row>
    <row r="136" spans="1:17" s="11" customFormat="1" ht="15" customHeight="1">
      <c r="A136" s="100"/>
      <c r="B136" s="85"/>
      <c r="C136" s="70"/>
      <c r="D136" s="116"/>
      <c r="E136" s="124"/>
      <c r="F136" s="116"/>
      <c r="G136" s="70"/>
      <c r="H136" s="116"/>
      <c r="I136" s="70"/>
      <c r="J136" s="71"/>
      <c r="K136" s="71"/>
    </row>
    <row r="137" spans="1:17" s="11" customFormat="1" ht="15" customHeight="1">
      <c r="A137" s="100"/>
      <c r="B137" s="85"/>
      <c r="C137" s="70"/>
      <c r="D137" s="116"/>
      <c r="E137" s="124"/>
      <c r="F137" s="116"/>
      <c r="G137" s="70"/>
      <c r="H137" s="116"/>
      <c r="I137" s="70"/>
      <c r="J137" s="71"/>
      <c r="K137" s="71"/>
    </row>
    <row r="138" spans="1:17" s="11" customFormat="1" ht="15" customHeight="1">
      <c r="A138" s="100"/>
      <c r="B138" s="85"/>
      <c r="C138" s="70"/>
      <c r="D138" s="116"/>
      <c r="E138" s="124"/>
      <c r="F138" s="116"/>
      <c r="G138" s="70"/>
      <c r="H138" s="116"/>
      <c r="I138" s="70"/>
      <c r="J138" s="71"/>
      <c r="K138" s="71"/>
    </row>
    <row r="139" spans="1:17" s="11" customFormat="1" ht="15.75" customHeight="1">
      <c r="A139" s="100"/>
      <c r="B139" s="85"/>
      <c r="C139" s="70"/>
      <c r="D139" s="116"/>
      <c r="E139" s="124"/>
      <c r="F139" s="116"/>
      <c r="G139" s="70"/>
      <c r="H139" s="116"/>
      <c r="I139" s="70"/>
      <c r="J139" s="71"/>
      <c r="K139" s="71"/>
      <c r="M139" s="46" t="s">
        <v>91</v>
      </c>
    </row>
    <row r="140" spans="1:17">
      <c r="B140" s="12"/>
      <c r="C140" s="72"/>
      <c r="D140" s="125"/>
      <c r="E140" s="125"/>
      <c r="F140" s="125"/>
      <c r="G140" s="72"/>
      <c r="H140" s="125"/>
      <c r="I140" s="72"/>
      <c r="J140" s="73"/>
      <c r="K140" s="73"/>
      <c r="M140" s="2" t="s">
        <v>24</v>
      </c>
      <c r="P140" s="2" t="s">
        <v>135</v>
      </c>
    </row>
    <row r="141" spans="1:17">
      <c r="B141" s="12"/>
      <c r="C141" s="72"/>
      <c r="D141" s="119"/>
      <c r="E141" s="120"/>
      <c r="F141" s="119"/>
      <c r="G141" s="14"/>
      <c r="H141" s="119"/>
      <c r="I141" s="14"/>
      <c r="J141" s="49"/>
      <c r="K141" s="74"/>
      <c r="M141" s="2">
        <f>+'RBD-6 PASTED'!$D$37</f>
        <v>6598.567422852484</v>
      </c>
      <c r="N141" s="45">
        <f>+D141-M141</f>
        <v>-6598.567422852484</v>
      </c>
      <c r="P141" s="2">
        <f>+'MDS E-1 Target Rev. Req. Summ'!$C$5</f>
        <v>6598.567422852484</v>
      </c>
      <c r="Q141" s="45">
        <f>+P141-F141</f>
        <v>6598.567422852484</v>
      </c>
    </row>
    <row r="142" spans="1:17">
      <c r="B142" s="72"/>
      <c r="C142" s="72"/>
      <c r="D142" s="125"/>
      <c r="E142" s="125"/>
      <c r="F142" s="125"/>
      <c r="G142" s="72"/>
      <c r="H142" s="125"/>
      <c r="I142" s="72"/>
      <c r="J142" s="72"/>
      <c r="K142" s="72"/>
    </row>
    <row r="143" spans="1:17" ht="15" customHeight="1">
      <c r="B143" s="12"/>
      <c r="C143" s="72"/>
      <c r="D143" s="116"/>
      <c r="E143" s="125"/>
      <c r="F143" s="116"/>
      <c r="G143" s="72"/>
      <c r="H143" s="116"/>
      <c r="I143" s="70"/>
      <c r="J143" s="71"/>
      <c r="K143" s="71"/>
    </row>
    <row r="144" spans="1:17">
      <c r="B144" s="72"/>
      <c r="C144" s="72"/>
      <c r="D144" s="125"/>
      <c r="E144" s="125"/>
      <c r="F144" s="125"/>
      <c r="G144" s="72"/>
      <c r="H144" s="125"/>
      <c r="I144" s="72"/>
      <c r="J144" s="72"/>
      <c r="K144" s="72"/>
    </row>
    <row r="145" spans="2:11" ht="15" thickBot="1">
      <c r="B145" s="12"/>
      <c r="C145" s="72"/>
      <c r="D145" s="126"/>
      <c r="E145" s="123"/>
      <c r="F145" s="126"/>
      <c r="G145" s="13"/>
      <c r="H145" s="126"/>
      <c r="I145" s="72"/>
      <c r="J145" s="75"/>
      <c r="K145" s="74"/>
    </row>
    <row r="146" spans="2:11" ht="13.5" thickTop="1">
      <c r="B146" s="72"/>
      <c r="C146" s="72"/>
      <c r="D146" s="125"/>
      <c r="E146" s="125"/>
      <c r="F146" s="125"/>
      <c r="G146" s="72"/>
      <c r="H146" s="125"/>
      <c r="I146" s="72"/>
      <c r="J146" s="72"/>
      <c r="K146" s="72"/>
    </row>
    <row r="147" spans="2:11">
      <c r="B147" s="72"/>
      <c r="C147" s="72"/>
      <c r="D147" s="76"/>
      <c r="E147" s="72"/>
      <c r="F147" s="77"/>
      <c r="G147" s="72"/>
      <c r="H147" s="72"/>
      <c r="I147" s="72"/>
      <c r="J147" s="72"/>
      <c r="K147" s="72"/>
    </row>
    <row r="148" spans="2:11">
      <c r="B148" s="14" t="s">
        <v>41</v>
      </c>
      <c r="C148" s="72"/>
      <c r="D148" s="72"/>
      <c r="E148" s="72"/>
      <c r="F148" s="78"/>
      <c r="G148" s="72"/>
      <c r="H148" s="72"/>
      <c r="I148" s="72"/>
      <c r="J148" s="72"/>
      <c r="K148" s="72"/>
    </row>
    <row r="149" spans="2:11" ht="14.25">
      <c r="B149" s="15" t="s">
        <v>136</v>
      </c>
      <c r="C149" s="72"/>
      <c r="D149" s="72"/>
      <c r="E149" s="72"/>
      <c r="F149" s="72"/>
      <c r="G149" s="72"/>
      <c r="H149" s="72"/>
      <c r="I149" s="72"/>
      <c r="J149" s="72"/>
      <c r="K149" s="72"/>
    </row>
    <row r="150" spans="2:11" ht="15">
      <c r="B150" s="137"/>
      <c r="C150" s="138"/>
      <c r="D150" s="138"/>
      <c r="E150" s="138"/>
      <c r="F150" s="138"/>
      <c r="G150" s="138"/>
      <c r="H150" s="138"/>
      <c r="I150" s="138"/>
      <c r="J150" s="138"/>
      <c r="K150" s="138"/>
    </row>
    <row r="151" spans="2:11">
      <c r="B151" s="79"/>
      <c r="C151" s="72"/>
      <c r="D151" s="72"/>
      <c r="E151" s="72"/>
      <c r="F151" s="72"/>
      <c r="G151" s="72"/>
      <c r="H151" s="72"/>
      <c r="I151" s="72"/>
      <c r="J151" s="72"/>
      <c r="K151" s="72"/>
    </row>
    <row r="152" spans="2:11">
      <c r="B152" s="16" t="s">
        <v>42</v>
      </c>
      <c r="C152" s="70"/>
      <c r="D152" s="70"/>
      <c r="E152" s="70"/>
      <c r="F152" s="70"/>
      <c r="G152" s="72"/>
      <c r="H152" s="72"/>
      <c r="I152" s="72"/>
      <c r="J152" s="72"/>
      <c r="K152" s="72"/>
    </row>
    <row r="153" spans="2:11" ht="15.75">
      <c r="B153" s="72"/>
      <c r="C153" s="72"/>
      <c r="D153" s="72"/>
      <c r="E153" s="72"/>
      <c r="F153" s="72"/>
      <c r="G153" s="72"/>
      <c r="H153" s="72"/>
      <c r="I153" s="72"/>
      <c r="J153" s="72"/>
      <c r="K153" s="3" t="s">
        <v>43</v>
      </c>
    </row>
    <row r="154" spans="2:11" ht="15.75">
      <c r="B154" s="72"/>
      <c r="C154" s="72"/>
      <c r="D154" s="72"/>
      <c r="E154" s="72"/>
      <c r="F154" s="72"/>
      <c r="G154" s="72"/>
      <c r="H154" s="72"/>
      <c r="I154" s="72"/>
      <c r="J154" s="72"/>
      <c r="K154" s="3" t="s">
        <v>146</v>
      </c>
    </row>
    <row r="155" spans="2:11" ht="15.75">
      <c r="B155" s="72"/>
      <c r="C155" s="72"/>
      <c r="D155" s="72"/>
      <c r="E155" s="72"/>
      <c r="F155" s="72"/>
      <c r="G155" s="72"/>
      <c r="H155" s="72"/>
      <c r="I155" s="72"/>
      <c r="J155" s="72"/>
      <c r="K155" s="3" t="s">
        <v>139</v>
      </c>
    </row>
    <row r="156" spans="2:11" ht="15.75">
      <c r="B156" s="72"/>
      <c r="C156" s="72"/>
      <c r="D156" s="72"/>
      <c r="E156" s="72"/>
      <c r="F156" s="72"/>
      <c r="G156" s="72"/>
      <c r="H156" s="72"/>
      <c r="I156" s="72"/>
      <c r="J156" s="72"/>
      <c r="K156" s="3" t="s">
        <v>140</v>
      </c>
    </row>
    <row r="157" spans="2:11" ht="15.75">
      <c r="B157" s="72"/>
      <c r="C157" s="72"/>
      <c r="D157" s="72"/>
      <c r="E157" s="72"/>
      <c r="F157" s="72"/>
      <c r="G157" s="72"/>
      <c r="H157" s="72"/>
      <c r="I157" s="72"/>
      <c r="J157" s="72"/>
      <c r="K157" s="3"/>
    </row>
    <row r="158" spans="2:11" ht="15.75">
      <c r="B158" s="72"/>
      <c r="C158" s="72"/>
      <c r="D158" s="72"/>
      <c r="E158" s="72"/>
      <c r="F158" s="72"/>
      <c r="G158" s="72"/>
      <c r="H158" s="72"/>
      <c r="I158" s="72"/>
      <c r="J158" s="72"/>
      <c r="K158" s="3"/>
    </row>
    <row r="159" spans="2:11" ht="15.75">
      <c r="B159" s="72"/>
      <c r="C159" s="72"/>
      <c r="D159" s="72"/>
      <c r="E159" s="72"/>
      <c r="F159" s="72"/>
      <c r="G159" s="72"/>
      <c r="H159" s="72"/>
      <c r="I159" s="72"/>
      <c r="J159" s="72"/>
      <c r="K159" s="3"/>
    </row>
    <row r="160" spans="2:11">
      <c r="B160" s="72"/>
      <c r="C160" s="72"/>
      <c r="D160" s="72"/>
      <c r="E160" s="72"/>
      <c r="F160" s="72"/>
      <c r="G160" s="72"/>
      <c r="H160" s="72"/>
      <c r="I160" s="72"/>
      <c r="J160" s="72"/>
      <c r="K160" s="72"/>
    </row>
    <row r="161" spans="1:17">
      <c r="B161" s="72"/>
      <c r="C161" s="72"/>
      <c r="D161" s="72"/>
      <c r="E161" s="72"/>
      <c r="F161" s="72"/>
      <c r="G161" s="72"/>
      <c r="H161" s="72"/>
      <c r="I161" s="72"/>
      <c r="J161" s="72"/>
      <c r="K161" s="72"/>
    </row>
    <row r="162" spans="1:17" ht="17.45" customHeight="1">
      <c r="B162" s="133" t="s">
        <v>146</v>
      </c>
      <c r="C162" s="133"/>
      <c r="D162" s="133"/>
      <c r="E162" s="133"/>
      <c r="F162" s="133"/>
      <c r="G162" s="133"/>
      <c r="H162" s="133"/>
      <c r="I162" s="133"/>
      <c r="J162" s="133"/>
      <c r="K162" s="133"/>
    </row>
    <row r="163" spans="1:17" ht="18">
      <c r="B163" s="134" t="s">
        <v>17</v>
      </c>
      <c r="C163" s="134"/>
      <c r="D163" s="134"/>
      <c r="E163" s="134"/>
      <c r="F163" s="134"/>
      <c r="G163" s="134"/>
      <c r="H163" s="134"/>
      <c r="I163" s="134"/>
      <c r="J163" s="134"/>
      <c r="K163" s="134"/>
    </row>
    <row r="164" spans="1:17">
      <c r="B164" s="135" t="s">
        <v>46</v>
      </c>
      <c r="C164" s="135"/>
      <c r="D164" s="135"/>
      <c r="E164" s="135"/>
      <c r="F164" s="135"/>
      <c r="G164" s="135"/>
      <c r="H164" s="135"/>
      <c r="I164" s="135"/>
      <c r="J164" s="135"/>
      <c r="K164" s="135"/>
    </row>
    <row r="165" spans="1:17">
      <c r="B165" s="135" t="s">
        <v>18</v>
      </c>
      <c r="C165" s="135"/>
      <c r="D165" s="135"/>
      <c r="E165" s="135"/>
      <c r="F165" s="135"/>
      <c r="G165" s="135"/>
      <c r="H165" s="135"/>
      <c r="I165" s="135"/>
      <c r="J165" s="135"/>
      <c r="K165" s="135"/>
    </row>
    <row r="166" spans="1:17" ht="15.75">
      <c r="B166" s="4"/>
      <c r="C166" s="4"/>
      <c r="D166" s="5"/>
      <c r="E166" s="4"/>
      <c r="F166" s="5"/>
      <c r="G166" s="4"/>
      <c r="H166" s="5"/>
      <c r="I166" s="4"/>
      <c r="J166" s="5"/>
      <c r="K166" s="5"/>
      <c r="L166" s="6"/>
      <c r="M166" s="6"/>
      <c r="N166" s="6"/>
      <c r="O166" s="6"/>
      <c r="P166" s="6"/>
      <c r="Q166" s="6"/>
    </row>
    <row r="167" spans="1:17">
      <c r="B167" s="7" t="s">
        <v>19</v>
      </c>
      <c r="C167" s="55"/>
      <c r="D167" s="7" t="s">
        <v>20</v>
      </c>
      <c r="E167" s="55"/>
      <c r="F167" s="7" t="s">
        <v>21</v>
      </c>
      <c r="G167" s="55"/>
      <c r="H167" s="7" t="s">
        <v>22</v>
      </c>
      <c r="I167" s="55"/>
      <c r="J167" s="7" t="s">
        <v>23</v>
      </c>
      <c r="K167" s="7"/>
      <c r="L167" s="6"/>
      <c r="M167" s="6"/>
      <c r="N167" s="6"/>
      <c r="O167" s="6"/>
      <c r="P167" s="6"/>
      <c r="Q167" s="6"/>
    </row>
    <row r="168" spans="1:17" ht="25.5">
      <c r="B168" s="8"/>
      <c r="C168" s="8"/>
      <c r="D168" s="9" t="s">
        <v>24</v>
      </c>
      <c r="E168" s="9"/>
      <c r="F168" s="52" t="s">
        <v>141</v>
      </c>
      <c r="G168" s="8"/>
      <c r="H168" s="8" t="s">
        <v>25</v>
      </c>
      <c r="I168" s="8"/>
      <c r="J168" s="8"/>
      <c r="K168" s="8"/>
      <c r="L168" s="8"/>
      <c r="M168" s="8"/>
      <c r="N168" s="8"/>
      <c r="O168" s="8"/>
      <c r="P168" s="8"/>
      <c r="Q168" s="8"/>
    </row>
    <row r="169" spans="1:17">
      <c r="B169" s="8"/>
      <c r="C169" s="8"/>
      <c r="D169" s="9" t="s">
        <v>26</v>
      </c>
      <c r="E169" s="9"/>
      <c r="F169" s="9" t="s">
        <v>26</v>
      </c>
      <c r="G169" s="8"/>
      <c r="H169" s="8" t="s">
        <v>27</v>
      </c>
      <c r="I169" s="8"/>
      <c r="J169" s="8" t="s">
        <v>28</v>
      </c>
      <c r="K169" s="8"/>
      <c r="L169" s="8"/>
      <c r="M169" s="8"/>
      <c r="N169" s="8"/>
      <c r="O169" s="8"/>
      <c r="P169" s="8"/>
      <c r="Q169" s="8"/>
    </row>
    <row r="170" spans="1:17">
      <c r="B170" s="8" t="s">
        <v>29</v>
      </c>
      <c r="C170" s="8"/>
      <c r="D170" s="8" t="s">
        <v>30</v>
      </c>
      <c r="E170" s="8"/>
      <c r="F170" s="8" t="s">
        <v>30</v>
      </c>
      <c r="G170" s="8"/>
      <c r="H170" s="8" t="s">
        <v>31</v>
      </c>
      <c r="I170" s="8"/>
      <c r="J170" s="8" t="s">
        <v>25</v>
      </c>
      <c r="K170" s="8"/>
      <c r="L170" s="8"/>
      <c r="M170" s="8"/>
      <c r="N170" s="8"/>
      <c r="O170" s="8"/>
      <c r="P170" s="8"/>
      <c r="Q170" s="8"/>
    </row>
    <row r="171" spans="1:17" ht="14.25">
      <c r="B171" s="4" t="s">
        <v>32</v>
      </c>
      <c r="C171" s="4"/>
      <c r="D171" s="4" t="s">
        <v>33</v>
      </c>
      <c r="E171" s="4"/>
      <c r="F171" s="4" t="s">
        <v>34</v>
      </c>
      <c r="G171" s="4"/>
      <c r="H171" s="4" t="s">
        <v>35</v>
      </c>
      <c r="I171" s="4"/>
      <c r="J171" s="4" t="s">
        <v>27</v>
      </c>
      <c r="K171" s="4"/>
      <c r="L171" s="8"/>
      <c r="M171" s="8"/>
      <c r="N171" s="8"/>
      <c r="O171" s="8"/>
      <c r="P171" s="8"/>
      <c r="Q171" s="8"/>
    </row>
    <row r="172" spans="1:17">
      <c r="B172" s="55"/>
      <c r="C172" s="55"/>
      <c r="D172" s="55"/>
      <c r="E172" s="55"/>
      <c r="F172" s="8"/>
      <c r="G172" s="55"/>
      <c r="H172" s="8" t="s">
        <v>36</v>
      </c>
      <c r="I172" s="55"/>
      <c r="J172" s="8" t="s">
        <v>37</v>
      </c>
      <c r="K172" s="8"/>
      <c r="L172" s="6"/>
      <c r="M172" s="6"/>
      <c r="N172" s="6"/>
      <c r="O172" s="6"/>
      <c r="P172" s="6"/>
      <c r="Q172" s="6"/>
    </row>
    <row r="173" spans="1:17">
      <c r="B173" s="55"/>
      <c r="C173" s="80"/>
      <c r="D173" s="55"/>
      <c r="E173" s="80"/>
      <c r="F173" s="8"/>
      <c r="G173" s="55"/>
      <c r="H173" s="8"/>
      <c r="I173" s="55"/>
      <c r="J173" s="8"/>
      <c r="K173" s="8"/>
      <c r="L173" s="6"/>
      <c r="M173" s="6"/>
      <c r="N173" s="6"/>
      <c r="O173" s="6"/>
      <c r="P173" s="6"/>
      <c r="Q173" s="6"/>
    </row>
    <row r="174" spans="1:17" ht="15">
      <c r="A174" s="100">
        <v>1</v>
      </c>
      <c r="B174" s="85" t="s">
        <v>12</v>
      </c>
      <c r="C174" s="70"/>
      <c r="D174" s="116">
        <f>VLOOKUP($B174,'RBD-6 PASTED'!$A$19:$K$42,4,FALSE)</f>
        <v>3924.1561695580563</v>
      </c>
      <c r="E174" s="124"/>
      <c r="F174" s="116">
        <f>VLOOKUP($B174,'MDS E-1 Target Rev. Req. Summ'!$A:$R,6,FALSE)</f>
        <v>4080.6860097588551</v>
      </c>
      <c r="G174" s="70"/>
      <c r="H174" s="116">
        <f t="shared" ref="H174:H190" si="4">F174-D174</f>
        <v>156.52984020079884</v>
      </c>
      <c r="I174" s="70"/>
      <c r="J174" s="71">
        <f t="shared" ref="J174:J190" si="5">H174/D174</f>
        <v>3.9888789700851135E-2</v>
      </c>
      <c r="K174" s="71"/>
      <c r="L174" s="11"/>
      <c r="M174" s="11"/>
      <c r="N174" s="11"/>
      <c r="O174" s="11"/>
      <c r="P174" s="11"/>
      <c r="Q174" s="11"/>
    </row>
    <row r="175" spans="1:17" ht="15">
      <c r="A175" s="100">
        <v>2</v>
      </c>
      <c r="B175" s="85" t="s">
        <v>3</v>
      </c>
      <c r="C175" s="70"/>
      <c r="D175" s="116">
        <f>VLOOKUP($B175,'RBD-6 PASTED'!$A$19:$K$42,4,FALSE)</f>
        <v>389.26137698209482</v>
      </c>
      <c r="E175" s="124"/>
      <c r="F175" s="116">
        <f>VLOOKUP($B175,'MDS E-1 Target Rev. Req. Summ'!$A:$R,6,FALSE)</f>
        <v>396.20923364194869</v>
      </c>
      <c r="G175" s="70"/>
      <c r="H175" s="116">
        <f t="shared" si="4"/>
        <v>6.9478566598538691</v>
      </c>
      <c r="I175" s="70"/>
      <c r="J175" s="71">
        <f t="shared" si="5"/>
        <v>1.7848821051088908E-2</v>
      </c>
      <c r="K175" s="71"/>
      <c r="L175" s="11"/>
      <c r="M175" s="11"/>
      <c r="N175" s="11"/>
      <c r="O175" s="11"/>
      <c r="P175" s="11"/>
      <c r="Q175" s="11"/>
    </row>
    <row r="176" spans="1:17" ht="15">
      <c r="A176" s="100">
        <v>3</v>
      </c>
      <c r="B176" s="85" t="s">
        <v>4</v>
      </c>
      <c r="C176" s="70"/>
      <c r="D176" s="116">
        <f>VLOOKUP($B176,'RBD-6 PASTED'!$A$19:$K$42,4,FALSE)</f>
        <v>3.8630523417390976</v>
      </c>
      <c r="E176" s="124"/>
      <c r="F176" s="116">
        <f>VLOOKUP($B176,'MDS E-1 Target Rev. Req. Summ'!$A:$R,6,FALSE)</f>
        <v>4.0980420612725119</v>
      </c>
      <c r="G176" s="70"/>
      <c r="H176" s="116">
        <f t="shared" si="4"/>
        <v>0.2349897195334143</v>
      </c>
      <c r="I176" s="70"/>
      <c r="J176" s="71">
        <f t="shared" si="5"/>
        <v>6.0830063572896061E-2</v>
      </c>
      <c r="K176" s="71"/>
      <c r="L176" s="11"/>
      <c r="M176" s="11"/>
      <c r="N176" s="11"/>
      <c r="O176" s="11"/>
      <c r="P176" s="11"/>
      <c r="Q176" s="11"/>
    </row>
    <row r="177" spans="1:17" ht="15">
      <c r="A177" s="100">
        <v>4</v>
      </c>
      <c r="B177" s="85" t="s">
        <v>5</v>
      </c>
      <c r="C177" s="70"/>
      <c r="D177" s="116">
        <f>VLOOKUP($B177,'RBD-6 PASTED'!$A$19:$K$42,4,FALSE)</f>
        <v>1341.9212496430864</v>
      </c>
      <c r="E177" s="124"/>
      <c r="F177" s="116">
        <f>VLOOKUP($B177,'MDS E-1 Target Rev. Req. Summ'!$A:$R,6,FALSE)</f>
        <v>1256.0619087359485</v>
      </c>
      <c r="G177" s="70"/>
      <c r="H177" s="116">
        <f t="shared" si="4"/>
        <v>-85.859340907137948</v>
      </c>
      <c r="I177" s="70"/>
      <c r="J177" s="71">
        <f t="shared" si="5"/>
        <v>-6.3982399064009265E-2</v>
      </c>
      <c r="K177" s="71"/>
      <c r="L177" s="11"/>
      <c r="M177" s="11"/>
      <c r="N177" s="11"/>
      <c r="O177" s="11"/>
      <c r="P177" s="11"/>
      <c r="Q177" s="11"/>
    </row>
    <row r="178" spans="1:17" ht="15">
      <c r="A178" s="100">
        <v>5</v>
      </c>
      <c r="B178" s="85" t="s">
        <v>6</v>
      </c>
      <c r="C178" s="70"/>
      <c r="D178" s="116">
        <f>VLOOKUP($B178,'RBD-6 PASTED'!$A$19:$K$42,4,FALSE)</f>
        <v>535.05538898114924</v>
      </c>
      <c r="E178" s="124"/>
      <c r="F178" s="116">
        <f>VLOOKUP($B178,'MDS E-1 Target Rev. Req. Summ'!$A:$R,6,FALSE)</f>
        <v>492.22151521181127</v>
      </c>
      <c r="G178" s="70"/>
      <c r="H178" s="116">
        <f t="shared" si="4"/>
        <v>-42.83387376933797</v>
      </c>
      <c r="I178" s="70"/>
      <c r="J178" s="71">
        <f t="shared" si="5"/>
        <v>-8.0055027295215353E-2</v>
      </c>
      <c r="K178" s="71"/>
      <c r="L178" s="11"/>
      <c r="M178" s="11"/>
      <c r="N178" s="11"/>
      <c r="O178" s="11"/>
      <c r="P178" s="11"/>
      <c r="Q178" s="11"/>
    </row>
    <row r="179" spans="1:17" ht="15">
      <c r="A179" s="100">
        <v>6</v>
      </c>
      <c r="B179" s="85" t="s">
        <v>7</v>
      </c>
      <c r="C179" s="70"/>
      <c r="D179" s="116">
        <f>VLOOKUP($B179,'RBD-6 PASTED'!$A$19:$K$42,4,FALSE)</f>
        <v>108.70290815444618</v>
      </c>
      <c r="E179" s="124"/>
      <c r="F179" s="116">
        <f>VLOOKUP($B179,'MDS E-1 Target Rev. Req. Summ'!$A:$R,6,FALSE)</f>
        <v>96.676904647568477</v>
      </c>
      <c r="G179" s="70"/>
      <c r="H179" s="116">
        <f t="shared" si="4"/>
        <v>-12.0260035068777</v>
      </c>
      <c r="I179" s="70"/>
      <c r="J179" s="71">
        <f t="shared" si="5"/>
        <v>-0.11063184703201348</v>
      </c>
      <c r="K179" s="71"/>
      <c r="L179" s="11"/>
      <c r="M179" s="11"/>
      <c r="N179" s="11"/>
      <c r="O179" s="11"/>
      <c r="P179" s="11"/>
      <c r="Q179" s="11"/>
    </row>
    <row r="180" spans="1:17" ht="15">
      <c r="A180" s="100">
        <v>7</v>
      </c>
      <c r="B180" s="85" t="s">
        <v>8</v>
      </c>
      <c r="C180" s="70"/>
      <c r="D180" s="116">
        <f>VLOOKUP($B180,'RBD-6 PASTED'!$A$19:$K$42,4,FALSE)</f>
        <v>5.7881785435333999</v>
      </c>
      <c r="E180" s="124"/>
      <c r="F180" s="116">
        <f>VLOOKUP($B180,'MDS E-1 Target Rev. Req. Summ'!$A:$R,6,FALSE)</f>
        <v>5.276146623624423</v>
      </c>
      <c r="G180" s="70"/>
      <c r="H180" s="116">
        <f t="shared" si="4"/>
        <v>-0.5120319199089769</v>
      </c>
      <c r="I180" s="70"/>
      <c r="J180" s="71">
        <f t="shared" si="5"/>
        <v>-8.8461666491097296E-2</v>
      </c>
      <c r="K180" s="71"/>
      <c r="L180" s="11"/>
      <c r="M180" s="11"/>
      <c r="N180" s="11"/>
      <c r="O180" s="11"/>
      <c r="P180" s="11"/>
      <c r="Q180" s="11"/>
    </row>
    <row r="181" spans="1:17" ht="15">
      <c r="A181" s="100">
        <v>8</v>
      </c>
      <c r="B181" s="85" t="s">
        <v>0</v>
      </c>
      <c r="C181" s="70"/>
      <c r="D181" s="116">
        <f>VLOOKUP($B181,'RBD-6 PASTED'!$A$19:$K$42,4,FALSE)</f>
        <v>114.96710320621979</v>
      </c>
      <c r="E181" s="124"/>
      <c r="F181" s="116">
        <f>VLOOKUP($B181,'MDS E-1 Target Rev. Req. Summ'!$A:$R,6,FALSE)</f>
        <v>103.16249918240517</v>
      </c>
      <c r="G181" s="70"/>
      <c r="H181" s="116">
        <f t="shared" si="4"/>
        <v>-11.804604023814619</v>
      </c>
      <c r="I181" s="70"/>
      <c r="J181" s="71">
        <f t="shared" si="5"/>
        <v>-0.10267810264507024</v>
      </c>
      <c r="K181" s="71"/>
      <c r="L181" s="11"/>
      <c r="M181" s="11"/>
      <c r="N181" s="11"/>
      <c r="O181" s="11"/>
      <c r="P181" s="11"/>
      <c r="Q181" s="11"/>
    </row>
    <row r="182" spans="1:17" ht="15">
      <c r="A182" s="100">
        <v>9</v>
      </c>
      <c r="B182" s="85" t="s">
        <v>1</v>
      </c>
      <c r="C182" s="70"/>
      <c r="D182" s="116">
        <f>VLOOKUP($B182,'RBD-6 PASTED'!$A$19:$K$42,4,FALSE)</f>
        <v>4.594807588801201</v>
      </c>
      <c r="E182" s="124"/>
      <c r="F182" s="116">
        <f>VLOOKUP($B182,'MDS E-1 Target Rev. Req. Summ'!$A:$R,6,FALSE)</f>
        <v>4.1673194105412046</v>
      </c>
      <c r="G182" s="70"/>
      <c r="H182" s="116">
        <f t="shared" si="4"/>
        <v>-0.42748817825999641</v>
      </c>
      <c r="I182" s="70"/>
      <c r="J182" s="71">
        <f t="shared" si="5"/>
        <v>-9.3037231700822828E-2</v>
      </c>
      <c r="K182" s="71"/>
      <c r="L182" s="11"/>
      <c r="M182" s="11"/>
      <c r="N182" s="11"/>
      <c r="O182" s="11"/>
      <c r="P182" s="11"/>
      <c r="Q182" s="11"/>
    </row>
    <row r="183" spans="1:17" ht="15">
      <c r="A183" s="100">
        <v>10</v>
      </c>
      <c r="B183" s="85" t="s">
        <v>2</v>
      </c>
      <c r="C183" s="70"/>
      <c r="D183" s="116">
        <f>VLOOKUP($B183,'RBD-6 PASTED'!$A$19:$K$42,4,FALSE)</f>
        <v>47.685184362267975</v>
      </c>
      <c r="E183" s="124"/>
      <c r="F183" s="116">
        <f>VLOOKUP($B183,'MDS E-1 Target Rev. Req. Summ'!$A:$R,6,FALSE)</f>
        <v>42.469367722940923</v>
      </c>
      <c r="G183" s="70"/>
      <c r="H183" s="116">
        <f t="shared" si="4"/>
        <v>-5.215816639327052</v>
      </c>
      <c r="I183" s="70"/>
      <c r="J183" s="71">
        <f t="shared" si="5"/>
        <v>-0.10938023432397988</v>
      </c>
      <c r="K183" s="71"/>
      <c r="L183" s="11"/>
      <c r="M183" s="11"/>
      <c r="N183" s="11"/>
      <c r="O183" s="11"/>
      <c r="P183" s="11"/>
      <c r="Q183" s="11"/>
    </row>
    <row r="184" spans="1:17" ht="15">
      <c r="A184" s="100">
        <v>11</v>
      </c>
      <c r="B184" s="85" t="s">
        <v>10</v>
      </c>
      <c r="C184" s="70"/>
      <c r="D184" s="116">
        <f>VLOOKUP($B184,'RBD-6 PASTED'!$A$19:$K$42,4,FALSE)</f>
        <v>12.935456047461827</v>
      </c>
      <c r="E184" s="124"/>
      <c r="F184" s="116">
        <f>VLOOKUP($B184,'MDS E-1 Target Rev. Req. Summ'!$A:$R,6,FALSE)</f>
        <v>14.244883371168184</v>
      </c>
      <c r="G184" s="70"/>
      <c r="H184" s="116">
        <f t="shared" si="4"/>
        <v>1.3094273237063572</v>
      </c>
      <c r="I184" s="70"/>
      <c r="J184" s="71">
        <f t="shared" si="5"/>
        <v>0.1012277664507461</v>
      </c>
      <c r="K184" s="71"/>
      <c r="L184" s="11"/>
      <c r="M184" s="11"/>
      <c r="N184" s="11"/>
      <c r="O184" s="11"/>
      <c r="P184" s="11"/>
      <c r="Q184" s="11"/>
    </row>
    <row r="185" spans="1:17" ht="15">
      <c r="A185" s="100">
        <v>12</v>
      </c>
      <c r="B185" s="85" t="s">
        <v>11</v>
      </c>
      <c r="C185" s="70"/>
      <c r="D185" s="116">
        <f>VLOOKUP($B185,'RBD-6 PASTED'!$A$19:$K$42,4,FALSE)</f>
        <v>1.4425741636909422</v>
      </c>
      <c r="E185" s="124"/>
      <c r="F185" s="116">
        <f>VLOOKUP($B185,'MDS E-1 Target Rev. Req. Summ'!$A:$R,6,FALSE)</f>
        <v>1.1756146492872586</v>
      </c>
      <c r="G185" s="70"/>
      <c r="H185" s="116">
        <f t="shared" si="4"/>
        <v>-0.2669595144036836</v>
      </c>
      <c r="I185" s="70"/>
      <c r="J185" s="71">
        <f t="shared" si="5"/>
        <v>-0.18505773992281005</v>
      </c>
      <c r="K185" s="71"/>
      <c r="L185" s="11"/>
      <c r="M185" s="11"/>
      <c r="N185" s="11"/>
      <c r="O185" s="11"/>
      <c r="P185" s="11"/>
      <c r="Q185" s="11"/>
    </row>
    <row r="186" spans="1:17" ht="15">
      <c r="A186" s="100">
        <v>13</v>
      </c>
      <c r="B186" s="85" t="s">
        <v>13</v>
      </c>
      <c r="C186" s="70"/>
      <c r="D186" s="116">
        <f>VLOOKUP($B186,'RBD-6 PASTED'!$A$19:$K$42,4,FALSE)</f>
        <v>98.193181114828434</v>
      </c>
      <c r="E186" s="124"/>
      <c r="F186" s="116">
        <f>VLOOKUP($B186,'MDS E-1 Target Rev. Req. Summ'!$A:$R,6,FALSE)</f>
        <v>93.274238263849128</v>
      </c>
      <c r="G186" s="70"/>
      <c r="H186" s="116">
        <f t="shared" si="4"/>
        <v>-4.9189428509793061</v>
      </c>
      <c r="I186" s="70"/>
      <c r="J186" s="71">
        <f t="shared" si="5"/>
        <v>-5.0094546231545627E-2</v>
      </c>
      <c r="K186" s="71"/>
      <c r="L186" s="11"/>
      <c r="M186" s="11"/>
      <c r="N186" s="11"/>
      <c r="O186" s="11"/>
      <c r="P186" s="11"/>
      <c r="Q186" s="11"/>
    </row>
    <row r="187" spans="1:17" ht="15">
      <c r="A187" s="100">
        <v>14</v>
      </c>
      <c r="B187" s="85" t="s">
        <v>14</v>
      </c>
      <c r="C187" s="70"/>
      <c r="D187" s="116">
        <f>VLOOKUP($B187,'RBD-6 PASTED'!$A$19:$K$42,4,FALSE)</f>
        <v>1.4039616625656473</v>
      </c>
      <c r="E187" s="124"/>
      <c r="F187" s="116">
        <f>VLOOKUP($B187,'MDS E-1 Target Rev. Req. Summ'!$A:$R,6,FALSE)</f>
        <v>1.2473663979724949</v>
      </c>
      <c r="G187" s="70"/>
      <c r="H187" s="116">
        <f t="shared" si="4"/>
        <v>-0.15659526459315232</v>
      </c>
      <c r="I187" s="70"/>
      <c r="J187" s="71">
        <f t="shared" si="5"/>
        <v>-0.11153813438679287</v>
      </c>
      <c r="K187" s="71"/>
      <c r="L187" s="11"/>
      <c r="M187" s="11"/>
      <c r="N187" s="11"/>
      <c r="O187" s="11"/>
      <c r="P187" s="11"/>
      <c r="Q187" s="11"/>
    </row>
    <row r="188" spans="1:17" ht="15">
      <c r="A188" s="100">
        <v>15</v>
      </c>
      <c r="B188" s="85" t="s">
        <v>9</v>
      </c>
      <c r="C188" s="70"/>
      <c r="D188" s="116">
        <f>VLOOKUP($B188,'RBD-6 PASTED'!$A$19:$K$42,4,FALSE)</f>
        <v>4.626772861126117</v>
      </c>
      <c r="E188" s="124"/>
      <c r="F188" s="116">
        <f>VLOOKUP($B188,'MDS E-1 Target Rev. Req. Summ'!$A:$R,6,FALSE)</f>
        <v>4.2409893781836621</v>
      </c>
      <c r="G188" s="70"/>
      <c r="H188" s="116">
        <f t="shared" si="4"/>
        <v>-0.3857834829424549</v>
      </c>
      <c r="I188" s="70"/>
      <c r="J188" s="71">
        <f t="shared" si="5"/>
        <v>-8.3380683366539518E-2</v>
      </c>
      <c r="K188" s="71"/>
      <c r="L188" s="11"/>
      <c r="M188" s="11"/>
      <c r="N188" s="11"/>
      <c r="O188" s="11"/>
      <c r="P188" s="11"/>
      <c r="Q188" s="11"/>
    </row>
    <row r="189" spans="1:17" ht="15">
      <c r="A189" s="100">
        <v>16</v>
      </c>
      <c r="B189" s="85" t="s">
        <v>15</v>
      </c>
      <c r="C189" s="70"/>
      <c r="D189" s="116">
        <f>VLOOKUP($B189,'RBD-6 PASTED'!$A$19:$K$42,4,FALSE)</f>
        <v>0.92933186618224661</v>
      </c>
      <c r="E189" s="124"/>
      <c r="F189" s="116">
        <f>VLOOKUP($B189,'MDS E-1 Target Rev. Req. Summ'!$A:$R,6,FALSE)</f>
        <v>0.77383886600278928</v>
      </c>
      <c r="G189" s="70"/>
      <c r="H189" s="116">
        <f t="shared" si="4"/>
        <v>-0.15549300017945733</v>
      </c>
      <c r="I189" s="70"/>
      <c r="J189" s="71">
        <f t="shared" si="5"/>
        <v>-0.1673169788293522</v>
      </c>
      <c r="K189" s="71"/>
      <c r="L189" s="11"/>
      <c r="M189" s="11"/>
      <c r="N189" s="11"/>
      <c r="O189" s="11"/>
      <c r="P189" s="11"/>
      <c r="Q189" s="11"/>
    </row>
    <row r="190" spans="1:17" ht="15">
      <c r="A190" s="100">
        <v>17</v>
      </c>
      <c r="B190" s="85" t="s">
        <v>16</v>
      </c>
      <c r="C190" s="70"/>
      <c r="D190" s="116">
        <f>VLOOKUP($B190,'RBD-6 PASTED'!$A$19:$K$42,4,FALSE)</f>
        <v>3.0407257752339203</v>
      </c>
      <c r="E190" s="124"/>
      <c r="F190" s="116">
        <f>VLOOKUP($B190,'MDS E-1 Target Rev. Req. Summ'!$A:$R,6,FALSE)</f>
        <v>2.5815449291044734</v>
      </c>
      <c r="G190" s="70"/>
      <c r="H190" s="116">
        <f t="shared" si="4"/>
        <v>-0.45918084612944687</v>
      </c>
      <c r="I190" s="70"/>
      <c r="J190" s="71">
        <f t="shared" si="5"/>
        <v>-0.15101027848988535</v>
      </c>
      <c r="K190" s="71"/>
      <c r="L190" s="11"/>
      <c r="M190" s="46" t="s">
        <v>91</v>
      </c>
      <c r="N190" s="11"/>
      <c r="O190" s="11"/>
      <c r="P190" s="11"/>
      <c r="Q190" s="11"/>
    </row>
    <row r="191" spans="1:17">
      <c r="B191" s="12"/>
      <c r="C191" s="72"/>
      <c r="D191" s="125"/>
      <c r="E191" s="125"/>
      <c r="F191" s="125"/>
      <c r="G191" s="72"/>
      <c r="H191" s="125"/>
      <c r="I191" s="72"/>
      <c r="J191" s="73"/>
      <c r="K191" s="73"/>
      <c r="M191" s="2" t="s">
        <v>24</v>
      </c>
      <c r="P191" s="2" t="s">
        <v>135</v>
      </c>
    </row>
    <row r="192" spans="1:17">
      <c r="B192" s="12" t="s">
        <v>38</v>
      </c>
      <c r="C192" s="72"/>
      <c r="D192" s="119">
        <f>SUM(D174:D190)</f>
        <v>6598.567422852484</v>
      </c>
      <c r="E192" s="120"/>
      <c r="F192" s="119">
        <f>SUM(F174:F190)</f>
        <v>6598.567422852484</v>
      </c>
      <c r="G192" s="14"/>
      <c r="H192" s="119">
        <f>SUM(H174:H190)</f>
        <v>7.2308825593836445E-13</v>
      </c>
      <c r="I192" s="14"/>
      <c r="J192" s="49">
        <f>H192/D192</f>
        <v>1.0958261234614797E-16</v>
      </c>
      <c r="K192" s="74"/>
      <c r="M192" s="2">
        <f>+'RBD-6 PASTED'!$D$37</f>
        <v>6598.567422852484</v>
      </c>
      <c r="N192" s="45">
        <f>+D192-M192</f>
        <v>0</v>
      </c>
      <c r="P192" s="2">
        <f>+'MDS E-1 Target Rev. Req. Summ'!$C$5</f>
        <v>6598.567422852484</v>
      </c>
      <c r="Q192" s="45">
        <f>+P192-F192</f>
        <v>0</v>
      </c>
    </row>
    <row r="193" spans="2:11">
      <c r="B193" s="72"/>
      <c r="C193" s="72"/>
      <c r="D193" s="125"/>
      <c r="E193" s="125"/>
      <c r="F193" s="125"/>
      <c r="G193" s="72"/>
      <c r="H193" s="125"/>
      <c r="I193" s="72"/>
      <c r="J193" s="72"/>
      <c r="K193" s="72"/>
    </row>
    <row r="194" spans="2:11">
      <c r="B194" s="12" t="s">
        <v>39</v>
      </c>
      <c r="C194" s="72"/>
      <c r="D194" s="116">
        <f>SUM('RBD-6 PASTED'!$D$39:$D$40)</f>
        <v>189.99159491404112</v>
      </c>
      <c r="E194" s="125"/>
      <c r="F194" s="116">
        <f>SUM('RBD-6 PASTED'!$D$39:$D$40)</f>
        <v>189.99159491404112</v>
      </c>
      <c r="G194" s="72"/>
      <c r="H194" s="116">
        <f>F194-D194</f>
        <v>0</v>
      </c>
      <c r="I194" s="70"/>
      <c r="J194" s="71">
        <f t="shared" ref="J194" si="6">H194/D194</f>
        <v>0</v>
      </c>
      <c r="K194" s="71"/>
    </row>
    <row r="195" spans="2:11">
      <c r="B195" s="72"/>
      <c r="C195" s="72"/>
      <c r="D195" s="125"/>
      <c r="E195" s="125"/>
      <c r="F195" s="125"/>
      <c r="G195" s="72"/>
      <c r="H195" s="125"/>
      <c r="I195" s="72"/>
      <c r="J195" s="72"/>
      <c r="K195" s="72"/>
    </row>
    <row r="196" spans="2:11" ht="15" thickBot="1">
      <c r="B196" s="12" t="s">
        <v>40</v>
      </c>
      <c r="C196" s="72"/>
      <c r="D196" s="126">
        <f>SUM(D192:D194)</f>
        <v>6788.5590177665254</v>
      </c>
      <c r="E196" s="123"/>
      <c r="F196" s="126">
        <f>SUM(F192:F194)</f>
        <v>6788.5590177665254</v>
      </c>
      <c r="G196" s="13"/>
      <c r="H196" s="126">
        <f>SUM(H192:H194)</f>
        <v>7.2308825593836445E-13</v>
      </c>
      <c r="I196" s="72"/>
      <c r="J196" s="75">
        <f>H196/F196</f>
        <v>1.0651572064792399E-16</v>
      </c>
      <c r="K196" s="74"/>
    </row>
    <row r="197" spans="2:11" ht="13.5" thickTop="1">
      <c r="B197" s="72"/>
      <c r="C197" s="72"/>
      <c r="D197" s="125"/>
      <c r="E197" s="125"/>
      <c r="F197" s="125"/>
      <c r="G197" s="72"/>
      <c r="H197" s="125"/>
      <c r="I197" s="72"/>
      <c r="J197" s="72"/>
      <c r="K197" s="72"/>
    </row>
    <row r="198" spans="2:11">
      <c r="B198" s="72"/>
      <c r="C198" s="72"/>
      <c r="D198" s="125"/>
      <c r="E198" s="125"/>
      <c r="F198" s="125"/>
      <c r="G198" s="72"/>
      <c r="H198" s="125"/>
      <c r="I198" s="72"/>
      <c r="J198" s="72"/>
      <c r="K198" s="72"/>
    </row>
    <row r="199" spans="2:11">
      <c r="B199" s="14" t="s">
        <v>41</v>
      </c>
      <c r="C199" s="72"/>
      <c r="D199" s="72"/>
      <c r="E199" s="72"/>
      <c r="F199" s="78"/>
      <c r="G199" s="72"/>
      <c r="H199" s="72"/>
      <c r="I199" s="72"/>
      <c r="J199" s="72"/>
      <c r="K199" s="72"/>
    </row>
    <row r="200" spans="2:11" ht="14.25">
      <c r="B200" s="15" t="s">
        <v>136</v>
      </c>
      <c r="C200" s="72"/>
      <c r="D200" s="72"/>
      <c r="E200" s="72"/>
      <c r="F200" s="72"/>
      <c r="G200" s="72"/>
      <c r="H200" s="72"/>
      <c r="I200" s="72"/>
      <c r="J200" s="72"/>
      <c r="K200" s="72"/>
    </row>
    <row r="201" spans="2:11" ht="15">
      <c r="B201" s="137"/>
      <c r="C201" s="138"/>
      <c r="D201" s="138"/>
      <c r="E201" s="138"/>
      <c r="F201" s="138"/>
      <c r="G201" s="138"/>
      <c r="H201" s="138"/>
      <c r="I201" s="138"/>
      <c r="J201" s="138"/>
      <c r="K201" s="138"/>
    </row>
    <row r="202" spans="2:11">
      <c r="B202" s="79"/>
      <c r="C202" s="72"/>
      <c r="D202" s="72"/>
      <c r="E202" s="72"/>
      <c r="F202" s="72"/>
      <c r="G202" s="72"/>
      <c r="H202" s="72"/>
      <c r="I202" s="72"/>
      <c r="J202" s="72"/>
      <c r="K202" s="72"/>
    </row>
    <row r="203" spans="2:11">
      <c r="B203" s="16" t="s">
        <v>42</v>
      </c>
      <c r="C203" s="70"/>
      <c r="D203" s="70"/>
      <c r="E203" s="70"/>
      <c r="F203" s="70"/>
      <c r="G203" s="72"/>
      <c r="H203" s="72"/>
      <c r="I203" s="72"/>
      <c r="J203" s="72"/>
      <c r="K203" s="72"/>
    </row>
    <row r="204" spans="2:11" ht="15.75">
      <c r="B204" s="72"/>
      <c r="C204" s="72"/>
      <c r="D204" s="72"/>
      <c r="E204" s="72"/>
      <c r="F204" s="72"/>
      <c r="G204" s="72"/>
      <c r="H204" s="72"/>
      <c r="I204" s="72"/>
      <c r="J204" s="72"/>
      <c r="K204" s="3" t="s">
        <v>43</v>
      </c>
    </row>
    <row r="205" spans="2:11" ht="15.75">
      <c r="B205" s="72"/>
      <c r="C205" s="72"/>
      <c r="D205" s="72"/>
      <c r="E205" s="72"/>
      <c r="F205" s="72"/>
      <c r="G205" s="72"/>
      <c r="H205" s="72"/>
      <c r="I205" s="72"/>
      <c r="J205" s="72"/>
      <c r="K205" s="3" t="s">
        <v>148</v>
      </c>
    </row>
    <row r="206" spans="2:11" ht="15.75">
      <c r="B206" s="72"/>
      <c r="C206" s="72"/>
      <c r="D206" s="72"/>
      <c r="E206" s="72"/>
      <c r="F206" s="72"/>
      <c r="G206" s="72"/>
      <c r="H206" s="72"/>
      <c r="I206" s="72"/>
      <c r="J206" s="72"/>
      <c r="K206" s="3" t="s">
        <v>149</v>
      </c>
    </row>
    <row r="207" spans="2:11" ht="15.75">
      <c r="B207" s="72"/>
      <c r="C207" s="72"/>
      <c r="D207" s="72"/>
      <c r="E207" s="72"/>
      <c r="F207" s="72"/>
      <c r="G207" s="72"/>
      <c r="H207" s="72"/>
      <c r="I207" s="72"/>
      <c r="J207" s="72"/>
      <c r="K207" s="3" t="s">
        <v>142</v>
      </c>
    </row>
    <row r="208" spans="2:11" ht="15.75">
      <c r="B208" s="72"/>
      <c r="C208" s="72"/>
      <c r="D208" s="72"/>
      <c r="E208" s="72"/>
      <c r="F208" s="72"/>
      <c r="G208" s="72"/>
      <c r="H208" s="72"/>
      <c r="I208" s="72"/>
      <c r="J208" s="72"/>
      <c r="K208" s="3"/>
    </row>
    <row r="209" spans="2:11" ht="15.75">
      <c r="B209" s="72"/>
      <c r="C209" s="72"/>
      <c r="D209" s="72"/>
      <c r="E209" s="72"/>
      <c r="F209" s="72"/>
      <c r="G209" s="72"/>
      <c r="H209" s="72"/>
      <c r="I209" s="72"/>
      <c r="J209" s="72"/>
      <c r="K209" s="3"/>
    </row>
    <row r="210" spans="2:11" ht="15.75">
      <c r="B210" s="72"/>
      <c r="C210" s="72"/>
      <c r="D210" s="72"/>
      <c r="E210" s="72"/>
      <c r="F210" s="72"/>
      <c r="G210" s="72"/>
      <c r="H210" s="72"/>
      <c r="I210" s="72"/>
      <c r="J210" s="72"/>
      <c r="K210" s="3"/>
    </row>
    <row r="211" spans="2:11">
      <c r="B211" s="72"/>
      <c r="C211" s="72"/>
      <c r="D211" s="72"/>
      <c r="E211" s="72"/>
      <c r="F211" s="72"/>
      <c r="G211" s="72"/>
      <c r="H211" s="72"/>
      <c r="I211" s="72"/>
      <c r="J211" s="72"/>
      <c r="K211" s="72"/>
    </row>
    <row r="212" spans="2:11">
      <c r="B212" s="72"/>
      <c r="C212" s="72"/>
      <c r="D212" s="72"/>
      <c r="E212" s="72"/>
      <c r="F212" s="72"/>
      <c r="G212" s="72"/>
      <c r="H212" s="72"/>
      <c r="I212" s="72"/>
      <c r="J212" s="72"/>
      <c r="K212" s="72"/>
    </row>
    <row r="213" spans="2:11" ht="18">
      <c r="B213" s="133" t="s">
        <v>148</v>
      </c>
      <c r="C213" s="133"/>
      <c r="D213" s="133"/>
      <c r="E213" s="133"/>
      <c r="F213" s="133"/>
      <c r="G213" s="133"/>
      <c r="H213" s="133"/>
      <c r="I213" s="133"/>
      <c r="J213" s="133"/>
      <c r="K213" s="133"/>
    </row>
    <row r="214" spans="2:11" ht="18">
      <c r="B214" s="134" t="s">
        <v>147</v>
      </c>
      <c r="C214" s="134"/>
      <c r="D214" s="134"/>
      <c r="E214" s="134"/>
      <c r="F214" s="134"/>
      <c r="G214" s="134"/>
      <c r="H214" s="134"/>
      <c r="I214" s="134"/>
      <c r="J214" s="134"/>
      <c r="K214" s="134"/>
    </row>
    <row r="215" spans="2:11">
      <c r="B215" s="135" t="s">
        <v>46</v>
      </c>
      <c r="C215" s="135"/>
      <c r="D215" s="135"/>
      <c r="E215" s="135"/>
      <c r="F215" s="135"/>
      <c r="G215" s="135"/>
      <c r="H215" s="135"/>
      <c r="I215" s="135"/>
      <c r="J215" s="135"/>
      <c r="K215" s="135"/>
    </row>
    <row r="216" spans="2:11">
      <c r="B216" s="135" t="s">
        <v>18</v>
      </c>
      <c r="C216" s="135"/>
      <c r="D216" s="135"/>
      <c r="E216" s="135"/>
      <c r="F216" s="135"/>
      <c r="G216" s="135"/>
      <c r="H216" s="135"/>
      <c r="I216" s="135"/>
      <c r="J216" s="135"/>
      <c r="K216" s="135"/>
    </row>
    <row r="217" spans="2:11" ht="15.75">
      <c r="B217" s="4"/>
      <c r="C217" s="4"/>
      <c r="D217" s="5"/>
      <c r="E217" s="4"/>
      <c r="F217" s="5"/>
      <c r="G217" s="4"/>
      <c r="H217" s="5"/>
      <c r="I217" s="4"/>
      <c r="J217" s="5"/>
      <c r="K217" s="5"/>
    </row>
    <row r="218" spans="2:11">
      <c r="B218" s="7" t="s">
        <v>19</v>
      </c>
      <c r="C218" s="55"/>
      <c r="D218" s="7" t="s">
        <v>20</v>
      </c>
      <c r="E218" s="55"/>
      <c r="F218" s="7" t="s">
        <v>21</v>
      </c>
      <c r="G218" s="55"/>
      <c r="H218" s="7" t="s">
        <v>22</v>
      </c>
      <c r="I218" s="55"/>
      <c r="J218" s="7" t="s">
        <v>23</v>
      </c>
      <c r="K218" s="7"/>
    </row>
    <row r="219" spans="2:11" ht="25.5">
      <c r="B219" s="8"/>
      <c r="C219" s="8"/>
      <c r="D219" s="9" t="s">
        <v>24</v>
      </c>
      <c r="E219" s="9"/>
      <c r="F219" s="52" t="s">
        <v>143</v>
      </c>
      <c r="G219" s="8"/>
      <c r="H219" s="8" t="s">
        <v>25</v>
      </c>
      <c r="I219" s="8"/>
      <c r="J219" s="8"/>
      <c r="K219" s="8"/>
    </row>
    <row r="220" spans="2:11">
      <c r="B220" s="8"/>
      <c r="C220" s="8"/>
      <c r="D220" s="9" t="s">
        <v>26</v>
      </c>
      <c r="E220" s="9"/>
      <c r="F220" s="9" t="s">
        <v>26</v>
      </c>
      <c r="G220" s="8"/>
      <c r="H220" s="8" t="s">
        <v>27</v>
      </c>
      <c r="I220" s="8"/>
      <c r="J220" s="8" t="s">
        <v>28</v>
      </c>
      <c r="K220" s="8"/>
    </row>
    <row r="221" spans="2:11">
      <c r="B221" s="8" t="s">
        <v>29</v>
      </c>
      <c r="C221" s="8"/>
      <c r="D221" s="8" t="s">
        <v>30</v>
      </c>
      <c r="E221" s="8"/>
      <c r="F221" s="8" t="s">
        <v>30</v>
      </c>
      <c r="G221" s="8"/>
      <c r="H221" s="8" t="s">
        <v>31</v>
      </c>
      <c r="I221" s="8"/>
      <c r="J221" s="8" t="s">
        <v>25</v>
      </c>
      <c r="K221" s="8"/>
    </row>
    <row r="222" spans="2:11" ht="14.25">
      <c r="B222" s="4" t="s">
        <v>32</v>
      </c>
      <c r="C222" s="4"/>
      <c r="D222" s="4" t="s">
        <v>33</v>
      </c>
      <c r="E222" s="4"/>
      <c r="F222" s="4" t="s">
        <v>34</v>
      </c>
      <c r="G222" s="4"/>
      <c r="H222" s="4" t="s">
        <v>35</v>
      </c>
      <c r="I222" s="4"/>
      <c r="J222" s="4" t="s">
        <v>27</v>
      </c>
      <c r="K222" s="4"/>
    </row>
    <row r="223" spans="2:11">
      <c r="B223" s="55"/>
      <c r="C223" s="55"/>
      <c r="D223" s="55"/>
      <c r="E223" s="55"/>
      <c r="F223" s="8"/>
      <c r="G223" s="55"/>
      <c r="H223" s="8" t="s">
        <v>36</v>
      </c>
      <c r="I223" s="55"/>
      <c r="J223" s="8" t="s">
        <v>37</v>
      </c>
      <c r="K223" s="8"/>
    </row>
    <row r="224" spans="2:11">
      <c r="B224" s="55"/>
      <c r="C224" s="80"/>
      <c r="D224" s="55"/>
      <c r="E224" s="80"/>
      <c r="F224" s="8"/>
      <c r="G224" s="55"/>
      <c r="H224" s="8"/>
      <c r="I224" s="55"/>
      <c r="J224" s="8"/>
      <c r="K224" s="8"/>
    </row>
    <row r="225" spans="1:11" ht="15">
      <c r="A225" s="100">
        <v>1</v>
      </c>
      <c r="B225" s="85" t="s">
        <v>12</v>
      </c>
      <c r="C225" s="70"/>
      <c r="D225" s="116">
        <f>VLOOKUP($B225,'RBD-6 PASTED'!$A$19:$K$42,4,FALSE)</f>
        <v>3924.1561695580563</v>
      </c>
      <c r="E225" s="124"/>
      <c r="F225" s="116">
        <f>VLOOKUP($B225,'MDS E-1 Target Rev. Req. Summ'!$A:$R,9,FALSE)</f>
        <v>4023.6006720609776</v>
      </c>
      <c r="G225" s="70"/>
      <c r="H225" s="116">
        <f t="shared" ref="H225:H241" si="7">F225-D225</f>
        <v>99.444502502921296</v>
      </c>
      <c r="I225" s="70"/>
      <c r="J225" s="71">
        <f t="shared" ref="J225:J241" si="8">H225/D225</f>
        <v>2.5341627143784358E-2</v>
      </c>
      <c r="K225" s="71"/>
    </row>
    <row r="226" spans="1:11" ht="15">
      <c r="A226" s="100">
        <v>2</v>
      </c>
      <c r="B226" s="85" t="s">
        <v>3</v>
      </c>
      <c r="C226" s="70"/>
      <c r="D226" s="116">
        <f>VLOOKUP($B226,'RBD-6 PASTED'!$A$19:$K$42,4,FALSE)</f>
        <v>389.26137698209482</v>
      </c>
      <c r="E226" s="124"/>
      <c r="F226" s="116">
        <f>VLOOKUP($B226,'MDS E-1 Target Rev. Req. Summ'!$A:$R,9,FALSE)</f>
        <v>403.17803547428747</v>
      </c>
      <c r="G226" s="70"/>
      <c r="H226" s="116">
        <f t="shared" si="7"/>
        <v>13.916658492192653</v>
      </c>
      <c r="I226" s="70"/>
      <c r="J226" s="71">
        <f t="shared" si="8"/>
        <v>3.5751449578910542E-2</v>
      </c>
      <c r="K226" s="71"/>
    </row>
    <row r="227" spans="1:11" ht="15">
      <c r="A227" s="100">
        <v>3</v>
      </c>
      <c r="B227" s="85" t="s">
        <v>4</v>
      </c>
      <c r="C227" s="70"/>
      <c r="D227" s="116">
        <f>VLOOKUP($B227,'RBD-6 PASTED'!$A$19:$K$42,4,FALSE)</f>
        <v>3.8630523417390976</v>
      </c>
      <c r="E227" s="124"/>
      <c r="F227" s="116">
        <f>VLOOKUP($B227,'MDS E-1 Target Rev. Req. Summ'!$A:$R,9,FALSE)</f>
        <v>4.0840324836768334</v>
      </c>
      <c r="G227" s="70"/>
      <c r="H227" s="116">
        <f t="shared" si="7"/>
        <v>0.22098014193773574</v>
      </c>
      <c r="I227" s="70"/>
      <c r="J227" s="71">
        <f t="shared" si="8"/>
        <v>5.7203507068778997E-2</v>
      </c>
      <c r="K227" s="71"/>
    </row>
    <row r="228" spans="1:11" ht="15">
      <c r="A228" s="100">
        <v>4</v>
      </c>
      <c r="B228" s="85" t="s">
        <v>5</v>
      </c>
      <c r="C228" s="70"/>
      <c r="D228" s="116">
        <f>VLOOKUP($B228,'RBD-6 PASTED'!$A$19:$K$42,4,FALSE)</f>
        <v>1341.9212496430864</v>
      </c>
      <c r="E228" s="124"/>
      <c r="F228" s="116">
        <f>VLOOKUP($B228,'MDS E-1 Target Rev. Req. Summ'!$A:$R,9,FALSE)</f>
        <v>1263.0710310698166</v>
      </c>
      <c r="G228" s="70"/>
      <c r="H228" s="116">
        <f t="shared" si="7"/>
        <v>-78.850218573269785</v>
      </c>
      <c r="I228" s="70"/>
      <c r="J228" s="71">
        <f t="shared" si="8"/>
        <v>-5.8759199613421235E-2</v>
      </c>
      <c r="K228" s="71"/>
    </row>
    <row r="229" spans="1:11" ht="15">
      <c r="A229" s="100">
        <v>5</v>
      </c>
      <c r="B229" s="85" t="s">
        <v>6</v>
      </c>
      <c r="C229" s="70"/>
      <c r="D229" s="116">
        <f>VLOOKUP($B229,'RBD-6 PASTED'!$A$19:$K$42,4,FALSE)</f>
        <v>535.05538898114924</v>
      </c>
      <c r="E229" s="124"/>
      <c r="F229" s="116">
        <f>VLOOKUP($B229,'MDS E-1 Target Rev. Req. Summ'!$A:$R,9,FALSE)</f>
        <v>504.57101409343204</v>
      </c>
      <c r="G229" s="70"/>
      <c r="H229" s="116">
        <f t="shared" si="7"/>
        <v>-30.484374887717195</v>
      </c>
      <c r="I229" s="70"/>
      <c r="J229" s="71">
        <f t="shared" si="8"/>
        <v>-5.6974241387915826E-2</v>
      </c>
      <c r="K229" s="71"/>
    </row>
    <row r="230" spans="1:11" ht="15">
      <c r="A230" s="100">
        <v>6</v>
      </c>
      <c r="B230" s="85" t="s">
        <v>7</v>
      </c>
      <c r="C230" s="70"/>
      <c r="D230" s="116">
        <f>VLOOKUP($B230,'RBD-6 PASTED'!$A$19:$K$42,4,FALSE)</f>
        <v>108.70290815444618</v>
      </c>
      <c r="E230" s="124"/>
      <c r="F230" s="116">
        <f>VLOOKUP($B230,'MDS E-1 Target Rev. Req. Summ'!$A:$R,9,FALSE)</f>
        <v>98.300384844353999</v>
      </c>
      <c r="G230" s="70"/>
      <c r="H230" s="116">
        <f t="shared" si="7"/>
        <v>-10.402523310092178</v>
      </c>
      <c r="I230" s="70"/>
      <c r="J230" s="71">
        <f t="shared" si="8"/>
        <v>-9.5696826209213923E-2</v>
      </c>
      <c r="K230" s="71"/>
    </row>
    <row r="231" spans="1:11" ht="15">
      <c r="A231" s="100">
        <v>7</v>
      </c>
      <c r="B231" s="85" t="s">
        <v>8</v>
      </c>
      <c r="C231" s="70"/>
      <c r="D231" s="116">
        <f>VLOOKUP($B231,'RBD-6 PASTED'!$A$19:$K$42,4,FALSE)</f>
        <v>5.7881785435333999</v>
      </c>
      <c r="E231" s="124"/>
      <c r="F231" s="116">
        <f>VLOOKUP($B231,'MDS E-1 Target Rev. Req. Summ'!$A:$R,9,FALSE)</f>
        <v>6.5447915809971988</v>
      </c>
      <c r="G231" s="70"/>
      <c r="H231" s="116">
        <f t="shared" si="7"/>
        <v>0.75661303746379893</v>
      </c>
      <c r="I231" s="70"/>
      <c r="J231" s="71">
        <f t="shared" si="8"/>
        <v>0.13071694865202338</v>
      </c>
      <c r="K231" s="71"/>
    </row>
    <row r="232" spans="1:11" ht="15">
      <c r="A232" s="100">
        <v>8</v>
      </c>
      <c r="B232" s="85" t="s">
        <v>0</v>
      </c>
      <c r="C232" s="70"/>
      <c r="D232" s="116">
        <f>VLOOKUP($B232,'RBD-6 PASTED'!$A$19:$K$42,4,FALSE)</f>
        <v>114.96710320621979</v>
      </c>
      <c r="E232" s="124"/>
      <c r="F232" s="116">
        <f>VLOOKUP($B232,'MDS E-1 Target Rev. Req. Summ'!$A:$R,9,FALSE)</f>
        <v>101.713228676329</v>
      </c>
      <c r="G232" s="70"/>
      <c r="H232" s="116">
        <f t="shared" si="7"/>
        <v>-13.253874529890794</v>
      </c>
      <c r="I232" s="70"/>
      <c r="J232" s="71">
        <f t="shared" si="8"/>
        <v>-0.11528406092060038</v>
      </c>
      <c r="K232" s="71"/>
    </row>
    <row r="233" spans="1:11" ht="15">
      <c r="A233" s="100">
        <v>9</v>
      </c>
      <c r="B233" s="85" t="s">
        <v>1</v>
      </c>
      <c r="C233" s="70"/>
      <c r="D233" s="116">
        <f>VLOOKUP($B233,'RBD-6 PASTED'!$A$19:$K$42,4,FALSE)</f>
        <v>4.594807588801201</v>
      </c>
      <c r="E233" s="124"/>
      <c r="F233" s="116">
        <f>VLOOKUP($B233,'MDS E-1 Target Rev. Req. Summ'!$A:$R,9,FALSE)</f>
        <v>4.1080784317091332</v>
      </c>
      <c r="G233" s="70"/>
      <c r="H233" s="116">
        <f t="shared" si="7"/>
        <v>-0.48672915709206777</v>
      </c>
      <c r="I233" s="70"/>
      <c r="J233" s="71">
        <f t="shared" si="8"/>
        <v>-0.10593025881613834</v>
      </c>
      <c r="K233" s="71"/>
    </row>
    <row r="234" spans="1:11" ht="15">
      <c r="A234" s="100">
        <v>10</v>
      </c>
      <c r="B234" s="85" t="s">
        <v>2</v>
      </c>
      <c r="C234" s="70"/>
      <c r="D234" s="116">
        <f>VLOOKUP($B234,'RBD-6 PASTED'!$A$19:$K$42,4,FALSE)</f>
        <v>47.685184362267975</v>
      </c>
      <c r="E234" s="124"/>
      <c r="F234" s="116">
        <f>VLOOKUP($B234,'MDS E-1 Target Rev. Req. Summ'!$A:$R,9,FALSE)</f>
        <v>44.227292187380208</v>
      </c>
      <c r="G234" s="70"/>
      <c r="H234" s="116">
        <f t="shared" si="7"/>
        <v>-3.4578921748877676</v>
      </c>
      <c r="I234" s="70"/>
      <c r="J234" s="71">
        <f t="shared" si="8"/>
        <v>-7.2515021617991393E-2</v>
      </c>
      <c r="K234" s="71"/>
    </row>
    <row r="235" spans="1:11" ht="15">
      <c r="A235" s="100">
        <v>11</v>
      </c>
      <c r="B235" s="85" t="s">
        <v>10</v>
      </c>
      <c r="C235" s="70"/>
      <c r="D235" s="116">
        <f>VLOOKUP($B235,'RBD-6 PASTED'!$A$19:$K$42,4,FALSE)</f>
        <v>12.935456047461827</v>
      </c>
      <c r="E235" s="124"/>
      <c r="F235" s="116">
        <f>VLOOKUP($B235,'MDS E-1 Target Rev. Req. Summ'!$A:$R,9,FALSE)</f>
        <v>17.202487587603517</v>
      </c>
      <c r="G235" s="70"/>
      <c r="H235" s="116">
        <f t="shared" si="7"/>
        <v>4.2670315401416907</v>
      </c>
      <c r="I235" s="70"/>
      <c r="J235" s="71">
        <f t="shared" si="8"/>
        <v>0.32987097822337391</v>
      </c>
      <c r="K235" s="71"/>
    </row>
    <row r="236" spans="1:11" ht="15">
      <c r="A236" s="100">
        <v>12</v>
      </c>
      <c r="B236" s="85" t="s">
        <v>11</v>
      </c>
      <c r="C236" s="70"/>
      <c r="D236" s="116">
        <f>VLOOKUP($B236,'RBD-6 PASTED'!$A$19:$K$42,4,FALSE)</f>
        <v>1.4425741636909422</v>
      </c>
      <c r="E236" s="124"/>
      <c r="F236" s="116">
        <f>VLOOKUP($B236,'MDS E-1 Target Rev. Req. Summ'!$A:$R,9,FALSE)</f>
        <v>2.3736253147506607</v>
      </c>
      <c r="G236" s="70"/>
      <c r="H236" s="116">
        <f t="shared" si="7"/>
        <v>0.93105115105971858</v>
      </c>
      <c r="I236" s="70"/>
      <c r="J236" s="71">
        <f t="shared" si="8"/>
        <v>0.64540955639850728</v>
      </c>
      <c r="K236" s="71"/>
    </row>
    <row r="237" spans="1:11" ht="15">
      <c r="A237" s="100">
        <v>13</v>
      </c>
      <c r="B237" s="85" t="s">
        <v>13</v>
      </c>
      <c r="C237" s="70"/>
      <c r="D237" s="116">
        <f>VLOOKUP($B237,'RBD-6 PASTED'!$A$19:$K$42,4,FALSE)</f>
        <v>98.193181114828434</v>
      </c>
      <c r="E237" s="124"/>
      <c r="F237" s="116">
        <f>VLOOKUP($B237,'MDS E-1 Target Rev. Req. Summ'!$A:$R,9,FALSE)</f>
        <v>110.4935694601011</v>
      </c>
      <c r="G237" s="70"/>
      <c r="H237" s="116">
        <f t="shared" si="7"/>
        <v>12.300388345272665</v>
      </c>
      <c r="I237" s="70"/>
      <c r="J237" s="71">
        <f t="shared" si="8"/>
        <v>0.1252672355210534</v>
      </c>
      <c r="K237" s="71"/>
    </row>
    <row r="238" spans="1:11" ht="15">
      <c r="A238" s="100">
        <v>14</v>
      </c>
      <c r="B238" s="85" t="s">
        <v>14</v>
      </c>
      <c r="C238" s="70"/>
      <c r="D238" s="116">
        <f>VLOOKUP($B238,'RBD-6 PASTED'!$A$19:$K$42,4,FALSE)</f>
        <v>1.4039616625656473</v>
      </c>
      <c r="E238" s="124"/>
      <c r="F238" s="116">
        <f>VLOOKUP($B238,'MDS E-1 Target Rev. Req. Summ'!$A:$R,9,FALSE)</f>
        <v>1.2330943594970072</v>
      </c>
      <c r="G238" s="70"/>
      <c r="H238" s="116">
        <f t="shared" si="7"/>
        <v>-0.17086730306864006</v>
      </c>
      <c r="I238" s="70"/>
      <c r="J238" s="71">
        <f t="shared" si="8"/>
        <v>-0.12170368153528591</v>
      </c>
      <c r="K238" s="71"/>
    </row>
    <row r="239" spans="1:11" ht="15">
      <c r="A239" s="100">
        <v>15</v>
      </c>
      <c r="B239" s="85" t="s">
        <v>9</v>
      </c>
      <c r="C239" s="70"/>
      <c r="D239" s="116">
        <f>VLOOKUP($B239,'RBD-6 PASTED'!$A$19:$K$42,4,FALSE)</f>
        <v>4.626772861126117</v>
      </c>
      <c r="E239" s="124"/>
      <c r="F239" s="116">
        <f>VLOOKUP($B239,'MDS E-1 Target Rev. Req. Summ'!$A:$R,9,FALSE)</f>
        <v>4.2910873218693411</v>
      </c>
      <c r="G239" s="70"/>
      <c r="H239" s="116">
        <f t="shared" si="7"/>
        <v>-0.33568553925677591</v>
      </c>
      <c r="I239" s="70"/>
      <c r="J239" s="71">
        <f t="shared" si="8"/>
        <v>-7.255284608353843E-2</v>
      </c>
      <c r="K239" s="71"/>
    </row>
    <row r="240" spans="1:11" ht="15">
      <c r="A240" s="100">
        <v>16</v>
      </c>
      <c r="B240" s="85" t="s">
        <v>15</v>
      </c>
      <c r="C240" s="70"/>
      <c r="D240" s="116">
        <f>VLOOKUP($B240,'RBD-6 PASTED'!$A$19:$K$42,4,FALSE)</f>
        <v>0.92933186618224661</v>
      </c>
      <c r="E240" s="124"/>
      <c r="F240" s="116">
        <f>VLOOKUP($B240,'MDS E-1 Target Rev. Req. Summ'!$A:$R,9,FALSE)</f>
        <v>1.5060239862069982</v>
      </c>
      <c r="G240" s="70"/>
      <c r="H240" s="116">
        <f t="shared" si="7"/>
        <v>0.57669212002475156</v>
      </c>
      <c r="I240" s="70"/>
      <c r="J240" s="71">
        <f t="shared" si="8"/>
        <v>0.6205448677810208</v>
      </c>
      <c r="K240" s="71"/>
    </row>
    <row r="241" spans="1:11" ht="15">
      <c r="A241" s="100">
        <v>17</v>
      </c>
      <c r="B241" s="85" t="s">
        <v>16</v>
      </c>
      <c r="C241" s="70"/>
      <c r="D241" s="116">
        <f>VLOOKUP($B241,'RBD-6 PASTED'!$A$19:$K$42,4,FALSE)</f>
        <v>3.0407257752339203</v>
      </c>
      <c r="E241" s="124"/>
      <c r="F241" s="116">
        <f>VLOOKUP($B241,'MDS E-1 Target Rev. Req. Summ'!$A:$R,9,FALSE)</f>
        <v>8.0689739194951695</v>
      </c>
      <c r="G241" s="70"/>
      <c r="H241" s="116">
        <f t="shared" si="7"/>
        <v>5.0282481442612497</v>
      </c>
      <c r="I241" s="70"/>
      <c r="J241" s="71">
        <f t="shared" si="8"/>
        <v>1.6536342031285052</v>
      </c>
      <c r="K241" s="71"/>
    </row>
    <row r="242" spans="1:11">
      <c r="B242" s="12"/>
      <c r="C242" s="72"/>
      <c r="D242" s="125"/>
      <c r="E242" s="125"/>
      <c r="F242" s="125"/>
      <c r="G242" s="72"/>
      <c r="H242" s="125"/>
      <c r="I242" s="72"/>
      <c r="J242" s="73"/>
      <c r="K242" s="73"/>
    </row>
    <row r="243" spans="1:11">
      <c r="B243" s="12" t="s">
        <v>38</v>
      </c>
      <c r="C243" s="72"/>
      <c r="D243" s="119">
        <f>SUM(D225:D241)</f>
        <v>6598.567422852484</v>
      </c>
      <c r="E243" s="120"/>
      <c r="F243" s="119">
        <f>SUM(F225:F241)</f>
        <v>6598.567422852484</v>
      </c>
      <c r="G243" s="14"/>
      <c r="H243" s="119">
        <f>SUM(H225:H241)</f>
        <v>3.5260683262094972E-13</v>
      </c>
      <c r="I243" s="14"/>
      <c r="J243" s="49">
        <f>H243/D243</f>
        <v>5.3436876525620445E-17</v>
      </c>
      <c r="K243" s="74"/>
    </row>
    <row r="244" spans="1:11">
      <c r="B244" s="72"/>
      <c r="C244" s="72"/>
      <c r="D244" s="125"/>
      <c r="E244" s="125"/>
      <c r="F244" s="125"/>
      <c r="G244" s="72"/>
      <c r="H244" s="125"/>
      <c r="I244" s="72"/>
      <c r="J244" s="72"/>
      <c r="K244" s="72"/>
    </row>
    <row r="245" spans="1:11">
      <c r="B245" s="12" t="s">
        <v>39</v>
      </c>
      <c r="C245" s="72"/>
      <c r="D245" s="116">
        <f>SUM('RBD-6 PASTED'!$D$39:$D$40)</f>
        <v>189.99159491404112</v>
      </c>
      <c r="E245" s="125"/>
      <c r="F245" s="116">
        <f>SUM('RBD-6 PASTED'!$D$39:$D$40)</f>
        <v>189.99159491404112</v>
      </c>
      <c r="G245" s="72"/>
      <c r="H245" s="116">
        <f>F245-D245</f>
        <v>0</v>
      </c>
      <c r="I245" s="70"/>
      <c r="J245" s="71">
        <f t="shared" ref="J245" si="9">H245/D245</f>
        <v>0</v>
      </c>
      <c r="K245" s="71"/>
    </row>
    <row r="246" spans="1:11">
      <c r="B246" s="72"/>
      <c r="C246" s="72"/>
      <c r="D246" s="125"/>
      <c r="E246" s="125"/>
      <c r="F246" s="125"/>
      <c r="G246" s="72"/>
      <c r="H246" s="125"/>
      <c r="I246" s="72"/>
      <c r="J246" s="72"/>
      <c r="K246" s="72"/>
    </row>
    <row r="247" spans="1:11" ht="15" thickBot="1">
      <c r="B247" s="12" t="s">
        <v>40</v>
      </c>
      <c r="C247" s="72"/>
      <c r="D247" s="126">
        <f>SUM(D243:D245)</f>
        <v>6788.5590177665254</v>
      </c>
      <c r="E247" s="123"/>
      <c r="F247" s="126">
        <f>SUM(F243:F245)</f>
        <v>6788.5590177665254</v>
      </c>
      <c r="G247" s="13"/>
      <c r="H247" s="126">
        <f>SUM(H243:H245)</f>
        <v>3.5260683262094972E-13</v>
      </c>
      <c r="I247" s="72"/>
      <c r="J247" s="75">
        <f>H247/F247</f>
        <v>5.1941337137694853E-17</v>
      </c>
      <c r="K247" s="74"/>
    </row>
    <row r="248" spans="1:11" ht="13.5" thickTop="1">
      <c r="B248" s="72"/>
      <c r="C248" s="72"/>
      <c r="D248" s="125"/>
      <c r="E248" s="125"/>
      <c r="F248" s="125"/>
      <c r="G248" s="72"/>
      <c r="H248" s="125"/>
      <c r="I248" s="72"/>
      <c r="J248" s="72"/>
      <c r="K248" s="72"/>
    </row>
    <row r="249" spans="1:11">
      <c r="B249" s="72"/>
      <c r="C249" s="72"/>
      <c r="D249" s="76"/>
      <c r="E249" s="72"/>
      <c r="F249" s="77"/>
      <c r="G249" s="72"/>
      <c r="H249" s="125"/>
      <c r="I249" s="72"/>
      <c r="J249" s="72"/>
      <c r="K249" s="72"/>
    </row>
    <row r="250" spans="1:11">
      <c r="B250" s="14" t="s">
        <v>41</v>
      </c>
      <c r="C250" s="72"/>
      <c r="D250" s="72"/>
      <c r="E250" s="72"/>
      <c r="F250" s="78"/>
      <c r="G250" s="72"/>
      <c r="H250" s="72"/>
      <c r="I250" s="72"/>
      <c r="J250" s="72"/>
      <c r="K250" s="72"/>
    </row>
    <row r="251" spans="1:11" ht="14.25">
      <c r="B251" s="15" t="s">
        <v>136</v>
      </c>
      <c r="C251" s="72"/>
      <c r="D251" s="72"/>
      <c r="E251" s="72"/>
      <c r="F251" s="72"/>
      <c r="G251" s="72"/>
      <c r="H251" s="72"/>
      <c r="I251" s="72"/>
      <c r="J251" s="72"/>
      <c r="K251" s="72"/>
    </row>
    <row r="252" spans="1:11" ht="15">
      <c r="B252" s="137"/>
      <c r="C252" s="138"/>
      <c r="D252" s="138"/>
      <c r="E252" s="138"/>
      <c r="F252" s="138"/>
      <c r="G252" s="138"/>
      <c r="H252" s="138"/>
      <c r="I252" s="138"/>
      <c r="J252" s="138"/>
      <c r="K252" s="138"/>
    </row>
    <row r="253" spans="1:11">
      <c r="B253" s="79"/>
      <c r="C253" s="72"/>
      <c r="D253" s="72"/>
      <c r="E253" s="72"/>
      <c r="F253" s="72"/>
      <c r="G253" s="72"/>
      <c r="H253" s="72"/>
      <c r="I253" s="72"/>
      <c r="J253" s="72"/>
      <c r="K253" s="72"/>
    </row>
    <row r="254" spans="1:11">
      <c r="B254" s="16" t="s">
        <v>42</v>
      </c>
      <c r="C254" s="70"/>
      <c r="D254" s="70"/>
      <c r="E254" s="70"/>
      <c r="F254" s="70"/>
      <c r="G254" s="72"/>
      <c r="H254" s="72"/>
      <c r="I254" s="72"/>
      <c r="J254" s="72"/>
      <c r="K254" s="72"/>
    </row>
  </sheetData>
  <sortState ref="A22:B38">
    <sortCondition ref="A22:A38"/>
  </sortState>
  <mergeCells count="23">
    <mergeCell ref="A62:K62"/>
    <mergeCell ref="A63:K63"/>
    <mergeCell ref="A64:K64"/>
    <mergeCell ref="A10:K10"/>
    <mergeCell ref="A11:K11"/>
    <mergeCell ref="A12:K12"/>
    <mergeCell ref="A13:K13"/>
    <mergeCell ref="A61:K61"/>
    <mergeCell ref="B252:K252"/>
    <mergeCell ref="B201:K201"/>
    <mergeCell ref="B213:K213"/>
    <mergeCell ref="B214:K214"/>
    <mergeCell ref="B215:K215"/>
    <mergeCell ref="B216:K216"/>
    <mergeCell ref="B162:K162"/>
    <mergeCell ref="B163:K163"/>
    <mergeCell ref="B164:K164"/>
    <mergeCell ref="B165:K165"/>
    <mergeCell ref="B111:K111"/>
    <mergeCell ref="B112:K112"/>
    <mergeCell ref="B113:K113"/>
    <mergeCell ref="B114:K114"/>
    <mergeCell ref="B150:K150"/>
  </mergeCells>
  <printOptions horizontalCentered="1"/>
  <pageMargins left="1.75" right="1" top="1" bottom="1" header="0" footer="0"/>
  <pageSetup scale="70" fitToHeight="2" orientation="portrait" r:id="rId1"/>
  <headerFooter alignWithMargins="0"/>
  <rowBreaks count="4" manualBreakCount="4">
    <brk id="51" max="10" man="1"/>
    <brk id="101" max="10" man="1"/>
    <brk id="152" max="10" man="1"/>
    <brk id="203" max="1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O22"/>
  <sheetViews>
    <sheetView zoomScale="80" zoomScaleNormal="80" workbookViewId="0">
      <pane xSplit="1" ySplit="4" topLeftCell="B5" activePane="bottomRight" state="frozen"/>
      <selection activeCell="A2" sqref="A2"/>
      <selection pane="topRight" activeCell="A2" sqref="A2"/>
      <selection pane="bottomLeft" activeCell="A2" sqref="A2"/>
      <selection pane="bottomRight" activeCell="A2" sqref="A2"/>
    </sheetView>
  </sheetViews>
  <sheetFormatPr defaultRowHeight="15"/>
  <cols>
    <col min="1" max="1" width="12.42578125" bestFit="1" customWidth="1"/>
    <col min="2" max="2" width="12.28515625" customWidth="1"/>
    <col min="5" max="5" width="10" bestFit="1" customWidth="1"/>
    <col min="8" max="8" width="10" bestFit="1" customWidth="1"/>
    <col min="11" max="11" width="10" bestFit="1" customWidth="1"/>
    <col min="14" max="14" width="10" bestFit="1" customWidth="1"/>
  </cols>
  <sheetData>
    <row r="1" spans="1:15" s="100" customFormat="1">
      <c r="A1" s="130" t="s">
        <v>181</v>
      </c>
    </row>
    <row r="2" spans="1:15" s="100" customFormat="1">
      <c r="A2" s="130" t="s">
        <v>180</v>
      </c>
    </row>
    <row r="3" spans="1:15">
      <c r="A3" s="53">
        <v>1</v>
      </c>
      <c r="B3" s="53">
        <v>2</v>
      </c>
      <c r="C3" s="53">
        <v>3</v>
      </c>
      <c r="D3" s="53">
        <v>4</v>
      </c>
      <c r="E3" s="53">
        <v>5</v>
      </c>
      <c r="F3" s="53">
        <v>6</v>
      </c>
      <c r="G3" s="53">
        <v>7</v>
      </c>
      <c r="H3" s="53">
        <v>8</v>
      </c>
      <c r="I3" s="53">
        <v>9</v>
      </c>
      <c r="J3" s="53">
        <v>10</v>
      </c>
      <c r="K3" s="53">
        <v>11</v>
      </c>
      <c r="L3" s="53">
        <v>12</v>
      </c>
      <c r="M3" s="53">
        <v>13</v>
      </c>
      <c r="N3" s="53">
        <v>14</v>
      </c>
      <c r="O3" s="53">
        <v>15</v>
      </c>
    </row>
    <row r="4" spans="1:15" ht="51">
      <c r="B4" s="47" t="s">
        <v>150</v>
      </c>
      <c r="C4" s="47" t="s">
        <v>134</v>
      </c>
      <c r="E4" s="47" t="s">
        <v>151</v>
      </c>
      <c r="F4" s="47" t="s">
        <v>134</v>
      </c>
      <c r="H4" s="47" t="s">
        <v>152</v>
      </c>
      <c r="I4" s="47" t="s">
        <v>134</v>
      </c>
      <c r="K4" s="47" t="s">
        <v>177</v>
      </c>
      <c r="L4" s="47" t="s">
        <v>134</v>
      </c>
      <c r="N4" s="47" t="s">
        <v>178</v>
      </c>
      <c r="O4" s="47" t="s">
        <v>134</v>
      </c>
    </row>
    <row r="5" spans="1:15">
      <c r="A5" t="s">
        <v>96</v>
      </c>
      <c r="B5" s="1">
        <v>6598567.4228524836</v>
      </c>
      <c r="C5" s="48">
        <f>+B5/1000</f>
        <v>6598.567422852484</v>
      </c>
      <c r="E5" s="1">
        <v>6598567.4228524845</v>
      </c>
      <c r="F5" s="48">
        <f>+E5/1000</f>
        <v>6598.5674228524849</v>
      </c>
      <c r="H5" s="1">
        <v>6598567.4228524845</v>
      </c>
      <c r="I5" s="48">
        <f>+H5/1000</f>
        <v>6598.5674228524849</v>
      </c>
      <c r="K5" s="1">
        <v>6598567.4228524836</v>
      </c>
      <c r="L5" s="48">
        <f>+K5/1000</f>
        <v>6598.567422852484</v>
      </c>
      <c r="N5" s="1">
        <v>6598567.4228524836</v>
      </c>
      <c r="O5" s="48">
        <f>+N5/1000</f>
        <v>6598.567422852484</v>
      </c>
    </row>
    <row r="6" spans="1:15">
      <c r="A6" t="s">
        <v>0</v>
      </c>
      <c r="B6" s="1">
        <v>102485.66023735213</v>
      </c>
      <c r="C6" s="48">
        <f t="shared" ref="C6:C22" si="0">+B6/1000</f>
        <v>102.48566023735214</v>
      </c>
      <c r="E6" s="1">
        <v>103162.49918240517</v>
      </c>
      <c r="F6" s="48">
        <f t="shared" ref="F6:F22" si="1">+E6/1000</f>
        <v>103.16249918240517</v>
      </c>
      <c r="H6" s="1">
        <v>101713.22867632899</v>
      </c>
      <c r="I6" s="48">
        <f t="shared" ref="I6:I22" si="2">+H6/1000</f>
        <v>101.713228676329</v>
      </c>
      <c r="K6" s="1">
        <v>110623.52622285536</v>
      </c>
      <c r="L6" s="48">
        <f t="shared" ref="L6:L22" si="3">+K6/1000</f>
        <v>110.62352622285536</v>
      </c>
      <c r="N6" s="1">
        <v>107913.38534416839</v>
      </c>
      <c r="O6" s="48">
        <f t="shared" ref="O6:O22" si="4">+N6/1000</f>
        <v>107.91338534416839</v>
      </c>
    </row>
    <row r="7" spans="1:15">
      <c r="A7" t="s">
        <v>1</v>
      </c>
      <c r="B7" s="1">
        <v>4138.3954963434871</v>
      </c>
      <c r="C7" s="48">
        <f t="shared" si="0"/>
        <v>4.1383954963434872</v>
      </c>
      <c r="E7" s="1">
        <v>4167.3194105412049</v>
      </c>
      <c r="F7" s="48">
        <f t="shared" si="1"/>
        <v>4.1673194105412046</v>
      </c>
      <c r="H7" s="1">
        <v>4108.0784317091329</v>
      </c>
      <c r="I7" s="48">
        <f t="shared" si="2"/>
        <v>4.1080784317091332</v>
      </c>
      <c r="K7" s="1">
        <v>4443.258316525651</v>
      </c>
      <c r="L7" s="48">
        <f t="shared" si="3"/>
        <v>4.4432583165256512</v>
      </c>
      <c r="N7" s="1">
        <v>4347.8604566655449</v>
      </c>
      <c r="O7" s="48">
        <f t="shared" si="4"/>
        <v>4.3478604566655452</v>
      </c>
    </row>
    <row r="8" spans="1:15">
      <c r="A8" t="s">
        <v>2</v>
      </c>
      <c r="B8" s="1">
        <v>42232.127542132788</v>
      </c>
      <c r="C8" s="48">
        <f t="shared" si="0"/>
        <v>42.232127542132787</v>
      </c>
      <c r="E8" s="1">
        <v>42469.367722940922</v>
      </c>
      <c r="F8" s="48">
        <f t="shared" si="1"/>
        <v>42.469367722940923</v>
      </c>
      <c r="H8" s="1">
        <v>44227.292187380204</v>
      </c>
      <c r="I8" s="48">
        <f t="shared" si="2"/>
        <v>44.227292187380208</v>
      </c>
      <c r="K8" s="1">
        <v>47685.184362267973</v>
      </c>
      <c r="L8" s="48">
        <f t="shared" si="3"/>
        <v>47.685184362267975</v>
      </c>
      <c r="N8" s="1">
        <v>45981.298458298741</v>
      </c>
      <c r="O8" s="48">
        <f t="shared" si="4"/>
        <v>45.981298458298738</v>
      </c>
    </row>
    <row r="9" spans="1:15">
      <c r="A9" t="s">
        <v>3</v>
      </c>
      <c r="B9" s="1">
        <v>407594.40279951988</v>
      </c>
      <c r="C9" s="48">
        <f t="shared" si="0"/>
        <v>407.59440279951991</v>
      </c>
      <c r="E9" s="1">
        <v>396209.23364194867</v>
      </c>
      <c r="F9" s="48">
        <f t="shared" si="1"/>
        <v>396.20923364194869</v>
      </c>
      <c r="H9" s="1">
        <v>403178.03547428746</v>
      </c>
      <c r="I9" s="48">
        <f t="shared" si="2"/>
        <v>403.17803547428747</v>
      </c>
      <c r="K9" s="1">
        <v>397434.99559419329</v>
      </c>
      <c r="L9" s="48">
        <f t="shared" si="3"/>
        <v>397.43499559419331</v>
      </c>
      <c r="N9" s="1">
        <v>397607.96461606334</v>
      </c>
      <c r="O9" s="48">
        <f t="shared" si="4"/>
        <v>397.60796461606333</v>
      </c>
    </row>
    <row r="10" spans="1:15">
      <c r="A10" t="s">
        <v>4</v>
      </c>
      <c r="B10" s="1">
        <v>4077.0504693173361</v>
      </c>
      <c r="C10" s="48">
        <f t="shared" si="0"/>
        <v>4.0770504693173359</v>
      </c>
      <c r="E10" s="1">
        <v>4098.042061272512</v>
      </c>
      <c r="F10" s="48">
        <f t="shared" si="1"/>
        <v>4.0980420612725119</v>
      </c>
      <c r="H10" s="1">
        <v>4084.0324836768336</v>
      </c>
      <c r="I10" s="48">
        <f t="shared" si="2"/>
        <v>4.0840324836768334</v>
      </c>
      <c r="K10" s="1">
        <v>4346.1449434193337</v>
      </c>
      <c r="L10" s="48">
        <f t="shared" si="3"/>
        <v>4.3461449434193336</v>
      </c>
      <c r="N10" s="1">
        <v>4258.0853307872749</v>
      </c>
      <c r="O10" s="48">
        <f t="shared" si="4"/>
        <v>4.2580853307872752</v>
      </c>
    </row>
    <row r="11" spans="1:15">
      <c r="A11" t="s">
        <v>5</v>
      </c>
      <c r="B11" s="1">
        <v>1273301.8778700973</v>
      </c>
      <c r="C11" s="48">
        <f t="shared" si="0"/>
        <v>1273.3018778700973</v>
      </c>
      <c r="E11" s="1">
        <v>1256061.9087359484</v>
      </c>
      <c r="F11" s="48">
        <f t="shared" si="1"/>
        <v>1256.0619087359485</v>
      </c>
      <c r="H11" s="1">
        <v>1263071.0310698166</v>
      </c>
      <c r="I11" s="48">
        <f t="shared" si="2"/>
        <v>1263.0710310698166</v>
      </c>
      <c r="K11" s="1">
        <v>1297134.7397156591</v>
      </c>
      <c r="L11" s="48">
        <f t="shared" si="3"/>
        <v>1297.134739715659</v>
      </c>
      <c r="N11" s="1">
        <v>1286750.3368334235</v>
      </c>
      <c r="O11" s="48">
        <f t="shared" si="4"/>
        <v>1286.7503368334235</v>
      </c>
    </row>
    <row r="12" spans="1:15">
      <c r="A12" t="s">
        <v>6</v>
      </c>
      <c r="B12" s="1">
        <v>495026.68116155308</v>
      </c>
      <c r="C12" s="48">
        <f t="shared" si="0"/>
        <v>495.02668116155309</v>
      </c>
      <c r="E12" s="1">
        <v>492221.51521181129</v>
      </c>
      <c r="F12" s="48">
        <f t="shared" si="1"/>
        <v>492.22151521181127</v>
      </c>
      <c r="H12" s="1">
        <v>504571.01409343205</v>
      </c>
      <c r="I12" s="48">
        <f t="shared" si="2"/>
        <v>504.57101409343204</v>
      </c>
      <c r="K12" s="1">
        <v>514715.17577031453</v>
      </c>
      <c r="L12" s="48">
        <f t="shared" si="3"/>
        <v>514.71517577031454</v>
      </c>
      <c r="N12" s="1">
        <v>510226.77487415139</v>
      </c>
      <c r="O12" s="48">
        <f t="shared" si="4"/>
        <v>510.22677487415137</v>
      </c>
    </row>
    <row r="13" spans="1:15">
      <c r="A13" t="s">
        <v>7</v>
      </c>
      <c r="B13" s="1">
        <v>96607.874671718047</v>
      </c>
      <c r="C13" s="48">
        <f t="shared" si="0"/>
        <v>96.607874671718051</v>
      </c>
      <c r="E13" s="1">
        <v>96676.904647568474</v>
      </c>
      <c r="F13" s="48">
        <f t="shared" si="1"/>
        <v>96.676904647568477</v>
      </c>
      <c r="H13" s="1">
        <v>98300.384844354005</v>
      </c>
      <c r="I13" s="48">
        <f t="shared" si="2"/>
        <v>98.300384844353999</v>
      </c>
      <c r="K13" s="1">
        <v>104491.10726274284</v>
      </c>
      <c r="L13" s="48">
        <f t="shared" si="3"/>
        <v>104.49110726274283</v>
      </c>
      <c r="N13" s="1">
        <v>101936.32661008611</v>
      </c>
      <c r="O13" s="48">
        <f t="shared" si="4"/>
        <v>101.93632661008611</v>
      </c>
    </row>
    <row r="14" spans="1:15">
      <c r="A14" t="s">
        <v>8</v>
      </c>
      <c r="B14" s="1">
        <v>5235.0808465784721</v>
      </c>
      <c r="C14" s="48">
        <f t="shared" si="0"/>
        <v>5.2350808465784722</v>
      </c>
      <c r="E14" s="1">
        <v>5276.1466236244232</v>
      </c>
      <c r="F14" s="48">
        <f t="shared" si="1"/>
        <v>5.276146623624423</v>
      </c>
      <c r="H14" s="1">
        <v>6544.7915809971992</v>
      </c>
      <c r="I14" s="48">
        <f t="shared" si="2"/>
        <v>6.5447915809971988</v>
      </c>
      <c r="K14" s="1">
        <v>5788.1785435334023</v>
      </c>
      <c r="L14" s="48">
        <f t="shared" si="3"/>
        <v>5.7881785435334026</v>
      </c>
      <c r="N14" s="1">
        <v>5621.4617505185197</v>
      </c>
      <c r="O14" s="48">
        <f t="shared" si="4"/>
        <v>5.6214617505185194</v>
      </c>
    </row>
    <row r="15" spans="1:15">
      <c r="A15" t="s">
        <v>9</v>
      </c>
      <c r="B15" s="1">
        <v>4190.5450397448458</v>
      </c>
      <c r="C15" s="48">
        <f t="shared" si="0"/>
        <v>4.1905450397448458</v>
      </c>
      <c r="E15" s="1">
        <v>4240.9893781836618</v>
      </c>
      <c r="F15" s="48">
        <f t="shared" si="1"/>
        <v>4.2409893781836621</v>
      </c>
      <c r="H15" s="1">
        <v>4291.0873218693414</v>
      </c>
      <c r="I15" s="48">
        <f t="shared" si="2"/>
        <v>4.2910873218693411</v>
      </c>
      <c r="K15" s="1">
        <v>4366.6981247035756</v>
      </c>
      <c r="L15" s="48">
        <f t="shared" si="3"/>
        <v>4.3666981247035759</v>
      </c>
      <c r="N15" s="1">
        <v>4333.4180794861168</v>
      </c>
      <c r="O15" s="48">
        <f t="shared" si="4"/>
        <v>4.3334180794861163</v>
      </c>
    </row>
    <row r="16" spans="1:15">
      <c r="A16" t="s">
        <v>10</v>
      </c>
      <c r="B16" s="1">
        <v>14006.301141910573</v>
      </c>
      <c r="C16" s="48">
        <f t="shared" si="0"/>
        <v>14.006301141910573</v>
      </c>
      <c r="E16" s="1">
        <v>14244.883371168184</v>
      </c>
      <c r="F16" s="48">
        <f t="shared" si="1"/>
        <v>14.244883371168184</v>
      </c>
      <c r="H16" s="1">
        <v>17202.487587603518</v>
      </c>
      <c r="I16" s="48">
        <f t="shared" si="2"/>
        <v>17.202487587603517</v>
      </c>
      <c r="K16" s="1">
        <v>14835.341231633334</v>
      </c>
      <c r="L16" s="48">
        <f t="shared" si="3"/>
        <v>14.835341231633334</v>
      </c>
      <c r="N16" s="1">
        <v>14484.43914133824</v>
      </c>
      <c r="O16" s="48">
        <f t="shared" si="4"/>
        <v>14.484439141338241</v>
      </c>
    </row>
    <row r="17" spans="1:15">
      <c r="A17" t="s">
        <v>11</v>
      </c>
      <c r="B17" s="1">
        <v>1133.6114881433014</v>
      </c>
      <c r="C17" s="48">
        <f t="shared" si="0"/>
        <v>1.1336114881433013</v>
      </c>
      <c r="E17" s="1">
        <v>1175.6146492872585</v>
      </c>
      <c r="F17" s="48">
        <f t="shared" si="1"/>
        <v>1.1756146492872586</v>
      </c>
      <c r="H17" s="1">
        <v>2373.6253147506609</v>
      </c>
      <c r="I17" s="48">
        <f t="shared" si="2"/>
        <v>2.3736253147506607</v>
      </c>
      <c r="K17" s="1">
        <v>1228.3557368725928</v>
      </c>
      <c r="L17" s="48">
        <f t="shared" si="3"/>
        <v>1.2283557368725928</v>
      </c>
      <c r="N17" s="1">
        <v>1215.8166681859047</v>
      </c>
      <c r="O17" s="48">
        <f t="shared" si="4"/>
        <v>1.2158166681859048</v>
      </c>
    </row>
    <row r="18" spans="1:15">
      <c r="A18" t="s">
        <v>12</v>
      </c>
      <c r="B18" s="1">
        <v>4052195.9954158217</v>
      </c>
      <c r="C18" s="48">
        <f t="shared" si="0"/>
        <v>4052.1959954158215</v>
      </c>
      <c r="E18" s="1">
        <v>4080686.0097588552</v>
      </c>
      <c r="F18" s="48">
        <f t="shared" si="1"/>
        <v>4080.6860097588551</v>
      </c>
      <c r="H18" s="1">
        <v>4023600.6720609777</v>
      </c>
      <c r="I18" s="48">
        <f t="shared" si="2"/>
        <v>4023.6006720609776</v>
      </c>
      <c r="K18" s="1">
        <v>3989639.6449886491</v>
      </c>
      <c r="L18" s="48">
        <f t="shared" si="3"/>
        <v>3989.6396449886493</v>
      </c>
      <c r="N18" s="1">
        <v>4014246.489061933</v>
      </c>
      <c r="O18" s="48">
        <f t="shared" si="4"/>
        <v>4014.2464890619331</v>
      </c>
    </row>
    <row r="19" spans="1:15">
      <c r="A19" t="s">
        <v>13</v>
      </c>
      <c r="B19" s="1">
        <v>91835.964992191046</v>
      </c>
      <c r="C19" s="48">
        <f t="shared" si="0"/>
        <v>91.835964992191052</v>
      </c>
      <c r="E19" s="1">
        <v>93274.238263849125</v>
      </c>
      <c r="F19" s="48">
        <f t="shared" si="1"/>
        <v>93.274238263849128</v>
      </c>
      <c r="H19" s="1">
        <v>110493.56946010111</v>
      </c>
      <c r="I19" s="48">
        <f t="shared" si="2"/>
        <v>110.4935694601011</v>
      </c>
      <c r="K19" s="1">
        <v>96616.073573395974</v>
      </c>
      <c r="L19" s="48">
        <f t="shared" si="3"/>
        <v>96.61607357339598</v>
      </c>
      <c r="N19" s="1">
        <v>94612.507909465974</v>
      </c>
      <c r="O19" s="48">
        <f t="shared" si="4"/>
        <v>94.612507909465975</v>
      </c>
    </row>
    <row r="20" spans="1:15">
      <c r="A20" t="s">
        <v>14</v>
      </c>
      <c r="B20" s="1">
        <v>1235.538693099066</v>
      </c>
      <c r="C20" s="48">
        <f t="shared" si="0"/>
        <v>1.2355386930990659</v>
      </c>
      <c r="E20" s="1">
        <v>1247.366397972495</v>
      </c>
      <c r="F20" s="48">
        <f t="shared" si="1"/>
        <v>1.2473663979724949</v>
      </c>
      <c r="H20" s="1">
        <v>1233.0943594970072</v>
      </c>
      <c r="I20" s="48">
        <f t="shared" si="2"/>
        <v>1.2330943594970072</v>
      </c>
      <c r="K20" s="1">
        <v>1362.2058526755736</v>
      </c>
      <c r="L20" s="48">
        <f t="shared" si="3"/>
        <v>1.3622058526755736</v>
      </c>
      <c r="N20" s="1">
        <v>1321.0657027477546</v>
      </c>
      <c r="O20" s="48">
        <f t="shared" si="4"/>
        <v>1.3210657027477546</v>
      </c>
    </row>
    <row r="21" spans="1:15">
      <c r="A21" t="s">
        <v>15</v>
      </c>
      <c r="B21" s="1">
        <v>788.02540188657395</v>
      </c>
      <c r="C21" s="48">
        <f t="shared" si="0"/>
        <v>0.788025401886574</v>
      </c>
      <c r="E21" s="1">
        <v>773.83886600278925</v>
      </c>
      <c r="F21" s="48">
        <f t="shared" si="1"/>
        <v>0.77383886600278928</v>
      </c>
      <c r="H21" s="1">
        <v>1506.0239862069982</v>
      </c>
      <c r="I21" s="48">
        <f t="shared" si="2"/>
        <v>1.5060239862069982</v>
      </c>
      <c r="K21" s="1">
        <v>816.06683780871447</v>
      </c>
      <c r="L21" s="48">
        <f t="shared" si="3"/>
        <v>0.81606683780871447</v>
      </c>
      <c r="N21" s="1">
        <v>808.16572494945274</v>
      </c>
      <c r="O21" s="48">
        <f t="shared" si="4"/>
        <v>0.80816572494945271</v>
      </c>
    </row>
    <row r="22" spans="1:15">
      <c r="A22" t="s">
        <v>16</v>
      </c>
      <c r="B22" s="1">
        <v>2482.2895850739428</v>
      </c>
      <c r="C22" s="48">
        <f t="shared" si="0"/>
        <v>2.4822895850739428</v>
      </c>
      <c r="E22" s="1">
        <v>2581.5449291044733</v>
      </c>
      <c r="F22" s="48">
        <f t="shared" si="1"/>
        <v>2.5815449291044734</v>
      </c>
      <c r="H22" s="1">
        <v>8068.9739194951699</v>
      </c>
      <c r="I22" s="48">
        <f t="shared" si="2"/>
        <v>8.0689739194951695</v>
      </c>
      <c r="K22" s="1">
        <v>3040.7257752339178</v>
      </c>
      <c r="L22" s="48">
        <f t="shared" si="3"/>
        <v>3.0407257752339176</v>
      </c>
      <c r="N22" s="1">
        <v>2902.0262902151162</v>
      </c>
      <c r="O22" s="48">
        <f t="shared" si="4"/>
        <v>2.9020262902151162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499984740745262"/>
  </sheetPr>
  <dimension ref="A1:W71"/>
  <sheetViews>
    <sheetView view="pageBreakPreview" zoomScale="80" zoomScaleNormal="80" zoomScaleSheetLayoutView="80" workbookViewId="0">
      <pane xSplit="1" ySplit="7" topLeftCell="B24" activePane="bottomRight" state="frozen"/>
      <selection activeCell="A2" sqref="A2"/>
      <selection pane="topRight" activeCell="A2" sqref="A2"/>
      <selection pane="bottomLeft" activeCell="A2" sqref="A2"/>
      <selection pane="bottomRight" activeCell="A2" sqref="A2"/>
    </sheetView>
  </sheetViews>
  <sheetFormatPr defaultColWidth="8.85546875" defaultRowHeight="15"/>
  <cols>
    <col min="1" max="1" width="45.7109375" style="50" customWidth="1"/>
    <col min="2" max="2" width="13.28515625" style="50" customWidth="1"/>
    <col min="3" max="23" width="11.28515625" style="50" customWidth="1"/>
    <col min="24" max="16384" width="8.85546875" style="50"/>
  </cols>
  <sheetData>
    <row r="1" spans="1:23" s="100" customFormat="1">
      <c r="A1" s="130" t="s">
        <v>182</v>
      </c>
    </row>
    <row r="2" spans="1:23" ht="15.75" thickBot="1">
      <c r="A2" s="132" t="s">
        <v>180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</row>
    <row r="3" spans="1:23">
      <c r="A3" s="102" t="s">
        <v>92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00"/>
      <c r="V3" s="100"/>
      <c r="W3" s="100"/>
    </row>
    <row r="4" spans="1:23">
      <c r="A4" s="102" t="s">
        <v>93</v>
      </c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0"/>
      <c r="U4" s="100"/>
      <c r="V4" s="100"/>
      <c r="W4" s="100"/>
    </row>
    <row r="5" spans="1:23">
      <c r="A5" s="102" t="s">
        <v>94</v>
      </c>
      <c r="B5" s="100"/>
      <c r="C5" s="100"/>
      <c r="D5" s="100"/>
      <c r="E5" s="100"/>
      <c r="F5" s="100"/>
      <c r="G5" s="100"/>
      <c r="H5" s="100"/>
      <c r="I5" s="100"/>
      <c r="J5" s="100"/>
      <c r="K5" s="100"/>
      <c r="L5" s="100"/>
      <c r="M5" s="100"/>
      <c r="N5" s="100"/>
      <c r="O5" s="100"/>
      <c r="P5" s="100"/>
      <c r="Q5" s="100"/>
      <c r="R5" s="100"/>
      <c r="S5" s="100"/>
      <c r="T5" s="100"/>
      <c r="U5" s="100"/>
      <c r="V5" s="100"/>
      <c r="W5" s="100"/>
    </row>
    <row r="6" spans="1:23" ht="15.75" thickBot="1">
      <c r="A6" s="101"/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1"/>
      <c r="Q6" s="101"/>
      <c r="R6" s="101"/>
      <c r="S6" s="101"/>
      <c r="T6" s="101"/>
      <c r="U6" s="101"/>
      <c r="V6" s="101"/>
      <c r="W6" s="101"/>
    </row>
    <row r="7" spans="1:23" ht="26.25" thickBot="1">
      <c r="A7" s="103" t="s">
        <v>95</v>
      </c>
      <c r="B7" s="103" t="s">
        <v>96</v>
      </c>
      <c r="C7" s="103" t="s">
        <v>0</v>
      </c>
      <c r="D7" s="103" t="s">
        <v>1</v>
      </c>
      <c r="E7" s="103" t="s">
        <v>2</v>
      </c>
      <c r="F7" s="103" t="s">
        <v>3</v>
      </c>
      <c r="G7" s="103" t="s">
        <v>4</v>
      </c>
      <c r="H7" s="103" t="s">
        <v>5</v>
      </c>
      <c r="I7" s="103" t="s">
        <v>6</v>
      </c>
      <c r="J7" s="103" t="s">
        <v>7</v>
      </c>
      <c r="K7" s="103" t="s">
        <v>8</v>
      </c>
      <c r="L7" s="103" t="s">
        <v>9</v>
      </c>
      <c r="M7" s="103" t="s">
        <v>10</v>
      </c>
      <c r="N7" s="103" t="s">
        <v>11</v>
      </c>
      <c r="O7" s="103" t="s">
        <v>12</v>
      </c>
      <c r="P7" s="103" t="s">
        <v>13</v>
      </c>
      <c r="Q7" s="103" t="s">
        <v>14</v>
      </c>
      <c r="R7" s="103" t="s">
        <v>15</v>
      </c>
      <c r="S7" s="103" t="s">
        <v>16</v>
      </c>
      <c r="T7" s="100"/>
      <c r="U7" s="100"/>
      <c r="V7" s="100"/>
      <c r="W7" s="100"/>
    </row>
    <row r="8" spans="1:23">
      <c r="A8" s="104" t="s">
        <v>97</v>
      </c>
      <c r="B8" s="105">
        <v>0</v>
      </c>
      <c r="C8" s="105">
        <v>0</v>
      </c>
      <c r="D8" s="105">
        <v>0</v>
      </c>
      <c r="E8" s="105">
        <v>0</v>
      </c>
      <c r="F8" s="105">
        <v>0</v>
      </c>
      <c r="G8" s="105">
        <v>0</v>
      </c>
      <c r="H8" s="105">
        <v>0</v>
      </c>
      <c r="I8" s="105">
        <v>0</v>
      </c>
      <c r="J8" s="105">
        <v>0</v>
      </c>
      <c r="K8" s="105">
        <v>0</v>
      </c>
      <c r="L8" s="105">
        <v>0</v>
      </c>
      <c r="M8" s="105">
        <v>0</v>
      </c>
      <c r="N8" s="105">
        <v>0</v>
      </c>
      <c r="O8" s="105">
        <v>0</v>
      </c>
      <c r="P8" s="105">
        <v>0</v>
      </c>
      <c r="Q8" s="105">
        <v>0</v>
      </c>
      <c r="R8" s="105">
        <v>0</v>
      </c>
      <c r="S8" s="105">
        <v>0</v>
      </c>
      <c r="T8" s="100"/>
      <c r="U8" s="100"/>
      <c r="V8" s="100"/>
      <c r="W8" s="100"/>
    </row>
    <row r="9" spans="1:23">
      <c r="A9" s="106" t="s">
        <v>98</v>
      </c>
      <c r="B9" s="105">
        <v>43122297.36666742</v>
      </c>
      <c r="C9" s="105">
        <v>695577.01890705642</v>
      </c>
      <c r="D9" s="105">
        <v>28075.309634378904</v>
      </c>
      <c r="E9" s="105">
        <v>289165.4330937721</v>
      </c>
      <c r="F9" s="105">
        <v>2573667.4425008162</v>
      </c>
      <c r="G9" s="105">
        <v>27313.056164334525</v>
      </c>
      <c r="H9" s="105">
        <v>8331031.8996158158</v>
      </c>
      <c r="I9" s="105">
        <v>3308629.6522372309</v>
      </c>
      <c r="J9" s="105">
        <v>660137.19309090788</v>
      </c>
      <c r="K9" s="105">
        <v>36120.037998123167</v>
      </c>
      <c r="L9" s="105">
        <v>27519.683284485269</v>
      </c>
      <c r="M9" s="105">
        <v>120923.1412900022</v>
      </c>
      <c r="N9" s="105">
        <v>8197.9918404511682</v>
      </c>
      <c r="O9" s="105">
        <v>26361653.727845777</v>
      </c>
      <c r="P9" s="105">
        <v>621258.90829862747</v>
      </c>
      <c r="Q9" s="105">
        <v>8357.5343383740583</v>
      </c>
      <c r="R9" s="105">
        <v>5355.4045343052912</v>
      </c>
      <c r="S9" s="105">
        <v>19313.931992967471</v>
      </c>
      <c r="T9" s="100"/>
      <c r="U9" s="100"/>
      <c r="V9" s="100"/>
      <c r="W9" s="100"/>
    </row>
    <row r="10" spans="1:23" ht="15.75" thickBot="1">
      <c r="A10" s="106" t="s">
        <v>99</v>
      </c>
      <c r="B10" s="105">
        <v>-13074538.029894499</v>
      </c>
      <c r="C10" s="105">
        <v>-203256.14102642876</v>
      </c>
      <c r="D10" s="105">
        <v>-8252.6217092552943</v>
      </c>
      <c r="E10" s="105">
        <v>-82953.415430413705</v>
      </c>
      <c r="F10" s="105">
        <v>-782986.90999028645</v>
      </c>
      <c r="G10" s="105">
        <v>-8499.210193114799</v>
      </c>
      <c r="H10" s="105">
        <v>-2460378.8889800301</v>
      </c>
      <c r="I10" s="105">
        <v>-973062.23968181794</v>
      </c>
      <c r="J10" s="105">
        <v>-193190.61875078428</v>
      </c>
      <c r="K10" s="105">
        <v>-10459.056348619248</v>
      </c>
      <c r="L10" s="105">
        <v>-8052.7473860686123</v>
      </c>
      <c r="M10" s="105">
        <v>-46579.374931191422</v>
      </c>
      <c r="N10" s="105">
        <v>-2542.1887419165878</v>
      </c>
      <c r="O10" s="105">
        <v>-8058290.2124027712</v>
      </c>
      <c r="P10" s="105">
        <v>-226195.55361100787</v>
      </c>
      <c r="Q10" s="105">
        <v>-2464.4797890202126</v>
      </c>
      <c r="R10" s="105">
        <v>-1597.102690163807</v>
      </c>
      <c r="S10" s="105">
        <v>-5777.2682316097907</v>
      </c>
      <c r="T10" s="100"/>
      <c r="U10" s="100"/>
      <c r="V10" s="100"/>
      <c r="W10" s="100"/>
    </row>
    <row r="11" spans="1:23">
      <c r="A11" s="107" t="s">
        <v>100</v>
      </c>
      <c r="B11" s="108">
        <v>30047759.336772922</v>
      </c>
      <c r="C11" s="108">
        <v>492320.8778806277</v>
      </c>
      <c r="D11" s="108">
        <v>19822.68792512361</v>
      </c>
      <c r="E11" s="108">
        <v>206212.01766335839</v>
      </c>
      <c r="F11" s="108">
        <v>1790680.53251053</v>
      </c>
      <c r="G11" s="108">
        <v>18813.845971219725</v>
      </c>
      <c r="H11" s="108">
        <v>5870653.0106357858</v>
      </c>
      <c r="I11" s="108">
        <v>2335567.4125554129</v>
      </c>
      <c r="J11" s="108">
        <v>466946.57434012363</v>
      </c>
      <c r="K11" s="108">
        <v>25660.981649503923</v>
      </c>
      <c r="L11" s="108">
        <v>19466.935898416657</v>
      </c>
      <c r="M11" s="108">
        <v>74343.766358810783</v>
      </c>
      <c r="N11" s="108">
        <v>5655.8030985345804</v>
      </c>
      <c r="O11" s="108">
        <v>18303363.515443005</v>
      </c>
      <c r="P11" s="108">
        <v>395063.35468761961</v>
      </c>
      <c r="Q11" s="108">
        <v>5893.0545493538466</v>
      </c>
      <c r="R11" s="108">
        <v>3758.3018441414843</v>
      </c>
      <c r="S11" s="108">
        <v>13536.66376135768</v>
      </c>
      <c r="T11" s="100"/>
      <c r="U11" s="100"/>
      <c r="V11" s="100"/>
      <c r="W11" s="100"/>
    </row>
    <row r="12" spans="1:23">
      <c r="A12" s="106" t="s">
        <v>101</v>
      </c>
      <c r="B12" s="105">
        <v>233315.26429952594</v>
      </c>
      <c r="C12" s="105">
        <v>4316.0706446601844</v>
      </c>
      <c r="D12" s="105">
        <v>168.66633979877469</v>
      </c>
      <c r="E12" s="105">
        <v>1902.7738883987709</v>
      </c>
      <c r="F12" s="105">
        <v>13448.688128109276</v>
      </c>
      <c r="G12" s="105">
        <v>119.06144839522759</v>
      </c>
      <c r="H12" s="105">
        <v>49834.792136505101</v>
      </c>
      <c r="I12" s="105">
        <v>20131.518961935628</v>
      </c>
      <c r="J12" s="105">
        <v>4078.062138414321</v>
      </c>
      <c r="K12" s="105">
        <v>248.61991639951523</v>
      </c>
      <c r="L12" s="105">
        <v>173.62837430814764</v>
      </c>
      <c r="M12" s="105">
        <v>135.38772234398706</v>
      </c>
      <c r="N12" s="105">
        <v>41.056338361832665</v>
      </c>
      <c r="O12" s="105">
        <v>137371.54114377376</v>
      </c>
      <c r="P12" s="105">
        <v>1106.5818994322842</v>
      </c>
      <c r="Q12" s="105">
        <v>50.292740126573626</v>
      </c>
      <c r="R12" s="105">
        <v>34.306866073991358</v>
      </c>
      <c r="S12" s="105">
        <v>154.21561248856403</v>
      </c>
      <c r="T12" s="100"/>
      <c r="U12" s="100"/>
      <c r="V12" s="100"/>
      <c r="W12" s="100"/>
    </row>
    <row r="13" spans="1:23">
      <c r="A13" s="106" t="s">
        <v>102</v>
      </c>
      <c r="B13" s="105">
        <v>747986.5834566378</v>
      </c>
      <c r="C13" s="105">
        <v>12661.925636905882</v>
      </c>
      <c r="D13" s="105">
        <v>503.01705540934387</v>
      </c>
      <c r="E13" s="105">
        <v>5862.1718698199211</v>
      </c>
      <c r="F13" s="105">
        <v>44225.510853354797</v>
      </c>
      <c r="G13" s="105">
        <v>463.40359380709259</v>
      </c>
      <c r="H13" s="105">
        <v>148466.10036779111</v>
      </c>
      <c r="I13" s="105">
        <v>59288.160652368497</v>
      </c>
      <c r="J13" s="105">
        <v>11969.706700420627</v>
      </c>
      <c r="K13" s="105">
        <v>760.62950509830159</v>
      </c>
      <c r="L13" s="105">
        <v>492.78096600963175</v>
      </c>
      <c r="M13" s="105">
        <v>1418.5504804442589</v>
      </c>
      <c r="N13" s="105">
        <v>112.61404677705001</v>
      </c>
      <c r="O13" s="105">
        <v>452034.89972952375</v>
      </c>
      <c r="P13" s="105">
        <v>9021.2024087458813</v>
      </c>
      <c r="Q13" s="105">
        <v>154.28154783878608</v>
      </c>
      <c r="R13" s="105">
        <v>85.493595666906472</v>
      </c>
      <c r="S13" s="105">
        <v>466.13444665603305</v>
      </c>
      <c r="T13" s="100"/>
      <c r="U13" s="100"/>
      <c r="V13" s="100"/>
      <c r="W13" s="100"/>
    </row>
    <row r="14" spans="1:23" ht="15.75" thickBot="1">
      <c r="A14" s="106" t="s">
        <v>103</v>
      </c>
      <c r="B14" s="105">
        <v>630074.74349233333</v>
      </c>
      <c r="C14" s="105">
        <v>15677.725575451423</v>
      </c>
      <c r="D14" s="105">
        <v>597.45862763857087</v>
      </c>
      <c r="E14" s="105">
        <v>8602.7027959556672</v>
      </c>
      <c r="F14" s="105">
        <v>35101.216330779149</v>
      </c>
      <c r="G14" s="105">
        <v>413.07741980115429</v>
      </c>
      <c r="H14" s="105">
        <v>151864.72395493634</v>
      </c>
      <c r="I14" s="105">
        <v>61742.728883992881</v>
      </c>
      <c r="J14" s="105">
        <v>14687.198951017011</v>
      </c>
      <c r="K14" s="105">
        <v>986.65130025636324</v>
      </c>
      <c r="L14" s="105">
        <v>525.1561161814833</v>
      </c>
      <c r="M14" s="105">
        <v>575.72930115923668</v>
      </c>
      <c r="N14" s="105">
        <v>62.145381334732015</v>
      </c>
      <c r="O14" s="105">
        <v>335167.88621057721</v>
      </c>
      <c r="P14" s="105">
        <v>3297.9882613114355</v>
      </c>
      <c r="Q14" s="105">
        <v>192.67014151015019</v>
      </c>
      <c r="R14" s="105">
        <v>68.269417159281758</v>
      </c>
      <c r="S14" s="105">
        <v>511.41482327109719</v>
      </c>
      <c r="T14" s="100"/>
      <c r="U14" s="100"/>
      <c r="V14" s="100"/>
      <c r="W14" s="100"/>
    </row>
    <row r="15" spans="1:23">
      <c r="A15" s="107" t="s">
        <v>104</v>
      </c>
      <c r="B15" s="108">
        <v>31659135.928021424</v>
      </c>
      <c r="C15" s="108">
        <v>524976.59973764524</v>
      </c>
      <c r="D15" s="108">
        <v>21091.829947970302</v>
      </c>
      <c r="E15" s="108">
        <v>222579.66621753277</v>
      </c>
      <c r="F15" s="108">
        <v>1883455.9478227731</v>
      </c>
      <c r="G15" s="108">
        <v>19809.388433223197</v>
      </c>
      <c r="H15" s="108">
        <v>6220818.6270950185</v>
      </c>
      <c r="I15" s="108">
        <v>2476729.8210537098</v>
      </c>
      <c r="J15" s="108">
        <v>497681.54212997563</v>
      </c>
      <c r="K15" s="108">
        <v>27656.882371258103</v>
      </c>
      <c r="L15" s="108">
        <v>20658.501354915919</v>
      </c>
      <c r="M15" s="108">
        <v>76473.433862758262</v>
      </c>
      <c r="N15" s="108">
        <v>5871.6188650081949</v>
      </c>
      <c r="O15" s="108">
        <v>19227937.842526879</v>
      </c>
      <c r="P15" s="108">
        <v>408489.12725710921</v>
      </c>
      <c r="Q15" s="108">
        <v>6290.2989788293562</v>
      </c>
      <c r="R15" s="108">
        <v>3946.3717230416637</v>
      </c>
      <c r="S15" s="108">
        <v>14668.428643773374</v>
      </c>
      <c r="T15" s="100"/>
      <c r="U15" s="100"/>
      <c r="V15" s="100"/>
      <c r="W15" s="100"/>
    </row>
    <row r="16" spans="1:23">
      <c r="A16" s="106" t="s">
        <v>105</v>
      </c>
      <c r="B16" s="105">
        <v>3552622.4345462457</v>
      </c>
      <c r="C16" s="105">
        <v>62462.146585353985</v>
      </c>
      <c r="D16" s="105">
        <v>2472.6021903063215</v>
      </c>
      <c r="E16" s="105">
        <v>28661.332574170719</v>
      </c>
      <c r="F16" s="105">
        <v>218448.32840919451</v>
      </c>
      <c r="G16" s="105">
        <v>2627.5599897054385</v>
      </c>
      <c r="H16" s="105">
        <v>695794.05219326203</v>
      </c>
      <c r="I16" s="105">
        <v>275827.4970145055</v>
      </c>
      <c r="J16" s="105">
        <v>58948.172485918556</v>
      </c>
      <c r="K16" s="105">
        <v>3398.3663633608339</v>
      </c>
      <c r="L16" s="105">
        <v>2350.579563083852</v>
      </c>
      <c r="M16" s="105">
        <v>5272.2960341547932</v>
      </c>
      <c r="N16" s="105">
        <v>604.85056449801834</v>
      </c>
      <c r="O16" s="105">
        <v>2139433.2923110183</v>
      </c>
      <c r="P16" s="105">
        <v>53378.616476706942</v>
      </c>
      <c r="Q16" s="105">
        <v>810.8938138314752</v>
      </c>
      <c r="R16" s="105">
        <v>419.41301884124425</v>
      </c>
      <c r="S16" s="105">
        <v>1712.4349583331305</v>
      </c>
      <c r="T16" s="100"/>
      <c r="U16" s="100"/>
      <c r="V16" s="100"/>
      <c r="W16" s="100"/>
    </row>
    <row r="17" spans="1:23" ht="15.75" thickBot="1">
      <c r="A17" s="106" t="s">
        <v>106</v>
      </c>
      <c r="B17" s="105">
        <v>-2675641.8641278748</v>
      </c>
      <c r="C17" s="105">
        <v>-45618.217839671532</v>
      </c>
      <c r="D17" s="105">
        <v>-1808.9414563914993</v>
      </c>
      <c r="E17" s="105">
        <v>-20377.472334731156</v>
      </c>
      <c r="F17" s="105">
        <v>-165871.34566655935</v>
      </c>
      <c r="G17" s="105">
        <v>-1988.3767781985575</v>
      </c>
      <c r="H17" s="105">
        <v>-515588.10754294688</v>
      </c>
      <c r="I17" s="105">
        <v>-203914.84958179187</v>
      </c>
      <c r="J17" s="105">
        <v>-43102.696228990761</v>
      </c>
      <c r="K17" s="105">
        <v>-2421.0511371494486</v>
      </c>
      <c r="L17" s="105">
        <v>-1731.8472749514781</v>
      </c>
      <c r="M17" s="105">
        <v>-3678.9828714190494</v>
      </c>
      <c r="N17" s="105">
        <v>-466.93517000911089</v>
      </c>
      <c r="O17" s="105">
        <v>-1625650.3046059087</v>
      </c>
      <c r="P17" s="105">
        <v>-41297.930159565789</v>
      </c>
      <c r="Q17" s="105">
        <v>-597.29651748876336</v>
      </c>
      <c r="R17" s="105">
        <v>-321.8504037966274</v>
      </c>
      <c r="S17" s="105">
        <v>-1205.6585583038329</v>
      </c>
      <c r="T17" s="100"/>
      <c r="U17" s="100"/>
      <c r="V17" s="100"/>
      <c r="W17" s="100"/>
    </row>
    <row r="18" spans="1:23" ht="15.75" thickBot="1">
      <c r="A18" s="107" t="s">
        <v>107</v>
      </c>
      <c r="B18" s="108">
        <v>876980.57041837147</v>
      </c>
      <c r="C18" s="108">
        <v>16843.928745682457</v>
      </c>
      <c r="D18" s="108">
        <v>663.66073391482234</v>
      </c>
      <c r="E18" s="108">
        <v>8283.8602394395657</v>
      </c>
      <c r="F18" s="108">
        <v>52576.982742635133</v>
      </c>
      <c r="G18" s="108">
        <v>639.18321150688132</v>
      </c>
      <c r="H18" s="108">
        <v>180205.9446503151</v>
      </c>
      <c r="I18" s="108">
        <v>71912.647432713624</v>
      </c>
      <c r="J18" s="108">
        <v>15845.476256927795</v>
      </c>
      <c r="K18" s="108">
        <v>977.31522621138538</v>
      </c>
      <c r="L18" s="108">
        <v>618.73228813237415</v>
      </c>
      <c r="M18" s="108">
        <v>1593.3131627357438</v>
      </c>
      <c r="N18" s="108">
        <v>137.91539448890748</v>
      </c>
      <c r="O18" s="108">
        <v>513782.98770510982</v>
      </c>
      <c r="P18" s="108">
        <v>12080.686317141153</v>
      </c>
      <c r="Q18" s="108">
        <v>213.5972963427119</v>
      </c>
      <c r="R18" s="108">
        <v>97.562615044616862</v>
      </c>
      <c r="S18" s="108">
        <v>506.77640002929746</v>
      </c>
    </row>
    <row r="19" spans="1:23" ht="15.75" thickBot="1">
      <c r="A19" s="109" t="s">
        <v>108</v>
      </c>
      <c r="B19" s="110">
        <v>32536116.498439793</v>
      </c>
      <c r="C19" s="110">
        <v>541820.52848332759</v>
      </c>
      <c r="D19" s="110">
        <v>21755.490681885123</v>
      </c>
      <c r="E19" s="110">
        <v>230863.52645697232</v>
      </c>
      <c r="F19" s="110">
        <v>1936032.9305654082</v>
      </c>
      <c r="G19" s="110">
        <v>20448.57164473008</v>
      </c>
      <c r="H19" s="110">
        <v>6401024.5717453333</v>
      </c>
      <c r="I19" s="110">
        <v>2548642.4684864236</v>
      </c>
      <c r="J19" s="110">
        <v>513527.01838690339</v>
      </c>
      <c r="K19" s="110">
        <v>28634.197597469487</v>
      </c>
      <c r="L19" s="110">
        <v>21277.233643048294</v>
      </c>
      <c r="M19" s="110">
        <v>78066.747025494013</v>
      </c>
      <c r="N19" s="110">
        <v>6009.5342594971025</v>
      </c>
      <c r="O19" s="110">
        <v>19741720.830231987</v>
      </c>
      <c r="P19" s="110">
        <v>420569.81357425038</v>
      </c>
      <c r="Q19" s="110">
        <v>6503.8962751720674</v>
      </c>
      <c r="R19" s="110">
        <v>4043.9343380862811</v>
      </c>
      <c r="S19" s="110">
        <v>15175.205043802671</v>
      </c>
    </row>
    <row r="21" spans="1:23">
      <c r="A21" s="111" t="s">
        <v>109</v>
      </c>
      <c r="B21" s="105">
        <v>0</v>
      </c>
      <c r="C21" s="105">
        <v>0</v>
      </c>
      <c r="D21" s="105">
        <v>0</v>
      </c>
      <c r="E21" s="105">
        <v>0</v>
      </c>
      <c r="F21" s="105">
        <v>0</v>
      </c>
      <c r="G21" s="105">
        <v>0</v>
      </c>
      <c r="H21" s="105">
        <v>0</v>
      </c>
      <c r="I21" s="105">
        <v>0</v>
      </c>
      <c r="J21" s="105">
        <v>0</v>
      </c>
      <c r="K21" s="105">
        <v>0</v>
      </c>
      <c r="L21" s="105">
        <v>0</v>
      </c>
      <c r="M21" s="105">
        <v>0</v>
      </c>
      <c r="N21" s="105">
        <v>0</v>
      </c>
      <c r="O21" s="105">
        <v>0</v>
      </c>
      <c r="P21" s="105">
        <v>0</v>
      </c>
      <c r="Q21" s="105">
        <v>0</v>
      </c>
      <c r="R21" s="105">
        <v>0</v>
      </c>
      <c r="S21" s="105">
        <v>0</v>
      </c>
    </row>
    <row r="22" spans="1:23">
      <c r="A22" s="106" t="s">
        <v>110</v>
      </c>
      <c r="B22" s="99">
        <v>6598567.4228524836</v>
      </c>
      <c r="C22" s="99">
        <v>110623.52622285536</v>
      </c>
      <c r="D22" s="99">
        <v>4443.258316525651</v>
      </c>
      <c r="E22" s="99">
        <v>47685.184362267973</v>
      </c>
      <c r="F22" s="99">
        <v>397434.99559419329</v>
      </c>
      <c r="G22" s="99">
        <v>4346.1449434193337</v>
      </c>
      <c r="H22" s="99">
        <v>1297134.7397156591</v>
      </c>
      <c r="I22" s="99">
        <v>514715.17577031453</v>
      </c>
      <c r="J22" s="99">
        <v>104491.10726274284</v>
      </c>
      <c r="K22" s="99">
        <v>5788.1785435334023</v>
      </c>
      <c r="L22" s="99">
        <v>4366.6981247035756</v>
      </c>
      <c r="M22" s="99">
        <v>14835.341231633334</v>
      </c>
      <c r="N22" s="99">
        <v>1228.3557368725928</v>
      </c>
      <c r="O22" s="99">
        <v>3989639.6449886491</v>
      </c>
      <c r="P22" s="99">
        <v>96616.073573395974</v>
      </c>
      <c r="Q22" s="99">
        <v>1362.2058526755736</v>
      </c>
      <c r="R22" s="99">
        <v>816.06683780871447</v>
      </c>
      <c r="S22" s="99">
        <v>3040.7257752339178</v>
      </c>
    </row>
    <row r="23" spans="1:23" ht="15.75" thickBot="1">
      <c r="A23" s="106" t="s">
        <v>39</v>
      </c>
      <c r="B23" s="105">
        <v>189991.59491404131</v>
      </c>
      <c r="C23" s="105">
        <v>1235.1703173871697</v>
      </c>
      <c r="D23" s="105">
        <v>51.360392586775312</v>
      </c>
      <c r="E23" s="105">
        <v>434.80539136643404</v>
      </c>
      <c r="F23" s="105">
        <v>12766.707804438858</v>
      </c>
      <c r="G23" s="105">
        <v>152.98846002987941</v>
      </c>
      <c r="H23" s="105">
        <v>18234.718478612467</v>
      </c>
      <c r="I23" s="105">
        <v>5968.1480596423289</v>
      </c>
      <c r="J23" s="105">
        <v>1234.2362936359111</v>
      </c>
      <c r="K23" s="105">
        <v>54.083305331197529</v>
      </c>
      <c r="L23" s="105">
        <v>45.358400447895917</v>
      </c>
      <c r="M23" s="105">
        <v>898.23615031105874</v>
      </c>
      <c r="N23" s="105">
        <v>16.893715782273024</v>
      </c>
      <c r="O23" s="105">
        <v>147742.93871651235</v>
      </c>
      <c r="P23" s="105">
        <v>1094.8023297502948</v>
      </c>
      <c r="Q23" s="105">
        <v>16.514757478107445</v>
      </c>
      <c r="R23" s="105">
        <v>12.182592194802817</v>
      </c>
      <c r="S23" s="105">
        <v>32.44974853349013</v>
      </c>
    </row>
    <row r="24" spans="1:23" ht="15.75" thickBot="1">
      <c r="A24" s="104" t="s">
        <v>111</v>
      </c>
      <c r="B24" s="110">
        <v>6788559.017766525</v>
      </c>
      <c r="C24" s="110">
        <v>111858.69654024253</v>
      </c>
      <c r="D24" s="110">
        <v>4494.6187091124266</v>
      </c>
      <c r="E24" s="110">
        <v>48119.989753634407</v>
      </c>
      <c r="F24" s="110">
        <v>410201.70339863212</v>
      </c>
      <c r="G24" s="110">
        <v>4499.1334034492129</v>
      </c>
      <c r="H24" s="110">
        <v>1315369.4581942717</v>
      </c>
      <c r="I24" s="110">
        <v>520683.32382995682</v>
      </c>
      <c r="J24" s="110">
        <v>105725.34355637874</v>
      </c>
      <c r="K24" s="110">
        <v>5842.2618488646003</v>
      </c>
      <c r="L24" s="110">
        <v>4412.0565251514718</v>
      </c>
      <c r="M24" s="110">
        <v>15733.577381944391</v>
      </c>
      <c r="N24" s="110">
        <v>1245.249452654866</v>
      </c>
      <c r="O24" s="110">
        <v>4137382.5837051612</v>
      </c>
      <c r="P24" s="110">
        <v>97710.875903146269</v>
      </c>
      <c r="Q24" s="110">
        <v>1378.720610153681</v>
      </c>
      <c r="R24" s="110">
        <v>828.24943000351732</v>
      </c>
      <c r="S24" s="110">
        <v>3073.1755237674079</v>
      </c>
    </row>
    <row r="26" spans="1:23">
      <c r="A26" s="111" t="s">
        <v>112</v>
      </c>
      <c r="B26" s="105">
        <v>0</v>
      </c>
      <c r="C26" s="105">
        <v>0</v>
      </c>
      <c r="D26" s="105">
        <v>0</v>
      </c>
      <c r="E26" s="105">
        <v>0</v>
      </c>
      <c r="F26" s="105">
        <v>0</v>
      </c>
      <c r="G26" s="105">
        <v>0</v>
      </c>
      <c r="H26" s="105">
        <v>0</v>
      </c>
      <c r="I26" s="105">
        <v>0</v>
      </c>
      <c r="J26" s="105">
        <v>0</v>
      </c>
      <c r="K26" s="105">
        <v>0</v>
      </c>
      <c r="L26" s="105">
        <v>0</v>
      </c>
      <c r="M26" s="105">
        <v>0</v>
      </c>
      <c r="N26" s="105">
        <v>0</v>
      </c>
      <c r="O26" s="105">
        <v>0</v>
      </c>
      <c r="P26" s="105">
        <v>0</v>
      </c>
      <c r="Q26" s="105">
        <v>0</v>
      </c>
      <c r="R26" s="105">
        <v>0</v>
      </c>
      <c r="S26" s="105">
        <v>0</v>
      </c>
    </row>
    <row r="27" spans="1:23">
      <c r="A27" s="106" t="s">
        <v>113</v>
      </c>
      <c r="B27" s="105">
        <v>-1355172.9255804827</v>
      </c>
      <c r="C27" s="105">
        <v>-21924.265879603558</v>
      </c>
      <c r="D27" s="105">
        <v>-873.82025053492862</v>
      </c>
      <c r="E27" s="105">
        <v>-9357.527613146518</v>
      </c>
      <c r="F27" s="105">
        <v>-85467.515879255181</v>
      </c>
      <c r="G27" s="105">
        <v>-1043.9781226168186</v>
      </c>
      <c r="H27" s="105">
        <v>-252535.09531211253</v>
      </c>
      <c r="I27" s="105">
        <v>-99409.057825683922</v>
      </c>
      <c r="J27" s="105">
        <v>-20756.155566646976</v>
      </c>
      <c r="K27" s="105">
        <v>-1114.4011744007303</v>
      </c>
      <c r="L27" s="105">
        <v>-842.9349988240823</v>
      </c>
      <c r="M27" s="105">
        <v>-1825.0036087200008</v>
      </c>
      <c r="N27" s="105">
        <v>-252.16868068917336</v>
      </c>
      <c r="O27" s="105">
        <v>-835339.83454139705</v>
      </c>
      <c r="P27" s="105">
        <v>-23420.612305599629</v>
      </c>
      <c r="Q27" s="105">
        <v>-293.6864019994847</v>
      </c>
      <c r="R27" s="105">
        <v>-166.76832554439207</v>
      </c>
      <c r="S27" s="105">
        <v>-550.09909370777143</v>
      </c>
    </row>
    <row r="28" spans="1:23">
      <c r="A28" s="106" t="s">
        <v>114</v>
      </c>
      <c r="B28" s="105">
        <v>-1672107.2978670411</v>
      </c>
      <c r="C28" s="105">
        <v>-27509.696788471199</v>
      </c>
      <c r="D28" s="105">
        <v>-1108.4263187080855</v>
      </c>
      <c r="E28" s="105">
        <v>-12169.487659597504</v>
      </c>
      <c r="F28" s="105">
        <v>-100472.96476399434</v>
      </c>
      <c r="G28" s="105">
        <v>-1080.9759327706229</v>
      </c>
      <c r="H28" s="105">
        <v>-323705.45892720105</v>
      </c>
      <c r="I28" s="105">
        <v>-128076.79420225952</v>
      </c>
      <c r="J28" s="105">
        <v>-25959.42617412431</v>
      </c>
      <c r="K28" s="105">
        <v>-1496.9119718012421</v>
      </c>
      <c r="L28" s="105">
        <v>-1110.0971510859595</v>
      </c>
      <c r="M28" s="105">
        <v>-4898.7258785541653</v>
      </c>
      <c r="N28" s="105">
        <v>-300.35702787883014</v>
      </c>
      <c r="O28" s="105">
        <v>-1017582.3517720075</v>
      </c>
      <c r="P28" s="105">
        <v>-25349.973933804205</v>
      </c>
      <c r="Q28" s="105">
        <v>-330.92342864998193</v>
      </c>
      <c r="R28" s="105">
        <v>-194.77312881758968</v>
      </c>
      <c r="S28" s="105">
        <v>-759.95280731482899</v>
      </c>
    </row>
    <row r="29" spans="1:23">
      <c r="A29" s="106" t="s">
        <v>115</v>
      </c>
      <c r="B29" s="105">
        <v>-578814.36721006222</v>
      </c>
      <c r="C29" s="105">
        <v>-9449.2392697031737</v>
      </c>
      <c r="D29" s="105">
        <v>-380.46046184265043</v>
      </c>
      <c r="E29" s="105">
        <v>-3972.1426948743724</v>
      </c>
      <c r="F29" s="105">
        <v>-34694.019367972003</v>
      </c>
      <c r="G29" s="105">
        <v>-370.8231176937777</v>
      </c>
      <c r="H29" s="105">
        <v>-112563.26763099928</v>
      </c>
      <c r="I29" s="105">
        <v>-44716.871982991273</v>
      </c>
      <c r="J29" s="105">
        <v>-8976.4319427376777</v>
      </c>
      <c r="K29" s="105">
        <v>-493.70834125971504</v>
      </c>
      <c r="L29" s="105">
        <v>-373.92090856623525</v>
      </c>
      <c r="M29" s="105">
        <v>-1384.2627513394523</v>
      </c>
      <c r="N29" s="105">
        <v>-108.7902335233286</v>
      </c>
      <c r="O29" s="105">
        <v>-353020.43561940244</v>
      </c>
      <c r="P29" s="105">
        <v>-7864.0699088368892</v>
      </c>
      <c r="Q29" s="105">
        <v>-114.59546942334345</v>
      </c>
      <c r="R29" s="105">
        <v>-72.00093380418825</v>
      </c>
      <c r="S29" s="105">
        <v>-259.32657509253994</v>
      </c>
    </row>
    <row r="30" spans="1:23">
      <c r="A30" s="106" t="s">
        <v>116</v>
      </c>
      <c r="B30" s="105">
        <v>6182.341699810866</v>
      </c>
      <c r="C30" s="105">
        <v>91.471868006189794</v>
      </c>
      <c r="D30" s="105">
        <v>3.7775903631905967</v>
      </c>
      <c r="E30" s="105">
        <v>30.030252970084799</v>
      </c>
      <c r="F30" s="105">
        <v>385.17389773795219</v>
      </c>
      <c r="G30" s="105">
        <v>4.7001891625481242</v>
      </c>
      <c r="H30" s="105">
        <v>1109.1812452895706</v>
      </c>
      <c r="I30" s="105">
        <v>435.283779162911</v>
      </c>
      <c r="J30" s="105">
        <v>87.847203326609701</v>
      </c>
      <c r="K30" s="105">
        <v>3.8461672153309676</v>
      </c>
      <c r="L30" s="105">
        <v>3.5202025912442769</v>
      </c>
      <c r="M30" s="105">
        <v>25.373431166905672</v>
      </c>
      <c r="N30" s="105">
        <v>1.6838137885727849</v>
      </c>
      <c r="O30" s="105">
        <v>3857.4749338515644</v>
      </c>
      <c r="P30" s="105">
        <v>138.29546007238199</v>
      </c>
      <c r="Q30" s="105">
        <v>1.1574714834549495</v>
      </c>
      <c r="R30" s="105">
        <v>0.92423193406385573</v>
      </c>
      <c r="S30" s="105">
        <v>2.5999616882901924</v>
      </c>
    </row>
    <row r="31" spans="1:23" ht="15.75" thickBot="1">
      <c r="A31" s="106" t="s">
        <v>117</v>
      </c>
      <c r="B31" s="105">
        <v>5759.2890000000007</v>
      </c>
      <c r="C31" s="105">
        <v>96.888822799578776</v>
      </c>
      <c r="D31" s="105">
        <v>3.7851083706357582</v>
      </c>
      <c r="E31" s="105">
        <v>0</v>
      </c>
      <c r="F31" s="105">
        <v>339.72822217825569</v>
      </c>
      <c r="G31" s="105">
        <v>2.3165403005591503</v>
      </c>
      <c r="H31" s="105">
        <v>1221.7468868045094</v>
      </c>
      <c r="I31" s="105">
        <v>502.12759417536705</v>
      </c>
      <c r="J31" s="105">
        <v>95.381277578160763</v>
      </c>
      <c r="K31" s="105">
        <v>0</v>
      </c>
      <c r="L31" s="105">
        <v>4.3461730772652691</v>
      </c>
      <c r="M31" s="105">
        <v>6.8842670318266777</v>
      </c>
      <c r="N31" s="105">
        <v>3.0479739511197037</v>
      </c>
      <c r="O31" s="105">
        <v>3439.6828233469396</v>
      </c>
      <c r="P31" s="105">
        <v>40.209046744712666</v>
      </c>
      <c r="Q31" s="105">
        <v>1.0645826410850361</v>
      </c>
      <c r="R31" s="105">
        <v>2.079680999985793</v>
      </c>
      <c r="S31" s="105">
        <v>0</v>
      </c>
    </row>
    <row r="32" spans="1:23">
      <c r="A32" s="104" t="s">
        <v>118</v>
      </c>
      <c r="B32" s="108">
        <v>-3594152.9599577752</v>
      </c>
      <c r="C32" s="108">
        <v>-58694.841246972159</v>
      </c>
      <c r="D32" s="108">
        <v>-2355.1443323518383</v>
      </c>
      <c r="E32" s="108">
        <v>-25469.127714648312</v>
      </c>
      <c r="F32" s="108">
        <v>-219909.59789130534</v>
      </c>
      <c r="G32" s="108">
        <v>-2488.7604436181118</v>
      </c>
      <c r="H32" s="108">
        <v>-686472.89373821893</v>
      </c>
      <c r="I32" s="108">
        <v>-271265.31263759651</v>
      </c>
      <c r="J32" s="108">
        <v>-55508.785202604187</v>
      </c>
      <c r="K32" s="108">
        <v>-3101.1753202463565</v>
      </c>
      <c r="L32" s="108">
        <v>-2319.0866828077678</v>
      </c>
      <c r="M32" s="108">
        <v>-8075.7345404148855</v>
      </c>
      <c r="N32" s="108">
        <v>-656.58415435163954</v>
      </c>
      <c r="O32" s="108">
        <v>-2198645.464175608</v>
      </c>
      <c r="P32" s="108">
        <v>-56456.151641423625</v>
      </c>
      <c r="Q32" s="108">
        <v>-736.98324594827011</v>
      </c>
      <c r="R32" s="108">
        <v>-430.53847523212039</v>
      </c>
      <c r="S32" s="108">
        <v>-1566.7785144268503</v>
      </c>
    </row>
    <row r="33" spans="1:23" ht="15.75" thickBot="1"/>
    <row r="34" spans="1:23">
      <c r="A34" s="109" t="s">
        <v>119</v>
      </c>
      <c r="B34" s="108">
        <v>3194406.0578087508</v>
      </c>
      <c r="C34" s="108">
        <v>53163.855293270368</v>
      </c>
      <c r="D34" s="108">
        <v>2139.4743767605878</v>
      </c>
      <c r="E34" s="108">
        <v>22650.862038986099</v>
      </c>
      <c r="F34" s="108">
        <v>190292.10550732678</v>
      </c>
      <c r="G34" s="108">
        <v>2010.3729598311013</v>
      </c>
      <c r="H34" s="108">
        <v>628896.56445605261</v>
      </c>
      <c r="I34" s="108">
        <v>249418.01119236034</v>
      </c>
      <c r="J34" s="108">
        <v>50216.558353774548</v>
      </c>
      <c r="K34" s="108">
        <v>2741.0865286182434</v>
      </c>
      <c r="L34" s="108">
        <v>2092.9698423437039</v>
      </c>
      <c r="M34" s="108">
        <v>7657.8428415295066</v>
      </c>
      <c r="N34" s="108">
        <v>588.66529830322645</v>
      </c>
      <c r="O34" s="108">
        <v>1938737.119529553</v>
      </c>
      <c r="P34" s="108">
        <v>41254.724261722637</v>
      </c>
      <c r="Q34" s="108">
        <v>641.73736420541104</v>
      </c>
      <c r="R34" s="108">
        <v>397.71095477139693</v>
      </c>
      <c r="S34" s="108">
        <v>1506.3970093405578</v>
      </c>
      <c r="T34" s="100"/>
      <c r="U34" s="100"/>
      <c r="V34" s="100"/>
      <c r="W34" s="100"/>
    </row>
    <row r="35" spans="1:23" ht="15.75" thickBot="1">
      <c r="A35" s="106" t="s">
        <v>120</v>
      </c>
      <c r="B35" s="105">
        <v>-1044787.6789180798</v>
      </c>
      <c r="C35" s="105">
        <v>-17359.793940297932</v>
      </c>
      <c r="D35" s="105">
        <v>-701.85613046537287</v>
      </c>
      <c r="E35" s="105">
        <v>-7394.5215342377514</v>
      </c>
      <c r="F35" s="105">
        <v>-62360.76426021754</v>
      </c>
      <c r="G35" s="105">
        <v>-659.20032677179972</v>
      </c>
      <c r="H35" s="105">
        <v>-205911.22275751046</v>
      </c>
      <c r="I35" s="105">
        <v>-81238.805341786952</v>
      </c>
      <c r="J35" s="105">
        <v>-16361.738055872302</v>
      </c>
      <c r="K35" s="105">
        <v>-891.48627716114572</v>
      </c>
      <c r="L35" s="105">
        <v>-686.93884309679265</v>
      </c>
      <c r="M35" s="105">
        <v>-2500.039776969983</v>
      </c>
      <c r="N35" s="105">
        <v>-191.59825368406791</v>
      </c>
      <c r="O35" s="105">
        <v>-634215.62014630844</v>
      </c>
      <c r="P35" s="105">
        <v>-13468.019464173551</v>
      </c>
      <c r="Q35" s="105">
        <v>-211.95779578652079</v>
      </c>
      <c r="R35" s="105">
        <v>-130.5011383821236</v>
      </c>
      <c r="S35" s="105">
        <v>-503.61487535731237</v>
      </c>
      <c r="T35" s="100"/>
      <c r="U35" s="100"/>
      <c r="V35" s="100"/>
      <c r="W35" s="100"/>
    </row>
    <row r="36" spans="1:23">
      <c r="A36" s="109" t="s">
        <v>121</v>
      </c>
      <c r="B36" s="108">
        <v>2149618.3788906704</v>
      </c>
      <c r="C36" s="108">
        <v>35804.061352972436</v>
      </c>
      <c r="D36" s="108">
        <v>1437.6182462952152</v>
      </c>
      <c r="E36" s="108">
        <v>15256.340504748347</v>
      </c>
      <c r="F36" s="108">
        <v>127931.34124710923</v>
      </c>
      <c r="G36" s="108">
        <v>1351.1726330593017</v>
      </c>
      <c r="H36" s="108">
        <v>422985.34169854224</v>
      </c>
      <c r="I36" s="108">
        <v>168179.2058505734</v>
      </c>
      <c r="J36" s="108">
        <v>33854.820297902239</v>
      </c>
      <c r="K36" s="108">
        <v>1849.600251457098</v>
      </c>
      <c r="L36" s="108">
        <v>1406.0309992469111</v>
      </c>
      <c r="M36" s="108">
        <v>5157.8030645595227</v>
      </c>
      <c r="N36" s="108">
        <v>397.06704461915854</v>
      </c>
      <c r="O36" s="108">
        <v>1304521.4993832444</v>
      </c>
      <c r="P36" s="108">
        <v>27786.70479754909</v>
      </c>
      <c r="Q36" s="108">
        <v>429.77956841889022</v>
      </c>
      <c r="R36" s="108">
        <v>267.20981638927333</v>
      </c>
      <c r="S36" s="108">
        <v>1002.7821339832453</v>
      </c>
      <c r="T36" s="100"/>
      <c r="U36" s="100"/>
      <c r="V36" s="100"/>
      <c r="W36" s="100"/>
    </row>
    <row r="38" spans="1:23">
      <c r="A38" s="106" t="s">
        <v>122</v>
      </c>
      <c r="B38" s="105">
        <v>586.73158000000012</v>
      </c>
      <c r="C38" s="105">
        <v>0</v>
      </c>
      <c r="D38" s="105">
        <v>0</v>
      </c>
      <c r="E38" s="105">
        <v>0</v>
      </c>
      <c r="F38" s="105">
        <v>0</v>
      </c>
      <c r="G38" s="105">
        <v>0</v>
      </c>
      <c r="H38" s="105">
        <v>0</v>
      </c>
      <c r="I38" s="105">
        <v>387.61734000000007</v>
      </c>
      <c r="J38" s="105">
        <v>129.58792</v>
      </c>
      <c r="K38" s="105">
        <v>69.526319999999998</v>
      </c>
      <c r="L38" s="105">
        <v>0</v>
      </c>
      <c r="M38" s="105">
        <v>0</v>
      </c>
      <c r="N38" s="105">
        <v>0</v>
      </c>
      <c r="O38" s="105">
        <v>0</v>
      </c>
      <c r="P38" s="105">
        <v>0</v>
      </c>
      <c r="Q38" s="105">
        <v>0</v>
      </c>
      <c r="R38" s="105">
        <v>0</v>
      </c>
      <c r="S38" s="105">
        <v>0</v>
      </c>
      <c r="T38" s="100"/>
      <c r="U38" s="100"/>
      <c r="V38" s="100"/>
      <c r="W38" s="100"/>
    </row>
    <row r="39" spans="1:23" ht="15.75" thickBot="1">
      <c r="A39" s="101"/>
      <c r="B39" s="101"/>
      <c r="C39" s="101"/>
      <c r="D39" s="101"/>
      <c r="E39" s="101"/>
      <c r="F39" s="101"/>
      <c r="G39" s="101"/>
      <c r="H39" s="101"/>
      <c r="I39" s="101"/>
      <c r="J39" s="101"/>
      <c r="K39" s="101"/>
      <c r="L39" s="101"/>
      <c r="M39" s="101"/>
      <c r="N39" s="101"/>
      <c r="O39" s="101"/>
      <c r="P39" s="101"/>
      <c r="Q39" s="101"/>
      <c r="R39" s="101"/>
      <c r="S39" s="101"/>
      <c r="T39" s="101"/>
      <c r="U39" s="101"/>
      <c r="V39" s="101"/>
      <c r="W39" s="101"/>
    </row>
    <row r="40" spans="1:23" ht="15.75" thickBot="1">
      <c r="A40" s="106" t="s">
        <v>123</v>
      </c>
      <c r="B40" s="105">
        <v>-586.73157999999989</v>
      </c>
      <c r="C40" s="105">
        <v>-10.910253232827976</v>
      </c>
      <c r="D40" s="105">
        <v>-0.42650534268636053</v>
      </c>
      <c r="E40" s="105">
        <v>-5.691620527458066</v>
      </c>
      <c r="F40" s="105">
        <v>-32.922027957537182</v>
      </c>
      <c r="G40" s="105">
        <v>-0.26479649860443022</v>
      </c>
      <c r="H40" s="105">
        <v>-127.28281505477065</v>
      </c>
      <c r="I40" s="105">
        <v>-51.38588681576271</v>
      </c>
      <c r="J40" s="105">
        <v>-10.199338904394835</v>
      </c>
      <c r="K40" s="105">
        <v>-0.69184724105093631</v>
      </c>
      <c r="L40" s="105">
        <v>-0.44373017722841884</v>
      </c>
      <c r="M40" s="105">
        <v>-5.8483159381951054E-2</v>
      </c>
      <c r="N40" s="105">
        <v>-4.0802420645011835E-2</v>
      </c>
      <c r="O40" s="105">
        <v>-345.6058966940476</v>
      </c>
      <c r="P40" s="105">
        <v>-0.34390147442246249</v>
      </c>
      <c r="Q40" s="105">
        <v>-0.12341705359558111</v>
      </c>
      <c r="R40" s="105">
        <v>-5.2818280525978444E-2</v>
      </c>
      <c r="S40" s="105">
        <v>-0.28743916505969747</v>
      </c>
      <c r="T40" s="100"/>
      <c r="U40" s="100"/>
      <c r="V40" s="100"/>
      <c r="W40" s="100"/>
    </row>
    <row r="41" spans="1:23">
      <c r="A41" s="107" t="s">
        <v>124</v>
      </c>
      <c r="B41" s="108">
        <v>0</v>
      </c>
      <c r="C41" s="108">
        <v>-10.910253232827976</v>
      </c>
      <c r="D41" s="108">
        <v>-0.42650534268636053</v>
      </c>
      <c r="E41" s="108">
        <v>-5.691620527458066</v>
      </c>
      <c r="F41" s="108">
        <v>-32.922027957537182</v>
      </c>
      <c r="G41" s="108">
        <v>-0.26479649860443022</v>
      </c>
      <c r="H41" s="108">
        <v>-127.28281505477065</v>
      </c>
      <c r="I41" s="108">
        <v>336.23145318423735</v>
      </c>
      <c r="J41" s="108">
        <v>119.38858109560516</v>
      </c>
      <c r="K41" s="108">
        <v>68.834472758949047</v>
      </c>
      <c r="L41" s="108">
        <v>-0.44373017722841884</v>
      </c>
      <c r="M41" s="108">
        <v>-5.8483159381951054E-2</v>
      </c>
      <c r="N41" s="108">
        <v>-4.0802420645011835E-2</v>
      </c>
      <c r="O41" s="108">
        <v>-345.6058966940476</v>
      </c>
      <c r="P41" s="108">
        <v>-0.34390147442246249</v>
      </c>
      <c r="Q41" s="108">
        <v>-0.12341705359558111</v>
      </c>
      <c r="R41" s="108">
        <v>-5.2818280525978444E-2</v>
      </c>
      <c r="S41" s="108">
        <v>-0.28743916505969747</v>
      </c>
      <c r="T41" s="100"/>
      <c r="U41" s="100"/>
      <c r="V41" s="100"/>
      <c r="W41" s="100"/>
    </row>
    <row r="42" spans="1:23">
      <c r="A42" s="106" t="s">
        <v>125</v>
      </c>
      <c r="B42" s="105">
        <v>0</v>
      </c>
      <c r="C42" s="105">
        <v>-6.6924154994762288</v>
      </c>
      <c r="D42" s="105">
        <v>-0.26162096379350142</v>
      </c>
      <c r="E42" s="105">
        <v>-3.4912745490165116</v>
      </c>
      <c r="F42" s="105">
        <v>-20.194571608499849</v>
      </c>
      <c r="G42" s="105">
        <v>-0.1624277781321472</v>
      </c>
      <c r="H42" s="105">
        <v>-78.076050675564019</v>
      </c>
      <c r="I42" s="105">
        <v>206.24641249672865</v>
      </c>
      <c r="J42" s="105">
        <v>73.233679689540949</v>
      </c>
      <c r="K42" s="105">
        <v>42.223483044752186</v>
      </c>
      <c r="L42" s="105">
        <v>-0.27218678176354905</v>
      </c>
      <c r="M42" s="105">
        <v>-3.5873924642595784E-2</v>
      </c>
      <c r="N42" s="105">
        <v>-2.5028452274525822E-2</v>
      </c>
      <c r="O42" s="105">
        <v>-211.99675299801476</v>
      </c>
      <c r="P42" s="105">
        <v>-0.21095125003996362</v>
      </c>
      <c r="Q42" s="105">
        <v>-7.5704769152151394E-2</v>
      </c>
      <c r="R42" s="105">
        <v>-3.2399053597046326E-2</v>
      </c>
      <c r="S42" s="105">
        <v>-0.17631692705480909</v>
      </c>
      <c r="T42" s="100"/>
      <c r="U42" s="100"/>
      <c r="V42" s="100"/>
      <c r="W42" s="100"/>
    </row>
    <row r="43" spans="1:23" ht="15.75" thickBot="1"/>
    <row r="44" spans="1:23" ht="15.75" thickBot="1">
      <c r="A44" s="111" t="s">
        <v>126</v>
      </c>
      <c r="B44" s="110">
        <v>2149618.3788906699</v>
      </c>
      <c r="C44" s="110">
        <v>35797.368937472951</v>
      </c>
      <c r="D44" s="110">
        <v>1437.3566253314216</v>
      </c>
      <c r="E44" s="110">
        <v>15252.84923019933</v>
      </c>
      <c r="F44" s="110">
        <v>127911.14667550074</v>
      </c>
      <c r="G44" s="110">
        <v>1351.0102052811694</v>
      </c>
      <c r="H44" s="110">
        <v>422907.26564786665</v>
      </c>
      <c r="I44" s="110">
        <v>168385.4522630701</v>
      </c>
      <c r="J44" s="110">
        <v>33928.053977591786</v>
      </c>
      <c r="K44" s="110">
        <v>1891.8237345018501</v>
      </c>
      <c r="L44" s="110">
        <v>1405.7588124651477</v>
      </c>
      <c r="M44" s="110">
        <v>5157.7671906348805</v>
      </c>
      <c r="N44" s="110">
        <v>397.04201616688403</v>
      </c>
      <c r="O44" s="110">
        <v>1304309.5026302463</v>
      </c>
      <c r="P44" s="110">
        <v>27786.493846299054</v>
      </c>
      <c r="Q44" s="110">
        <v>429.70386364973808</v>
      </c>
      <c r="R44" s="110">
        <v>267.17741733567624</v>
      </c>
      <c r="S44" s="110">
        <v>1002.6058170561905</v>
      </c>
      <c r="T44" s="100"/>
      <c r="U44" s="100"/>
      <c r="V44" s="100"/>
      <c r="W44" s="100"/>
    </row>
    <row r="46" spans="1:23">
      <c r="A46" s="111" t="s">
        <v>127</v>
      </c>
      <c r="B46" s="112">
        <v>6.6068683365875902E-2</v>
      </c>
      <c r="C46" s="112">
        <v>6.6068683365832409E-2</v>
      </c>
      <c r="D46" s="112">
        <v>6.6068683365907613E-2</v>
      </c>
      <c r="E46" s="112">
        <v>6.6068683365807082E-2</v>
      </c>
      <c r="F46" s="112">
        <v>6.6068683365909972E-2</v>
      </c>
      <c r="G46" s="112">
        <v>6.6068683365928207E-2</v>
      </c>
      <c r="H46" s="112">
        <v>6.6068683365881023E-2</v>
      </c>
      <c r="I46" s="112">
        <v>6.6068683365803807E-2</v>
      </c>
      <c r="J46" s="112">
        <v>6.6068683365807998E-2</v>
      </c>
      <c r="K46" s="112">
        <v>6.6068683365830994E-2</v>
      </c>
      <c r="L46" s="112">
        <v>6.6068683365914802E-2</v>
      </c>
      <c r="M46" s="112">
        <v>6.6068683365921782E-2</v>
      </c>
      <c r="N46" s="112">
        <v>6.6068683365840375E-2</v>
      </c>
      <c r="O46" s="112">
        <v>6.6068683365882619E-2</v>
      </c>
      <c r="P46" s="112">
        <v>6.606868336591501E-2</v>
      </c>
      <c r="Q46" s="112">
        <v>6.6068683366013514E-2</v>
      </c>
      <c r="R46" s="112">
        <v>6.6068683365940392E-2</v>
      </c>
      <c r="S46" s="112">
        <v>6.6068683366202016E-2</v>
      </c>
      <c r="T46" s="100"/>
      <c r="U46" s="100"/>
      <c r="V46" s="100"/>
      <c r="W46" s="100"/>
    </row>
    <row r="48" spans="1:23">
      <c r="A48" s="111" t="s">
        <v>173</v>
      </c>
      <c r="B48" s="105">
        <v>0</v>
      </c>
      <c r="C48" s="105">
        <v>0</v>
      </c>
      <c r="D48" s="105">
        <v>0</v>
      </c>
      <c r="E48" s="105">
        <v>0</v>
      </c>
      <c r="F48" s="105">
        <v>0</v>
      </c>
      <c r="G48" s="105">
        <v>0</v>
      </c>
      <c r="H48" s="105">
        <v>0</v>
      </c>
      <c r="I48" s="105">
        <v>0</v>
      </c>
      <c r="J48" s="105">
        <v>0</v>
      </c>
      <c r="K48" s="105">
        <v>0</v>
      </c>
      <c r="L48" s="105">
        <v>0</v>
      </c>
      <c r="M48" s="105">
        <v>0</v>
      </c>
      <c r="N48" s="105">
        <v>0</v>
      </c>
      <c r="O48" s="105">
        <v>0</v>
      </c>
      <c r="P48" s="105">
        <v>0</v>
      </c>
      <c r="Q48" s="105">
        <v>0</v>
      </c>
      <c r="R48" s="105">
        <v>0</v>
      </c>
      <c r="S48" s="105">
        <v>0</v>
      </c>
      <c r="T48" s="100"/>
      <c r="U48" s="100"/>
      <c r="V48" s="100"/>
      <c r="W48" s="100"/>
    </row>
    <row r="49" spans="1:23">
      <c r="A49" s="106" t="s">
        <v>128</v>
      </c>
      <c r="B49" s="105">
        <v>870238.50592215348</v>
      </c>
      <c r="C49" s="105">
        <v>22822.475167304143</v>
      </c>
      <c r="D49" s="105">
        <v>333.0842955171359</v>
      </c>
      <c r="E49" s="105">
        <v>11812.634781515248</v>
      </c>
      <c r="F49" s="105">
        <v>28060.589841182053</v>
      </c>
      <c r="G49" s="105">
        <v>160.96478537831177</v>
      </c>
      <c r="H49" s="105">
        <v>158560.88586292745</v>
      </c>
      <c r="I49" s="105">
        <v>133349.56382733572</v>
      </c>
      <c r="J49" s="105">
        <v>26106.329352469354</v>
      </c>
      <c r="K49" s="105">
        <v>1221.1580920321244</v>
      </c>
      <c r="L49" s="105">
        <v>271.5405968042021</v>
      </c>
      <c r="M49" s="105">
        <v>784.51200683348623</v>
      </c>
      <c r="N49" s="105">
        <v>236.22695692007267</v>
      </c>
      <c r="O49" s="105">
        <v>482667.78359459876</v>
      </c>
      <c r="P49" s="105">
        <v>5342.8640062998684</v>
      </c>
      <c r="Q49" s="105">
        <v>-146.1692691421751</v>
      </c>
      <c r="R49" s="105">
        <v>14.643252397102536</v>
      </c>
      <c r="S49" s="105">
        <v>-1360.5812282193069</v>
      </c>
      <c r="T49" s="100"/>
      <c r="U49" s="100"/>
      <c r="V49" s="100"/>
      <c r="W49" s="100"/>
    </row>
    <row r="50" spans="1:23" ht="15.75" thickBot="1">
      <c r="A50" s="106" t="s">
        <v>129</v>
      </c>
      <c r="B50" s="105">
        <v>-3884.5502387116253</v>
      </c>
      <c r="C50" s="105">
        <v>1.9112372981326189</v>
      </c>
      <c r="D50" s="105">
        <v>0.12095190723480483</v>
      </c>
      <c r="E50" s="105">
        <v>1.0741350623429753E-3</v>
      </c>
      <c r="F50" s="105">
        <v>-28.680442597409709</v>
      </c>
      <c r="G50" s="105">
        <v>2.0734393167828675</v>
      </c>
      <c r="H50" s="105">
        <v>105.35626560753585</v>
      </c>
      <c r="I50" s="105">
        <v>15.190175938296132</v>
      </c>
      <c r="J50" s="105">
        <v>3.4397345186169259</v>
      </c>
      <c r="K50" s="105">
        <v>5.8956971514300675E-2</v>
      </c>
      <c r="L50" s="105">
        <v>1.7059792166619445E-3</v>
      </c>
      <c r="M50" s="105">
        <v>15.408115711542429</v>
      </c>
      <c r="N50" s="105">
        <v>1.2866473940488505E-2</v>
      </c>
      <c r="O50" s="105">
        <v>-4001.8502937287985</v>
      </c>
      <c r="P50" s="105">
        <v>2.0724333495928442</v>
      </c>
      <c r="Q50" s="105">
        <v>9.8010318583521439E-2</v>
      </c>
      <c r="R50" s="105">
        <v>4.4541215655770426E-2</v>
      </c>
      <c r="S50" s="105">
        <v>0.19098887282369834</v>
      </c>
    </row>
    <row r="51" spans="1:23" ht="15.75" thickBot="1">
      <c r="A51" s="109" t="s">
        <v>130</v>
      </c>
      <c r="B51" s="110">
        <v>866353.95568344183</v>
      </c>
      <c r="C51" s="110">
        <v>22824.386404602275</v>
      </c>
      <c r="D51" s="110">
        <v>333.20524742437067</v>
      </c>
      <c r="E51" s="110">
        <v>11812.635855650311</v>
      </c>
      <c r="F51" s="110">
        <v>28031.909398584641</v>
      </c>
      <c r="G51" s="110">
        <v>163.03822469509464</v>
      </c>
      <c r="H51" s="110">
        <v>158666.24212853497</v>
      </c>
      <c r="I51" s="110">
        <v>133364.75400327402</v>
      </c>
      <c r="J51" s="110">
        <v>26109.769086987973</v>
      </c>
      <c r="K51" s="110">
        <v>1221.2170490036385</v>
      </c>
      <c r="L51" s="110">
        <v>271.54230278341873</v>
      </c>
      <c r="M51" s="110">
        <v>799.92012254502868</v>
      </c>
      <c r="N51" s="110">
        <v>236.23982339401317</v>
      </c>
      <c r="O51" s="110">
        <v>478665.93330086995</v>
      </c>
      <c r="P51" s="110">
        <v>5344.9364396494611</v>
      </c>
      <c r="Q51" s="110">
        <v>-146.07125882359156</v>
      </c>
      <c r="R51" s="110">
        <v>14.687793612758307</v>
      </c>
      <c r="S51" s="110">
        <v>-1360.3902393464832</v>
      </c>
    </row>
    <row r="53" spans="1:23">
      <c r="A53" s="111" t="s">
        <v>174</v>
      </c>
      <c r="B53" s="113">
        <v>0.87238028668292011</v>
      </c>
      <c r="C53" s="113">
        <v>0.79595340272545623</v>
      </c>
      <c r="D53" s="113">
        <v>0.92586573656429905</v>
      </c>
      <c r="E53" s="113">
        <v>0.75451707458524286</v>
      </c>
      <c r="F53" s="113">
        <v>0.93166310825544441</v>
      </c>
      <c r="G53" s="113">
        <v>0.96376230485406289</v>
      </c>
      <c r="H53" s="113">
        <v>0.87937515111050946</v>
      </c>
      <c r="I53" s="113">
        <v>0.7438659010196611</v>
      </c>
      <c r="J53" s="113">
        <v>0.75304152998032337</v>
      </c>
      <c r="K53" s="113">
        <v>0.79096845013186579</v>
      </c>
      <c r="L53" s="113">
        <v>0.93845448234050077</v>
      </c>
      <c r="M53" s="113">
        <v>0.94915840796238726</v>
      </c>
      <c r="N53" s="113">
        <v>0.81028714938171542</v>
      </c>
      <c r="O53" s="113">
        <v>0.88430706524794989</v>
      </c>
      <c r="P53" s="113">
        <v>0.94529844922332384</v>
      </c>
      <c r="Q53" s="113">
        <v>1.105946961079598</v>
      </c>
      <c r="R53" s="113">
        <v>0.9822664609467997</v>
      </c>
      <c r="S53" s="113">
        <v>1.4426659749257602</v>
      </c>
    </row>
    <row r="54" spans="1:23">
      <c r="A54" s="102" t="s">
        <v>95</v>
      </c>
      <c r="B54" s="100"/>
      <c r="C54" s="100"/>
      <c r="D54" s="100"/>
      <c r="E54" s="100"/>
      <c r="F54" s="100"/>
      <c r="G54" s="100"/>
      <c r="H54" s="100"/>
      <c r="I54" s="100"/>
      <c r="J54" s="100"/>
      <c r="K54" s="100"/>
      <c r="L54" s="100"/>
      <c r="M54" s="100"/>
      <c r="N54" s="100"/>
      <c r="O54" s="100"/>
      <c r="P54" s="100"/>
      <c r="Q54" s="100"/>
      <c r="R54" s="100"/>
      <c r="S54" s="100"/>
    </row>
    <row r="55" spans="1:23">
      <c r="A55" s="102" t="s">
        <v>175</v>
      </c>
      <c r="B55" s="100"/>
      <c r="C55" s="100"/>
      <c r="D55" s="100"/>
      <c r="E55" s="100"/>
      <c r="F55" s="100"/>
      <c r="G55" s="100"/>
      <c r="H55" s="100"/>
      <c r="I55" s="100"/>
      <c r="J55" s="100"/>
      <c r="K55" s="100"/>
      <c r="L55" s="100"/>
      <c r="M55" s="100"/>
      <c r="N55" s="100"/>
      <c r="O55" s="100"/>
      <c r="P55" s="100"/>
      <c r="Q55" s="100"/>
      <c r="R55" s="100"/>
      <c r="S55" s="100"/>
    </row>
    <row r="56" spans="1:23">
      <c r="A56" s="102" t="s">
        <v>131</v>
      </c>
      <c r="B56" s="100"/>
      <c r="C56" s="100"/>
      <c r="D56" s="100"/>
      <c r="E56" s="100"/>
      <c r="F56" s="100"/>
      <c r="G56" s="100"/>
      <c r="H56" s="100"/>
      <c r="I56" s="100"/>
      <c r="J56" s="100"/>
      <c r="K56" s="100"/>
      <c r="L56" s="100"/>
      <c r="M56" s="100"/>
      <c r="N56" s="100"/>
      <c r="O56" s="100"/>
      <c r="P56" s="100"/>
      <c r="Q56" s="100"/>
      <c r="R56" s="100"/>
      <c r="S56" s="100"/>
    </row>
    <row r="57" spans="1:23">
      <c r="A57" s="102" t="s">
        <v>176</v>
      </c>
      <c r="B57" s="100"/>
      <c r="C57" s="100"/>
      <c r="D57" s="100"/>
      <c r="E57" s="100"/>
      <c r="F57" s="100"/>
      <c r="G57" s="100"/>
      <c r="H57" s="100"/>
      <c r="I57" s="100"/>
      <c r="J57" s="100"/>
      <c r="K57" s="100"/>
      <c r="L57" s="100"/>
      <c r="M57" s="100"/>
      <c r="N57" s="100"/>
      <c r="O57" s="100"/>
      <c r="P57" s="100"/>
      <c r="Q57" s="100"/>
      <c r="R57" s="100"/>
      <c r="S57" s="100"/>
    </row>
    <row r="58" spans="1:23">
      <c r="A58" s="102" t="s">
        <v>132</v>
      </c>
      <c r="B58" s="100"/>
      <c r="C58" s="100"/>
      <c r="D58" s="100"/>
      <c r="E58" s="100"/>
      <c r="F58" s="100"/>
      <c r="G58" s="100"/>
      <c r="H58" s="100"/>
      <c r="I58" s="100"/>
      <c r="J58" s="100"/>
      <c r="K58" s="100"/>
      <c r="L58" s="100"/>
      <c r="M58" s="100"/>
      <c r="N58" s="100"/>
      <c r="O58" s="100"/>
      <c r="P58" s="100"/>
      <c r="Q58" s="100"/>
      <c r="R58" s="100"/>
      <c r="S58" s="100"/>
    </row>
    <row r="59" spans="1:23">
      <c r="A59" s="102" t="s">
        <v>95</v>
      </c>
      <c r="B59" s="100"/>
      <c r="C59" s="100"/>
      <c r="D59" s="100"/>
      <c r="E59" s="100"/>
      <c r="F59" s="100"/>
      <c r="G59" s="100"/>
      <c r="H59" s="100"/>
      <c r="I59" s="100"/>
      <c r="J59" s="100"/>
      <c r="K59" s="100"/>
      <c r="L59" s="100"/>
      <c r="M59" s="100"/>
      <c r="N59" s="100"/>
      <c r="O59" s="100"/>
      <c r="P59" s="100"/>
      <c r="Q59" s="100"/>
      <c r="R59" s="100"/>
      <c r="S59" s="100"/>
    </row>
    <row r="60" spans="1:23">
      <c r="A60" s="102" t="s">
        <v>133</v>
      </c>
      <c r="B60" s="100"/>
      <c r="C60" s="100"/>
      <c r="D60" s="100"/>
      <c r="E60" s="100"/>
      <c r="F60" s="100"/>
      <c r="G60" s="100"/>
      <c r="H60" s="100"/>
      <c r="I60" s="100"/>
      <c r="J60" s="100"/>
      <c r="K60" s="100"/>
      <c r="L60" s="100"/>
      <c r="M60" s="100"/>
      <c r="N60" s="100"/>
      <c r="O60" s="100"/>
      <c r="P60" s="100"/>
      <c r="Q60" s="100"/>
      <c r="R60" s="100"/>
      <c r="S60" s="100"/>
    </row>
    <row r="61" spans="1:23">
      <c r="A61" s="114"/>
      <c r="B61" s="100"/>
      <c r="C61" s="100"/>
      <c r="D61" s="100"/>
      <c r="E61" s="100"/>
      <c r="F61" s="100"/>
      <c r="G61" s="100"/>
      <c r="H61" s="100"/>
      <c r="I61" s="100"/>
      <c r="J61" s="100"/>
      <c r="K61" s="100"/>
      <c r="L61" s="100"/>
      <c r="M61" s="100"/>
      <c r="N61" s="100"/>
      <c r="O61" s="100"/>
      <c r="P61" s="100"/>
      <c r="Q61" s="100"/>
      <c r="R61" s="100"/>
      <c r="S61" s="100"/>
    </row>
    <row r="62" spans="1:23">
      <c r="A62" s="114"/>
      <c r="B62" s="100"/>
      <c r="C62" s="100"/>
      <c r="D62" s="100"/>
      <c r="E62" s="100"/>
      <c r="F62" s="100"/>
      <c r="G62" s="100"/>
      <c r="H62" s="100"/>
      <c r="I62" s="100"/>
      <c r="J62" s="100"/>
      <c r="K62" s="100"/>
      <c r="L62" s="100"/>
      <c r="M62" s="100"/>
      <c r="N62" s="100"/>
      <c r="O62" s="100"/>
      <c r="P62" s="100"/>
      <c r="Q62" s="100"/>
      <c r="R62" s="100"/>
      <c r="S62" s="100"/>
    </row>
    <row r="63" spans="1:23">
      <c r="A63" s="114"/>
      <c r="B63" s="100"/>
      <c r="C63" s="100"/>
      <c r="D63" s="100"/>
      <c r="E63" s="100"/>
      <c r="F63" s="100"/>
      <c r="G63" s="100"/>
      <c r="H63" s="100"/>
      <c r="I63" s="100"/>
      <c r="J63" s="100"/>
      <c r="K63" s="100"/>
      <c r="L63" s="100"/>
      <c r="M63" s="100"/>
      <c r="N63" s="100"/>
      <c r="O63" s="100"/>
      <c r="P63" s="100"/>
      <c r="Q63" s="100"/>
      <c r="R63" s="100"/>
      <c r="S63" s="100"/>
    </row>
    <row r="64" spans="1:23">
      <c r="A64" s="114"/>
      <c r="B64" s="100"/>
      <c r="C64" s="100"/>
      <c r="D64" s="100"/>
      <c r="E64" s="100"/>
      <c r="F64" s="100"/>
      <c r="G64" s="100"/>
      <c r="H64" s="100"/>
      <c r="I64" s="100"/>
      <c r="J64" s="100"/>
      <c r="K64" s="100"/>
      <c r="L64" s="100"/>
      <c r="M64" s="100"/>
      <c r="N64" s="100"/>
      <c r="O64" s="100"/>
      <c r="P64" s="100"/>
      <c r="Q64" s="100"/>
      <c r="R64" s="100"/>
      <c r="S64" s="100"/>
    </row>
    <row r="65" spans="1:23">
      <c r="A65" s="114"/>
      <c r="B65" s="100"/>
      <c r="C65" s="100"/>
      <c r="D65" s="100"/>
      <c r="E65" s="100"/>
      <c r="F65" s="100"/>
      <c r="G65" s="100"/>
      <c r="H65" s="100"/>
      <c r="I65" s="100"/>
      <c r="J65" s="100"/>
      <c r="K65" s="100"/>
      <c r="L65" s="100"/>
      <c r="M65" s="100"/>
      <c r="N65" s="100"/>
      <c r="O65" s="100"/>
      <c r="P65" s="100"/>
      <c r="Q65" s="100"/>
      <c r="R65" s="100"/>
      <c r="S65" s="100"/>
    </row>
    <row r="66" spans="1:23">
      <c r="A66" s="114"/>
      <c r="B66" s="100"/>
      <c r="C66" s="100"/>
      <c r="D66" s="100"/>
      <c r="E66" s="100"/>
      <c r="F66" s="100"/>
      <c r="G66" s="100"/>
      <c r="H66" s="100"/>
      <c r="I66" s="100"/>
      <c r="J66" s="100"/>
      <c r="K66" s="100"/>
      <c r="L66" s="100"/>
      <c r="M66" s="100"/>
      <c r="N66" s="100"/>
      <c r="O66" s="100"/>
      <c r="P66" s="100"/>
      <c r="Q66" s="100"/>
      <c r="R66" s="100"/>
      <c r="S66" s="100"/>
      <c r="T66" s="100"/>
      <c r="U66" s="100"/>
      <c r="V66" s="100"/>
      <c r="W66" s="100"/>
    </row>
    <row r="67" spans="1:23">
      <c r="A67" s="114"/>
      <c r="B67" s="100"/>
      <c r="C67" s="100"/>
      <c r="D67" s="100"/>
      <c r="E67" s="100"/>
      <c r="F67" s="100"/>
      <c r="G67" s="100"/>
      <c r="H67" s="100"/>
      <c r="I67" s="100"/>
      <c r="J67" s="100"/>
      <c r="K67" s="100"/>
      <c r="L67" s="100"/>
      <c r="M67" s="100"/>
      <c r="N67" s="100"/>
      <c r="O67" s="100"/>
      <c r="P67" s="100"/>
      <c r="Q67" s="100"/>
      <c r="R67" s="100"/>
      <c r="S67" s="100"/>
      <c r="T67" s="100"/>
      <c r="U67" s="100"/>
      <c r="V67" s="100"/>
      <c r="W67" s="100"/>
    </row>
    <row r="68" spans="1:23">
      <c r="A68" s="114"/>
      <c r="B68" s="100"/>
      <c r="C68" s="100"/>
      <c r="D68" s="100"/>
      <c r="E68" s="100"/>
      <c r="F68" s="100"/>
      <c r="G68" s="100"/>
      <c r="H68" s="100"/>
      <c r="I68" s="100"/>
      <c r="J68" s="100"/>
      <c r="K68" s="100"/>
      <c r="L68" s="100"/>
      <c r="M68" s="100"/>
      <c r="N68" s="100"/>
      <c r="O68" s="100"/>
      <c r="P68" s="100"/>
      <c r="Q68" s="100"/>
      <c r="R68" s="100"/>
      <c r="S68" s="100"/>
      <c r="T68" s="100"/>
      <c r="U68" s="100"/>
      <c r="V68" s="100"/>
      <c r="W68" s="100"/>
    </row>
    <row r="69" spans="1:23">
      <c r="A69" s="114"/>
      <c r="B69" s="100"/>
      <c r="C69" s="100"/>
      <c r="D69" s="100"/>
      <c r="E69" s="100"/>
      <c r="F69" s="100"/>
      <c r="G69" s="100"/>
      <c r="H69" s="100"/>
      <c r="I69" s="100"/>
      <c r="J69" s="100"/>
      <c r="K69" s="100"/>
      <c r="L69" s="100"/>
      <c r="M69" s="100"/>
      <c r="N69" s="100"/>
      <c r="O69" s="100"/>
      <c r="P69" s="100"/>
      <c r="Q69" s="100"/>
      <c r="R69" s="100"/>
      <c r="S69" s="100"/>
      <c r="T69" s="100"/>
      <c r="U69" s="100"/>
      <c r="V69" s="100"/>
      <c r="W69" s="100"/>
    </row>
    <row r="70" spans="1:23">
      <c r="A70" s="114"/>
      <c r="B70" s="100"/>
      <c r="C70" s="100"/>
      <c r="D70" s="100"/>
      <c r="E70" s="100"/>
      <c r="F70" s="100"/>
      <c r="G70" s="100"/>
      <c r="H70" s="100"/>
      <c r="I70" s="100"/>
      <c r="J70" s="100"/>
      <c r="K70" s="100"/>
      <c r="L70" s="100"/>
      <c r="M70" s="100"/>
      <c r="N70" s="100"/>
      <c r="O70" s="100"/>
      <c r="P70" s="100"/>
      <c r="Q70" s="100"/>
      <c r="R70" s="100"/>
      <c r="S70" s="100"/>
      <c r="T70" s="100"/>
      <c r="U70" s="100"/>
      <c r="V70" s="100"/>
      <c r="W70" s="100"/>
    </row>
    <row r="71" spans="1:23" ht="15.75" thickBot="1">
      <c r="A71" s="101"/>
      <c r="B71" s="101"/>
      <c r="C71" s="101"/>
      <c r="D71" s="101"/>
      <c r="E71" s="101"/>
      <c r="F71" s="101"/>
      <c r="G71" s="101"/>
      <c r="H71" s="101"/>
      <c r="I71" s="101"/>
      <c r="J71" s="101"/>
      <c r="K71" s="101"/>
      <c r="L71" s="101"/>
      <c r="M71" s="101"/>
      <c r="N71" s="101"/>
      <c r="O71" s="101"/>
      <c r="P71" s="101"/>
      <c r="Q71" s="101"/>
      <c r="R71" s="101"/>
      <c r="S71" s="101"/>
      <c r="T71" s="101"/>
      <c r="U71" s="101"/>
      <c r="V71" s="101"/>
      <c r="W71" s="101"/>
    </row>
  </sheetData>
  <pageMargins left="0.7" right="0.7" top="0.75" bottom="0.75" header="0.3" footer="0.3"/>
  <pageSetup scale="63" orientation="landscape" r:id="rId1"/>
  <headerFooter>
    <oddHeader>&amp;A</oddHeader>
    <oddFooter>&amp;A</oddFooter>
  </headerFooter>
  <colBreaks count="1" manualBreakCount="1">
    <brk id="1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499984740745262"/>
  </sheetPr>
  <dimension ref="A1:W71"/>
  <sheetViews>
    <sheetView view="pageBreakPreview" zoomScale="80" zoomScaleNormal="80" zoomScaleSheetLayoutView="80" workbookViewId="0">
      <pane xSplit="1" ySplit="7" topLeftCell="C24" activePane="bottomRight" state="frozen"/>
      <selection activeCell="A2" sqref="A2"/>
      <selection pane="topRight" activeCell="A2" sqref="A2"/>
      <selection pane="bottomLeft" activeCell="A2" sqref="A2"/>
      <selection pane="bottomRight" activeCell="A2" sqref="A2"/>
    </sheetView>
  </sheetViews>
  <sheetFormatPr defaultColWidth="8.85546875" defaultRowHeight="15"/>
  <cols>
    <col min="1" max="1" width="45.7109375" style="100" customWidth="1"/>
    <col min="2" max="23" width="11.28515625" style="100" customWidth="1"/>
    <col min="24" max="16384" width="8.85546875" style="100"/>
  </cols>
  <sheetData>
    <row r="1" spans="1:23">
      <c r="A1" s="130" t="s">
        <v>183</v>
      </c>
    </row>
    <row r="2" spans="1:23" ht="15.75" thickBot="1">
      <c r="A2" s="132" t="s">
        <v>180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</row>
    <row r="3" spans="1:23" ht="15" customHeight="1">
      <c r="A3" s="102" t="s">
        <v>92</v>
      </c>
    </row>
    <row r="4" spans="1:23" ht="15" customHeight="1">
      <c r="A4" s="102" t="s">
        <v>93</v>
      </c>
    </row>
    <row r="5" spans="1:23" ht="15" customHeight="1">
      <c r="A5" s="102" t="s">
        <v>94</v>
      </c>
    </row>
    <row r="6" spans="1:23" ht="15.75" thickBot="1">
      <c r="A6" s="101"/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1"/>
      <c r="Q6" s="101"/>
      <c r="R6" s="101"/>
      <c r="S6" s="101"/>
      <c r="T6" s="101"/>
      <c r="U6" s="101"/>
      <c r="V6" s="101"/>
      <c r="W6" s="101"/>
    </row>
    <row r="7" spans="1:23" ht="26.25" thickBot="1">
      <c r="A7" s="103" t="s">
        <v>95</v>
      </c>
      <c r="B7" s="103" t="s">
        <v>96</v>
      </c>
      <c r="C7" s="103" t="s">
        <v>0</v>
      </c>
      <c r="D7" s="103" t="s">
        <v>1</v>
      </c>
      <c r="E7" s="103" t="s">
        <v>2</v>
      </c>
      <c r="F7" s="103" t="s">
        <v>3</v>
      </c>
      <c r="G7" s="103" t="s">
        <v>4</v>
      </c>
      <c r="H7" s="103" t="s">
        <v>5</v>
      </c>
      <c r="I7" s="103" t="s">
        <v>6</v>
      </c>
      <c r="J7" s="103" t="s">
        <v>7</v>
      </c>
      <c r="K7" s="103" t="s">
        <v>8</v>
      </c>
      <c r="L7" s="103" t="s">
        <v>9</v>
      </c>
      <c r="M7" s="103" t="s">
        <v>10</v>
      </c>
      <c r="N7" s="103" t="s">
        <v>11</v>
      </c>
      <c r="O7" s="103" t="s">
        <v>12</v>
      </c>
      <c r="P7" s="103" t="s">
        <v>13</v>
      </c>
      <c r="Q7" s="103" t="s">
        <v>14</v>
      </c>
      <c r="R7" s="103" t="s">
        <v>15</v>
      </c>
      <c r="S7" s="103" t="s">
        <v>16</v>
      </c>
    </row>
    <row r="8" spans="1:23">
      <c r="A8" s="111" t="s">
        <v>97</v>
      </c>
      <c r="B8" s="105">
        <v>0</v>
      </c>
      <c r="C8" s="105">
        <v>0</v>
      </c>
      <c r="D8" s="105">
        <v>0</v>
      </c>
      <c r="E8" s="105">
        <v>0</v>
      </c>
      <c r="F8" s="105">
        <v>0</v>
      </c>
      <c r="G8" s="105">
        <v>0</v>
      </c>
      <c r="H8" s="105">
        <v>0</v>
      </c>
      <c r="I8" s="105">
        <v>0</v>
      </c>
      <c r="J8" s="105">
        <v>0</v>
      </c>
      <c r="K8" s="105">
        <v>0</v>
      </c>
      <c r="L8" s="105">
        <v>0</v>
      </c>
      <c r="M8" s="105">
        <v>0</v>
      </c>
      <c r="N8" s="105">
        <v>0</v>
      </c>
      <c r="O8" s="105">
        <v>0</v>
      </c>
      <c r="P8" s="105">
        <v>0</v>
      </c>
      <c r="Q8" s="105">
        <v>0</v>
      </c>
      <c r="R8" s="105">
        <v>0</v>
      </c>
      <c r="S8" s="105">
        <v>0</v>
      </c>
    </row>
    <row r="9" spans="1:23">
      <c r="A9" s="106" t="s">
        <v>98</v>
      </c>
      <c r="B9" s="105">
        <v>43122297.366667435</v>
      </c>
      <c r="C9" s="105">
        <v>674854.59896882053</v>
      </c>
      <c r="D9" s="105">
        <v>27345.873563812769</v>
      </c>
      <c r="E9" s="105">
        <v>276137.09220324375</v>
      </c>
      <c r="F9" s="105">
        <v>2574990.007219017</v>
      </c>
      <c r="G9" s="105">
        <v>26639.730180836606</v>
      </c>
      <c r="H9" s="105">
        <v>8251630.1389819663</v>
      </c>
      <c r="I9" s="105">
        <v>3274310.2081991388</v>
      </c>
      <c r="J9" s="105">
        <v>640602.69658160466</v>
      </c>
      <c r="K9" s="105">
        <v>34845.279396908292</v>
      </c>
      <c r="L9" s="105">
        <v>27265.215674338848</v>
      </c>
      <c r="M9" s="105">
        <v>118240.05550302922</v>
      </c>
      <c r="N9" s="105">
        <v>8102.1149622403873</v>
      </c>
      <c r="O9" s="105">
        <v>26549803.856959485</v>
      </c>
      <c r="P9" s="105">
        <v>605939.14046356897</v>
      </c>
      <c r="Q9" s="105">
        <v>8042.9663873754162</v>
      </c>
      <c r="R9" s="105">
        <v>5294.9906348151917</v>
      </c>
      <c r="S9" s="105">
        <v>18253.400787235816</v>
      </c>
    </row>
    <row r="10" spans="1:23" ht="15.75" thickBot="1">
      <c r="A10" s="106" t="s">
        <v>99</v>
      </c>
      <c r="B10" s="105">
        <v>-13074538.029894495</v>
      </c>
      <c r="C10" s="105">
        <v>-197859.97992263918</v>
      </c>
      <c r="D10" s="105">
        <v>-8062.6750445596708</v>
      </c>
      <c r="E10" s="105">
        <v>-79560.808458355474</v>
      </c>
      <c r="F10" s="105">
        <v>-783331.30858421815</v>
      </c>
      <c r="G10" s="105">
        <v>-8323.8747113924983</v>
      </c>
      <c r="H10" s="105">
        <v>-2439702.5059329802</v>
      </c>
      <c r="I10" s="105">
        <v>-964125.38531953678</v>
      </c>
      <c r="J10" s="105">
        <v>-188103.79537012713</v>
      </c>
      <c r="K10" s="105">
        <v>-10127.106566639175</v>
      </c>
      <c r="L10" s="105">
        <v>-7986.4834929451727</v>
      </c>
      <c r="M10" s="105">
        <v>-45880.693830965312</v>
      </c>
      <c r="N10" s="105">
        <v>-2517.2222041041218</v>
      </c>
      <c r="O10" s="105">
        <v>-8107284.8960074084</v>
      </c>
      <c r="P10" s="105">
        <v>-222206.25431309649</v>
      </c>
      <c r="Q10" s="105">
        <v>-2382.5656425673851</v>
      </c>
      <c r="R10" s="105">
        <v>-1581.3707855152009</v>
      </c>
      <c r="S10" s="105">
        <v>-5501.1037074479818</v>
      </c>
    </row>
    <row r="11" spans="1:23">
      <c r="A11" s="107" t="s">
        <v>100</v>
      </c>
      <c r="B11" s="108">
        <v>30047759.336772937</v>
      </c>
      <c r="C11" s="108">
        <v>476994.61904618138</v>
      </c>
      <c r="D11" s="108">
        <v>19283.198519253099</v>
      </c>
      <c r="E11" s="108">
        <v>196576.28374488823</v>
      </c>
      <c r="F11" s="108">
        <v>1791658.6986347991</v>
      </c>
      <c r="G11" s="108">
        <v>18315.855469444108</v>
      </c>
      <c r="H11" s="108">
        <v>5811927.6330489861</v>
      </c>
      <c r="I11" s="108">
        <v>2310184.8228796017</v>
      </c>
      <c r="J11" s="108">
        <v>452498.90121147747</v>
      </c>
      <c r="K11" s="108">
        <v>24718.172830269112</v>
      </c>
      <c r="L11" s="108">
        <v>19278.732181393676</v>
      </c>
      <c r="M11" s="108">
        <v>72359.361672063897</v>
      </c>
      <c r="N11" s="108">
        <v>5584.8927581362659</v>
      </c>
      <c r="O11" s="108">
        <v>18442518.960952077</v>
      </c>
      <c r="P11" s="108">
        <v>383732.88615047239</v>
      </c>
      <c r="Q11" s="108">
        <v>5660.400744808031</v>
      </c>
      <c r="R11" s="108">
        <v>3713.6198492999911</v>
      </c>
      <c r="S11" s="108">
        <v>12752.297079787833</v>
      </c>
    </row>
    <row r="12" spans="1:23">
      <c r="A12" s="106" t="s">
        <v>101</v>
      </c>
      <c r="B12" s="105">
        <v>233315.26429952591</v>
      </c>
      <c r="C12" s="105">
        <v>4249.9781380177374</v>
      </c>
      <c r="D12" s="105">
        <v>166.33986159387268</v>
      </c>
      <c r="E12" s="105">
        <v>1861.2210335963985</v>
      </c>
      <c r="F12" s="105">
        <v>13452.906342858476</v>
      </c>
      <c r="G12" s="105">
        <v>116.91392884058541</v>
      </c>
      <c r="H12" s="105">
        <v>49581.546549949264</v>
      </c>
      <c r="I12" s="105">
        <v>20022.059830723476</v>
      </c>
      <c r="J12" s="105">
        <v>4015.7584188610003</v>
      </c>
      <c r="K12" s="105">
        <v>244.55417544988546</v>
      </c>
      <c r="L12" s="105">
        <v>172.81677014878704</v>
      </c>
      <c r="M12" s="105">
        <v>126.83023409086265</v>
      </c>
      <c r="N12" s="105">
        <v>40.750546700970183</v>
      </c>
      <c r="O12" s="105">
        <v>137971.63098343957</v>
      </c>
      <c r="P12" s="105">
        <v>1057.7207210362656</v>
      </c>
      <c r="Q12" s="105">
        <v>49.289450720565746</v>
      </c>
      <c r="R12" s="105">
        <v>34.114180757061845</v>
      </c>
      <c r="S12" s="105">
        <v>150.83313274110901</v>
      </c>
    </row>
    <row r="13" spans="1:23">
      <c r="A13" s="106" t="s">
        <v>102</v>
      </c>
      <c r="B13" s="105">
        <v>747986.5834566378</v>
      </c>
      <c r="C13" s="105">
        <v>12491.811715643398</v>
      </c>
      <c r="D13" s="105">
        <v>497.0289888300469</v>
      </c>
      <c r="E13" s="105">
        <v>5755.2199711981402</v>
      </c>
      <c r="F13" s="105">
        <v>44236.368015356456</v>
      </c>
      <c r="G13" s="105">
        <v>457.87614461524396</v>
      </c>
      <c r="H13" s="105">
        <v>147814.27761268674</v>
      </c>
      <c r="I13" s="105">
        <v>59006.426413883339</v>
      </c>
      <c r="J13" s="105">
        <v>11809.344647581696</v>
      </c>
      <c r="K13" s="105">
        <v>750.16479176066571</v>
      </c>
      <c r="L13" s="105">
        <v>490.69199748542832</v>
      </c>
      <c r="M13" s="105">
        <v>1396.5245662090483</v>
      </c>
      <c r="N13" s="105">
        <v>111.82697693870803</v>
      </c>
      <c r="O13" s="105">
        <v>453579.45660777314</v>
      </c>
      <c r="P13" s="105">
        <v>8895.4397909135841</v>
      </c>
      <c r="Q13" s="105">
        <v>151.69920524523866</v>
      </c>
      <c r="R13" s="105">
        <v>84.9976475405945</v>
      </c>
      <c r="S13" s="105">
        <v>457.42836297632937</v>
      </c>
    </row>
    <row r="14" spans="1:23" ht="15.75" thickBot="1">
      <c r="A14" s="106" t="s">
        <v>103</v>
      </c>
      <c r="B14" s="105">
        <v>630074.74349233333</v>
      </c>
      <c r="C14" s="105">
        <v>15677.725575451423</v>
      </c>
      <c r="D14" s="105">
        <v>597.45862763857087</v>
      </c>
      <c r="E14" s="105">
        <v>8602.7027959556672</v>
      </c>
      <c r="F14" s="105">
        <v>35101.216330779149</v>
      </c>
      <c r="G14" s="105">
        <v>413.07741980115429</v>
      </c>
      <c r="H14" s="105">
        <v>151864.72395493634</v>
      </c>
      <c r="I14" s="105">
        <v>61742.728883992881</v>
      </c>
      <c r="J14" s="105">
        <v>14687.198951017011</v>
      </c>
      <c r="K14" s="105">
        <v>986.65130025636324</v>
      </c>
      <c r="L14" s="105">
        <v>525.1561161814833</v>
      </c>
      <c r="M14" s="105">
        <v>575.72930115923668</v>
      </c>
      <c r="N14" s="105">
        <v>62.145381334732015</v>
      </c>
      <c r="O14" s="105">
        <v>335167.88621057721</v>
      </c>
      <c r="P14" s="105">
        <v>3297.9882613114355</v>
      </c>
      <c r="Q14" s="105">
        <v>192.67014151015019</v>
      </c>
      <c r="R14" s="105">
        <v>68.269417159281758</v>
      </c>
      <c r="S14" s="105">
        <v>511.41482327109719</v>
      </c>
    </row>
    <row r="15" spans="1:23">
      <c r="A15" s="107" t="s">
        <v>104</v>
      </c>
      <c r="B15" s="108">
        <v>31659135.928021435</v>
      </c>
      <c r="C15" s="108">
        <v>509414.13447529392</v>
      </c>
      <c r="D15" s="108">
        <v>20544.025997315588</v>
      </c>
      <c r="E15" s="108">
        <v>212795.42754563843</v>
      </c>
      <c r="F15" s="108">
        <v>1884449.1893237932</v>
      </c>
      <c r="G15" s="108">
        <v>19303.722962701089</v>
      </c>
      <c r="H15" s="108">
        <v>6161188.1811665595</v>
      </c>
      <c r="I15" s="108">
        <v>2450956.0380082014</v>
      </c>
      <c r="J15" s="108">
        <v>483011.20322893717</v>
      </c>
      <c r="K15" s="108">
        <v>26699.543097736027</v>
      </c>
      <c r="L15" s="108">
        <v>20467.397065209374</v>
      </c>
      <c r="M15" s="108">
        <v>74458.445773523054</v>
      </c>
      <c r="N15" s="108">
        <v>5799.615663110676</v>
      </c>
      <c r="O15" s="108">
        <v>19369237.934753865</v>
      </c>
      <c r="P15" s="108">
        <v>396984.03492373374</v>
      </c>
      <c r="Q15" s="108">
        <v>6054.059542283986</v>
      </c>
      <c r="R15" s="108">
        <v>3901.001094756929</v>
      </c>
      <c r="S15" s="108">
        <v>13871.973398776368</v>
      </c>
    </row>
    <row r="16" spans="1:23">
      <c r="A16" s="106" t="s">
        <v>105</v>
      </c>
      <c r="B16" s="105">
        <v>3552622.4345462443</v>
      </c>
      <c r="C16" s="105">
        <v>62172.472195024769</v>
      </c>
      <c r="D16" s="105">
        <v>2462.4055554704696</v>
      </c>
      <c r="E16" s="105">
        <v>28479.212111613077</v>
      </c>
      <c r="F16" s="105">
        <v>218466.81626580359</v>
      </c>
      <c r="G16" s="105">
        <v>2618.1477060848993</v>
      </c>
      <c r="H16" s="105">
        <v>694684.1115265236</v>
      </c>
      <c r="I16" s="105">
        <v>275347.75265753345</v>
      </c>
      <c r="J16" s="105">
        <v>58675.103829671512</v>
      </c>
      <c r="K16" s="105">
        <v>3380.5467784993907</v>
      </c>
      <c r="L16" s="105">
        <v>2347.0224133857273</v>
      </c>
      <c r="M16" s="105">
        <v>5234.7897370206319</v>
      </c>
      <c r="N16" s="105">
        <v>603.51032159563704</v>
      </c>
      <c r="O16" s="105">
        <v>2142063.4037605398</v>
      </c>
      <c r="P16" s="105">
        <v>53164.464634362645</v>
      </c>
      <c r="Q16" s="105">
        <v>806.49653399185104</v>
      </c>
      <c r="R16" s="105">
        <v>418.56850552888199</v>
      </c>
      <c r="S16" s="105">
        <v>1697.610013594001</v>
      </c>
    </row>
    <row r="17" spans="1:19" ht="15.75" thickBot="1">
      <c r="A17" s="106" t="s">
        <v>106</v>
      </c>
      <c r="B17" s="105">
        <v>-2675641.8641278734</v>
      </c>
      <c r="C17" s="105">
        <v>-45439.987562486625</v>
      </c>
      <c r="D17" s="105">
        <v>-1802.6676913856199</v>
      </c>
      <c r="E17" s="105">
        <v>-20265.417622245914</v>
      </c>
      <c r="F17" s="105">
        <v>-165882.72083784809</v>
      </c>
      <c r="G17" s="105">
        <v>-1982.5856072333772</v>
      </c>
      <c r="H17" s="105">
        <v>-514905.1854783945</v>
      </c>
      <c r="I17" s="105">
        <v>-203619.67343721149</v>
      </c>
      <c r="J17" s="105">
        <v>-42934.683094525848</v>
      </c>
      <c r="K17" s="105">
        <v>-2410.0871387595162</v>
      </c>
      <c r="L17" s="105">
        <v>-1729.6586390283512</v>
      </c>
      <c r="M17" s="105">
        <v>-3655.9060722349614</v>
      </c>
      <c r="N17" s="105">
        <v>-466.11054804748369</v>
      </c>
      <c r="O17" s="105">
        <v>-1627268.5542970283</v>
      </c>
      <c r="P17" s="105">
        <v>-41166.167244047821</v>
      </c>
      <c r="Q17" s="105">
        <v>-594.59096797924224</v>
      </c>
      <c r="R17" s="105">
        <v>-321.33079334166888</v>
      </c>
      <c r="S17" s="105">
        <v>-1196.5370960748007</v>
      </c>
    </row>
    <row r="18" spans="1:19" ht="15.75" thickBot="1">
      <c r="A18" s="107" t="s">
        <v>107</v>
      </c>
      <c r="B18" s="108">
        <v>876980.57041837054</v>
      </c>
      <c r="C18" s="108">
        <v>16732.48463253814</v>
      </c>
      <c r="D18" s="108">
        <v>659.73786408484932</v>
      </c>
      <c r="E18" s="108">
        <v>8213.7944893671611</v>
      </c>
      <c r="F18" s="108">
        <v>52584.095427955479</v>
      </c>
      <c r="G18" s="108">
        <v>635.56209885152191</v>
      </c>
      <c r="H18" s="108">
        <v>179778.92604812907</v>
      </c>
      <c r="I18" s="108">
        <v>71728.07922032199</v>
      </c>
      <c r="J18" s="108">
        <v>15740.420735145659</v>
      </c>
      <c r="K18" s="108">
        <v>970.45963973987477</v>
      </c>
      <c r="L18" s="108">
        <v>617.3637743573762</v>
      </c>
      <c r="M18" s="108">
        <v>1578.883664785671</v>
      </c>
      <c r="N18" s="108">
        <v>137.39977354815335</v>
      </c>
      <c r="O18" s="108">
        <v>514794.84946351172</v>
      </c>
      <c r="P18" s="108">
        <v>11998.297390314825</v>
      </c>
      <c r="Q18" s="108">
        <v>211.90556601260883</v>
      </c>
      <c r="R18" s="108">
        <v>97.237712187213063</v>
      </c>
      <c r="S18" s="108">
        <v>501.07291751920036</v>
      </c>
    </row>
    <row r="19" spans="1:19" ht="15.75" thickBot="1">
      <c r="A19" s="109" t="s">
        <v>108</v>
      </c>
      <c r="B19" s="110">
        <v>32536116.498439804</v>
      </c>
      <c r="C19" s="110">
        <v>526146.61910783208</v>
      </c>
      <c r="D19" s="110">
        <v>21203.763861400439</v>
      </c>
      <c r="E19" s="110">
        <v>221009.2220350056</v>
      </c>
      <c r="F19" s="110">
        <v>1937033.2847517487</v>
      </c>
      <c r="G19" s="110">
        <v>19939.285061552611</v>
      </c>
      <c r="H19" s="110">
        <v>6340967.1072146883</v>
      </c>
      <c r="I19" s="110">
        <v>2522684.1172285238</v>
      </c>
      <c r="J19" s="110">
        <v>498751.62396408286</v>
      </c>
      <c r="K19" s="110">
        <v>27670.002737475901</v>
      </c>
      <c r="L19" s="110">
        <v>21084.760839566748</v>
      </c>
      <c r="M19" s="110">
        <v>76037.32943830872</v>
      </c>
      <c r="N19" s="110">
        <v>5937.0154366588295</v>
      </c>
      <c r="O19" s="110">
        <v>19884032.784217376</v>
      </c>
      <c r="P19" s="110">
        <v>408982.33231404854</v>
      </c>
      <c r="Q19" s="110">
        <v>6265.9651082965947</v>
      </c>
      <c r="R19" s="110">
        <v>3998.2388069441422</v>
      </c>
      <c r="S19" s="110">
        <v>14373.046316295569</v>
      </c>
    </row>
    <row r="21" spans="1:19">
      <c r="A21" s="111" t="s">
        <v>109</v>
      </c>
      <c r="B21" s="105">
        <v>0</v>
      </c>
      <c r="C21" s="105">
        <v>0</v>
      </c>
      <c r="D21" s="105">
        <v>0</v>
      </c>
      <c r="E21" s="105">
        <v>0</v>
      </c>
      <c r="F21" s="105">
        <v>0</v>
      </c>
      <c r="G21" s="105">
        <v>0</v>
      </c>
      <c r="H21" s="105">
        <v>0</v>
      </c>
      <c r="I21" s="105">
        <v>0</v>
      </c>
      <c r="J21" s="105">
        <v>0</v>
      </c>
      <c r="K21" s="105">
        <v>0</v>
      </c>
      <c r="L21" s="105">
        <v>0</v>
      </c>
      <c r="M21" s="105">
        <v>0</v>
      </c>
      <c r="N21" s="105">
        <v>0</v>
      </c>
      <c r="O21" s="105">
        <v>0</v>
      </c>
      <c r="P21" s="105">
        <v>0</v>
      </c>
      <c r="Q21" s="105">
        <v>0</v>
      </c>
      <c r="R21" s="105">
        <v>0</v>
      </c>
      <c r="S21" s="105">
        <v>0</v>
      </c>
    </row>
    <row r="22" spans="1:19">
      <c r="A22" s="106" t="s">
        <v>110</v>
      </c>
      <c r="B22" s="99">
        <v>6598567.4228524836</v>
      </c>
      <c r="C22" s="99">
        <v>107913.38534416839</v>
      </c>
      <c r="D22" s="99">
        <v>4347.8604566655449</v>
      </c>
      <c r="E22" s="99">
        <v>45981.298458298741</v>
      </c>
      <c r="F22" s="99">
        <v>397607.96461606334</v>
      </c>
      <c r="G22" s="99">
        <v>4258.0853307872749</v>
      </c>
      <c r="H22" s="99">
        <v>1286750.3368334235</v>
      </c>
      <c r="I22" s="99">
        <v>510226.77487415139</v>
      </c>
      <c r="J22" s="99">
        <v>101936.32661008611</v>
      </c>
      <c r="K22" s="99">
        <v>5621.4617505185197</v>
      </c>
      <c r="L22" s="99">
        <v>4333.4180794861168</v>
      </c>
      <c r="M22" s="99">
        <v>14484.43914133824</v>
      </c>
      <c r="N22" s="99">
        <v>1215.8166681859047</v>
      </c>
      <c r="O22" s="99">
        <v>4014246.489061933</v>
      </c>
      <c r="P22" s="99">
        <v>94612.507909465974</v>
      </c>
      <c r="Q22" s="99">
        <v>1321.0657027477546</v>
      </c>
      <c r="R22" s="99">
        <v>808.16572494945274</v>
      </c>
      <c r="S22" s="99">
        <v>2902.0262902151162</v>
      </c>
    </row>
    <row r="23" spans="1:19" ht="15.75" thickBot="1">
      <c r="A23" s="106" t="s">
        <v>39</v>
      </c>
      <c r="B23" s="105">
        <v>189991.59491404128</v>
      </c>
      <c r="C23" s="105">
        <v>1234.3084510569565</v>
      </c>
      <c r="D23" s="105">
        <v>51.330054605442172</v>
      </c>
      <c r="E23" s="105">
        <v>434.26352953825221</v>
      </c>
      <c r="F23" s="105">
        <v>12766.762811238426</v>
      </c>
      <c r="G23" s="105">
        <v>152.96045572361766</v>
      </c>
      <c r="H23" s="105">
        <v>18231.416079363051</v>
      </c>
      <c r="I23" s="105">
        <v>5966.7206793761134</v>
      </c>
      <c r="J23" s="105">
        <v>1233.4238342383494</v>
      </c>
      <c r="K23" s="105">
        <v>54.030286836214223</v>
      </c>
      <c r="L23" s="105">
        <v>45.347816883526079</v>
      </c>
      <c r="M23" s="105">
        <v>898.12455806904461</v>
      </c>
      <c r="N23" s="105">
        <v>16.889728166279223</v>
      </c>
      <c r="O23" s="105">
        <v>147750.7640700083</v>
      </c>
      <c r="P23" s="105">
        <v>1094.1651651660866</v>
      </c>
      <c r="Q23" s="105">
        <v>16.501674279989757</v>
      </c>
      <c r="R23" s="105">
        <v>12.180079519835189</v>
      </c>
      <c r="S23" s="105">
        <v>32.405639971792965</v>
      </c>
    </row>
    <row r="24" spans="1:19" ht="15.75" thickBot="1">
      <c r="A24" s="104" t="s">
        <v>111</v>
      </c>
      <c r="B24" s="110">
        <v>6788559.017766525</v>
      </c>
      <c r="C24" s="110">
        <v>109147.69379522535</v>
      </c>
      <c r="D24" s="110">
        <v>4399.1905112709865</v>
      </c>
      <c r="E24" s="110">
        <v>46415.561987836991</v>
      </c>
      <c r="F24" s="110">
        <v>410374.72742730175</v>
      </c>
      <c r="G24" s="110">
        <v>4411.045786510892</v>
      </c>
      <c r="H24" s="110">
        <v>1304981.7529127866</v>
      </c>
      <c r="I24" s="110">
        <v>516193.49555352755</v>
      </c>
      <c r="J24" s="110">
        <v>103169.75044432447</v>
      </c>
      <c r="K24" s="110">
        <v>5675.4920373547338</v>
      </c>
      <c r="L24" s="110">
        <v>4378.7658963696422</v>
      </c>
      <c r="M24" s="110">
        <v>15382.563699407285</v>
      </c>
      <c r="N24" s="110">
        <v>1232.7063963521839</v>
      </c>
      <c r="O24" s="110">
        <v>4161997.2531319414</v>
      </c>
      <c r="P24" s="110">
        <v>95706.673074632054</v>
      </c>
      <c r="Q24" s="110">
        <v>1337.5673770277442</v>
      </c>
      <c r="R24" s="110">
        <v>820.34580446928794</v>
      </c>
      <c r="S24" s="110">
        <v>2934.4319301869091</v>
      </c>
    </row>
    <row r="26" spans="1:19">
      <c r="A26" s="111" t="s">
        <v>112</v>
      </c>
      <c r="B26" s="105">
        <v>0</v>
      </c>
      <c r="C26" s="105">
        <v>0</v>
      </c>
      <c r="D26" s="105">
        <v>0</v>
      </c>
      <c r="E26" s="105">
        <v>0</v>
      </c>
      <c r="F26" s="105">
        <v>0</v>
      </c>
      <c r="G26" s="105">
        <v>0</v>
      </c>
      <c r="H26" s="105">
        <v>0</v>
      </c>
      <c r="I26" s="105">
        <v>0</v>
      </c>
      <c r="J26" s="105">
        <v>0</v>
      </c>
      <c r="K26" s="105">
        <v>0</v>
      </c>
      <c r="L26" s="105">
        <v>0</v>
      </c>
      <c r="M26" s="105">
        <v>0</v>
      </c>
      <c r="N26" s="105">
        <v>0</v>
      </c>
      <c r="O26" s="105">
        <v>0</v>
      </c>
      <c r="P26" s="105">
        <v>0</v>
      </c>
      <c r="Q26" s="105">
        <v>0</v>
      </c>
      <c r="R26" s="105">
        <v>0</v>
      </c>
      <c r="S26" s="105">
        <v>0</v>
      </c>
    </row>
    <row r="27" spans="1:19">
      <c r="A27" s="106" t="s">
        <v>113</v>
      </c>
      <c r="B27" s="105">
        <v>-1355172.9255804825</v>
      </c>
      <c r="C27" s="105">
        <v>-21948.072265255643</v>
      </c>
      <c r="D27" s="105">
        <v>-874.65824322382286</v>
      </c>
      <c r="E27" s="105">
        <v>-9372.4948664196072</v>
      </c>
      <c r="F27" s="105">
        <v>-85465.996486933887</v>
      </c>
      <c r="G27" s="105">
        <v>-1044.7516547660794</v>
      </c>
      <c r="H27" s="105">
        <v>-252626.31385419102</v>
      </c>
      <c r="I27" s="105">
        <v>-99448.48478076786</v>
      </c>
      <c r="J27" s="105">
        <v>-20778.597238942279</v>
      </c>
      <c r="K27" s="105">
        <v>-1115.8656459713425</v>
      </c>
      <c r="L27" s="105">
        <v>-843.22733698155389</v>
      </c>
      <c r="M27" s="105">
        <v>-1828.0859984781791</v>
      </c>
      <c r="N27" s="105">
        <v>-252.27882621969579</v>
      </c>
      <c r="O27" s="105">
        <v>-835123.68340907164</v>
      </c>
      <c r="P27" s="105">
        <v>-23438.21200207662</v>
      </c>
      <c r="Q27" s="105">
        <v>-294.04778479056688</v>
      </c>
      <c r="R27" s="105">
        <v>-166.8377304012713</v>
      </c>
      <c r="S27" s="105">
        <v>-551.31745599147075</v>
      </c>
    </row>
    <row r="28" spans="1:19">
      <c r="A28" s="106" t="s">
        <v>114</v>
      </c>
      <c r="B28" s="105">
        <v>-1672107.2978670404</v>
      </c>
      <c r="C28" s="105">
        <v>-26562.14985215454</v>
      </c>
      <c r="D28" s="105">
        <v>-1075.0723515573436</v>
      </c>
      <c r="E28" s="105">
        <v>-11573.75779151723</v>
      </c>
      <c r="F28" s="105">
        <v>-100533.43994742102</v>
      </c>
      <c r="G28" s="105">
        <v>-1050.1876380295901</v>
      </c>
      <c r="H28" s="105">
        <v>-320074.75868799153</v>
      </c>
      <c r="I28" s="105">
        <v>-126507.51396610403</v>
      </c>
      <c r="J28" s="105">
        <v>-25066.197855470014</v>
      </c>
      <c r="K28" s="105">
        <v>-1438.6227560279576</v>
      </c>
      <c r="L28" s="105">
        <v>-1098.4614441991803</v>
      </c>
      <c r="M28" s="105">
        <v>-4776.0399314061669</v>
      </c>
      <c r="N28" s="105">
        <v>-295.97299153157888</v>
      </c>
      <c r="O28" s="105">
        <v>-1026185.6461237596</v>
      </c>
      <c r="P28" s="105">
        <v>-24649.466989129865</v>
      </c>
      <c r="Q28" s="105">
        <v>-316.53959224860716</v>
      </c>
      <c r="R28" s="105">
        <v>-192.01066161813097</v>
      </c>
      <c r="S28" s="105">
        <v>-711.45928687395383</v>
      </c>
    </row>
    <row r="29" spans="1:19">
      <c r="A29" s="106" t="s">
        <v>115</v>
      </c>
      <c r="B29" s="105">
        <v>-578814.36721006222</v>
      </c>
      <c r="C29" s="105">
        <v>-9179.4145743431764</v>
      </c>
      <c r="D29" s="105">
        <v>-370.96254286833505</v>
      </c>
      <c r="E29" s="105">
        <v>-3802.5018844713986</v>
      </c>
      <c r="F29" s="105">
        <v>-34711.240359692354</v>
      </c>
      <c r="G29" s="105">
        <v>-362.05580292471092</v>
      </c>
      <c r="H29" s="105">
        <v>-111529.38471877508</v>
      </c>
      <c r="I29" s="105">
        <v>-44270.001706252166</v>
      </c>
      <c r="J29" s="105">
        <v>-8722.075087440664</v>
      </c>
      <c r="K29" s="105">
        <v>-477.10982852541377</v>
      </c>
      <c r="L29" s="105">
        <v>-370.60750957174548</v>
      </c>
      <c r="M29" s="105">
        <v>-1349.3265418015444</v>
      </c>
      <c r="N29" s="105">
        <v>-107.54182964326061</v>
      </c>
      <c r="O29" s="105">
        <v>-355470.32088479929</v>
      </c>
      <c r="P29" s="105">
        <v>-7664.592642117982</v>
      </c>
      <c r="Q29" s="105">
        <v>-110.49950950161558</v>
      </c>
      <c r="R29" s="105">
        <v>-71.21429005920038</v>
      </c>
      <c r="S29" s="105">
        <v>-245.51749727444616</v>
      </c>
    </row>
    <row r="30" spans="1:19">
      <c r="A30" s="106" t="s">
        <v>116</v>
      </c>
      <c r="B30" s="105">
        <v>6182.3416998108542</v>
      </c>
      <c r="C30" s="105">
        <v>86.264109345135978</v>
      </c>
      <c r="D30" s="105">
        <v>3.5942755271097084</v>
      </c>
      <c r="E30" s="105">
        <v>26.756096027312388</v>
      </c>
      <c r="F30" s="105">
        <v>385.50627194359379</v>
      </c>
      <c r="G30" s="105">
        <v>4.5309753722318717</v>
      </c>
      <c r="H30" s="105">
        <v>1089.2267608289469</v>
      </c>
      <c r="I30" s="105">
        <v>426.65894758123989</v>
      </c>
      <c r="J30" s="105">
        <v>82.937982121321525</v>
      </c>
      <c r="K30" s="105">
        <v>3.5258071818012189</v>
      </c>
      <c r="L30" s="105">
        <v>3.4562522464173919</v>
      </c>
      <c r="M30" s="105">
        <v>24.699143931770564</v>
      </c>
      <c r="N30" s="105">
        <v>1.6597189365050571</v>
      </c>
      <c r="O30" s="105">
        <v>3904.7590091376933</v>
      </c>
      <c r="P30" s="105">
        <v>134.44544381626085</v>
      </c>
      <c r="Q30" s="105">
        <v>1.0784173007781124</v>
      </c>
      <c r="R30" s="105">
        <v>0.9090492956820766</v>
      </c>
      <c r="S30" s="105">
        <v>2.3334392170523182</v>
      </c>
    </row>
    <row r="31" spans="1:19" ht="15.75" thickBot="1">
      <c r="A31" s="106" t="s">
        <v>117</v>
      </c>
      <c r="B31" s="105">
        <v>5759.2890000000007</v>
      </c>
      <c r="C31" s="105">
        <v>96.888822799578776</v>
      </c>
      <c r="D31" s="105">
        <v>3.7851083706357582</v>
      </c>
      <c r="E31" s="105">
        <v>0</v>
      </c>
      <c r="F31" s="105">
        <v>339.72822217825569</v>
      </c>
      <c r="G31" s="105">
        <v>2.3165403005591503</v>
      </c>
      <c r="H31" s="105">
        <v>1221.7468868045094</v>
      </c>
      <c r="I31" s="105">
        <v>502.12759417536705</v>
      </c>
      <c r="J31" s="105">
        <v>95.381277578160763</v>
      </c>
      <c r="K31" s="105">
        <v>0</v>
      </c>
      <c r="L31" s="105">
        <v>4.3461730772652691</v>
      </c>
      <c r="M31" s="105">
        <v>6.8842670318266777</v>
      </c>
      <c r="N31" s="105">
        <v>3.0479739511197037</v>
      </c>
      <c r="O31" s="105">
        <v>3439.6828233469396</v>
      </c>
      <c r="P31" s="105">
        <v>40.209046744712666</v>
      </c>
      <c r="Q31" s="105">
        <v>1.0645826410850361</v>
      </c>
      <c r="R31" s="105">
        <v>2.079680999985793</v>
      </c>
      <c r="S31" s="105">
        <v>0</v>
      </c>
    </row>
    <row r="32" spans="1:19">
      <c r="A32" s="104" t="s">
        <v>118</v>
      </c>
      <c r="B32" s="108">
        <v>-3594152.9599577743</v>
      </c>
      <c r="C32" s="108">
        <v>-57506.483759608644</v>
      </c>
      <c r="D32" s="108">
        <v>-2313.3137537517559</v>
      </c>
      <c r="E32" s="108">
        <v>-24721.998446380923</v>
      </c>
      <c r="F32" s="108">
        <v>-219985.44229992543</v>
      </c>
      <c r="G32" s="108">
        <v>-2450.1475800475887</v>
      </c>
      <c r="H32" s="108">
        <v>-681919.48361332412</v>
      </c>
      <c r="I32" s="108">
        <v>-269297.21391136746</v>
      </c>
      <c r="J32" s="108">
        <v>-54388.550922153481</v>
      </c>
      <c r="K32" s="108">
        <v>-3028.0724233429128</v>
      </c>
      <c r="L32" s="108">
        <v>-2304.4938654287971</v>
      </c>
      <c r="M32" s="108">
        <v>-7921.8690607222925</v>
      </c>
      <c r="N32" s="108">
        <v>-651.08595450691053</v>
      </c>
      <c r="O32" s="108">
        <v>-2209435.2085851459</v>
      </c>
      <c r="P32" s="108">
        <v>-55577.617142763498</v>
      </c>
      <c r="Q32" s="108">
        <v>-718.9438865989265</v>
      </c>
      <c r="R32" s="108">
        <v>-427.07395178293484</v>
      </c>
      <c r="S32" s="108">
        <v>-1505.9608009228182</v>
      </c>
    </row>
    <row r="33" spans="1:23" ht="15.75" thickBot="1"/>
    <row r="34" spans="1:23">
      <c r="A34" s="109" t="s">
        <v>119</v>
      </c>
      <c r="B34" s="108">
        <v>3194406.0578087508</v>
      </c>
      <c r="C34" s="108">
        <v>51641.210035616714</v>
      </c>
      <c r="D34" s="108">
        <v>2085.8767575192305</v>
      </c>
      <c r="E34" s="108">
        <v>21693.563541456071</v>
      </c>
      <c r="F34" s="108">
        <v>190389.28512737635</v>
      </c>
      <c r="G34" s="108">
        <v>1960.8982064633035</v>
      </c>
      <c r="H34" s="108">
        <v>623062.26929946232</v>
      </c>
      <c r="I34" s="108">
        <v>246896.28164216006</v>
      </c>
      <c r="J34" s="108">
        <v>48781.19952217098</v>
      </c>
      <c r="K34" s="108">
        <v>2647.4196140118211</v>
      </c>
      <c r="L34" s="108">
        <v>2074.2720309408455</v>
      </c>
      <c r="M34" s="108">
        <v>7460.6946386849922</v>
      </c>
      <c r="N34" s="108">
        <v>581.62044184527349</v>
      </c>
      <c r="O34" s="108">
        <v>1952562.0445467953</v>
      </c>
      <c r="P34" s="108">
        <v>40129.055931868555</v>
      </c>
      <c r="Q34" s="108">
        <v>618.62349042881772</v>
      </c>
      <c r="R34" s="108">
        <v>393.27185268635316</v>
      </c>
      <c r="S34" s="108">
        <v>1428.4711292640909</v>
      </c>
    </row>
    <row r="35" spans="1:23" ht="15.75" thickBot="1">
      <c r="A35" s="106" t="s">
        <v>120</v>
      </c>
      <c r="B35" s="105">
        <v>-1044787.6789180784</v>
      </c>
      <c r="C35" s="105">
        <v>-16872.703238272832</v>
      </c>
      <c r="D35" s="105">
        <v>-684.71037583085092</v>
      </c>
      <c r="E35" s="105">
        <v>-7088.2839553495487</v>
      </c>
      <c r="F35" s="105">
        <v>-62391.851796276467</v>
      </c>
      <c r="G35" s="105">
        <v>-643.37346741023259</v>
      </c>
      <c r="H35" s="105">
        <v>-204044.84520872726</v>
      </c>
      <c r="I35" s="105">
        <v>-80432.109881534183</v>
      </c>
      <c r="J35" s="105">
        <v>-15902.570079989933</v>
      </c>
      <c r="K35" s="105">
        <v>-861.52244746224926</v>
      </c>
      <c r="L35" s="105">
        <v>-680.95745640361918</v>
      </c>
      <c r="M35" s="105">
        <v>-2436.972522109515</v>
      </c>
      <c r="N35" s="105">
        <v>-189.34462037025307</v>
      </c>
      <c r="O35" s="105">
        <v>-638638.18173656869</v>
      </c>
      <c r="P35" s="105">
        <v>-13107.920764703005</v>
      </c>
      <c r="Q35" s="105">
        <v>-204.56372093699861</v>
      </c>
      <c r="R35" s="105">
        <v>-129.08107987532637</v>
      </c>
      <c r="S35" s="105">
        <v>-478.68656625735599</v>
      </c>
    </row>
    <row r="36" spans="1:23">
      <c r="A36" s="109" t="s">
        <v>121</v>
      </c>
      <c r="B36" s="108">
        <v>2149618.3788906732</v>
      </c>
      <c r="C36" s="108">
        <v>34768.506797343878</v>
      </c>
      <c r="D36" s="108">
        <v>1401.1663816883797</v>
      </c>
      <c r="E36" s="108">
        <v>14605.279586106521</v>
      </c>
      <c r="F36" s="108">
        <v>127997.43333109988</v>
      </c>
      <c r="G36" s="108">
        <v>1317.5247390530708</v>
      </c>
      <c r="H36" s="108">
        <v>419017.42409073509</v>
      </c>
      <c r="I36" s="108">
        <v>166464.17176062588</v>
      </c>
      <c r="J36" s="108">
        <v>32878.629442181053</v>
      </c>
      <c r="K36" s="108">
        <v>1785.8971665495715</v>
      </c>
      <c r="L36" s="108">
        <v>1393.3145745372265</v>
      </c>
      <c r="M36" s="108">
        <v>5023.7221165754772</v>
      </c>
      <c r="N36" s="108">
        <v>392.27582147502039</v>
      </c>
      <c r="O36" s="108">
        <v>1313923.8628102266</v>
      </c>
      <c r="P36" s="108">
        <v>27021.135167165547</v>
      </c>
      <c r="Q36" s="108">
        <v>414.05976949181911</v>
      </c>
      <c r="R36" s="108">
        <v>264.19077281102676</v>
      </c>
      <c r="S36" s="108">
        <v>949.78456300673497</v>
      </c>
    </row>
    <row r="38" spans="1:23">
      <c r="A38" s="106" t="s">
        <v>122</v>
      </c>
      <c r="B38" s="105">
        <v>586.73158000000012</v>
      </c>
      <c r="C38" s="105">
        <v>0</v>
      </c>
      <c r="D38" s="105">
        <v>0</v>
      </c>
      <c r="E38" s="105">
        <v>0</v>
      </c>
      <c r="F38" s="105">
        <v>0</v>
      </c>
      <c r="G38" s="105">
        <v>0</v>
      </c>
      <c r="H38" s="105">
        <v>0</v>
      </c>
      <c r="I38" s="105">
        <v>387.61734000000007</v>
      </c>
      <c r="J38" s="105">
        <v>129.58792</v>
      </c>
      <c r="K38" s="105">
        <v>69.526319999999998</v>
      </c>
      <c r="L38" s="105">
        <v>0</v>
      </c>
      <c r="M38" s="105">
        <v>0</v>
      </c>
      <c r="N38" s="105">
        <v>0</v>
      </c>
      <c r="O38" s="105">
        <v>0</v>
      </c>
      <c r="P38" s="105">
        <v>0</v>
      </c>
      <c r="Q38" s="105">
        <v>0</v>
      </c>
      <c r="R38" s="105">
        <v>0</v>
      </c>
      <c r="S38" s="105">
        <v>0</v>
      </c>
    </row>
    <row r="39" spans="1:23" ht="15.75" thickBot="1">
      <c r="A39" s="101"/>
      <c r="B39" s="101"/>
      <c r="C39" s="101"/>
      <c r="D39" s="101"/>
      <c r="E39" s="101"/>
      <c r="F39" s="101"/>
      <c r="G39" s="101"/>
      <c r="H39" s="101"/>
      <c r="I39" s="101"/>
      <c r="J39" s="101"/>
      <c r="K39" s="101"/>
      <c r="L39" s="101"/>
      <c r="M39" s="101"/>
      <c r="N39" s="101"/>
      <c r="O39" s="101"/>
      <c r="P39" s="101"/>
      <c r="Q39" s="101"/>
      <c r="R39" s="101"/>
      <c r="S39" s="101"/>
      <c r="T39" s="101"/>
      <c r="U39" s="101"/>
      <c r="V39" s="101"/>
      <c r="W39" s="101"/>
    </row>
    <row r="40" spans="1:23" ht="15.75" thickBot="1">
      <c r="A40" s="106" t="s">
        <v>123</v>
      </c>
      <c r="B40" s="105">
        <v>-586.73157999999989</v>
      </c>
      <c r="C40" s="105">
        <v>-10.910253232827976</v>
      </c>
      <c r="D40" s="105">
        <v>-0.42650534268636053</v>
      </c>
      <c r="E40" s="105">
        <v>-5.691620527458066</v>
      </c>
      <c r="F40" s="105">
        <v>-32.922027957537182</v>
      </c>
      <c r="G40" s="105">
        <v>-0.26479649860443022</v>
      </c>
      <c r="H40" s="105">
        <v>-127.28281505477065</v>
      </c>
      <c r="I40" s="105">
        <v>-51.38588681576271</v>
      </c>
      <c r="J40" s="105">
        <v>-10.199338904394835</v>
      </c>
      <c r="K40" s="105">
        <v>-0.69184724105093631</v>
      </c>
      <c r="L40" s="105">
        <v>-0.44373017722841884</v>
      </c>
      <c r="M40" s="105">
        <v>-5.8483159381951054E-2</v>
      </c>
      <c r="N40" s="105">
        <v>-4.0802420645011835E-2</v>
      </c>
      <c r="O40" s="105">
        <v>-345.6058966940476</v>
      </c>
      <c r="P40" s="105">
        <v>-0.34390147442246249</v>
      </c>
      <c r="Q40" s="105">
        <v>-0.12341705359558111</v>
      </c>
      <c r="R40" s="105">
        <v>-5.2818280525978444E-2</v>
      </c>
      <c r="S40" s="105">
        <v>-0.28743916505969747</v>
      </c>
    </row>
    <row r="41" spans="1:23">
      <c r="A41" s="107" t="s">
        <v>124</v>
      </c>
      <c r="B41" s="108">
        <v>0</v>
      </c>
      <c r="C41" s="108">
        <v>-10.910253232827976</v>
      </c>
      <c r="D41" s="108">
        <v>-0.42650534268636053</v>
      </c>
      <c r="E41" s="108">
        <v>-5.691620527458066</v>
      </c>
      <c r="F41" s="108">
        <v>-32.922027957537182</v>
      </c>
      <c r="G41" s="108">
        <v>-0.26479649860443022</v>
      </c>
      <c r="H41" s="108">
        <v>-127.28281505477065</v>
      </c>
      <c r="I41" s="108">
        <v>336.23145318423735</v>
      </c>
      <c r="J41" s="108">
        <v>119.38858109560516</v>
      </c>
      <c r="K41" s="108">
        <v>68.834472758949047</v>
      </c>
      <c r="L41" s="108">
        <v>-0.44373017722841884</v>
      </c>
      <c r="M41" s="108">
        <v>-5.8483159381951054E-2</v>
      </c>
      <c r="N41" s="108">
        <v>-4.0802420645011835E-2</v>
      </c>
      <c r="O41" s="108">
        <v>-345.6058966940476</v>
      </c>
      <c r="P41" s="108">
        <v>-0.34390147442246249</v>
      </c>
      <c r="Q41" s="108">
        <v>-0.12341705359558111</v>
      </c>
      <c r="R41" s="108">
        <v>-5.2818280525978444E-2</v>
      </c>
      <c r="S41" s="108">
        <v>-0.28743916505969747</v>
      </c>
    </row>
    <row r="42" spans="1:23">
      <c r="A42" s="106" t="s">
        <v>125</v>
      </c>
      <c r="B42" s="105">
        <v>0</v>
      </c>
      <c r="C42" s="105">
        <v>-6.6924154994762288</v>
      </c>
      <c r="D42" s="105">
        <v>-0.26162096379350142</v>
      </c>
      <c r="E42" s="105">
        <v>-3.4912745490165116</v>
      </c>
      <c r="F42" s="105">
        <v>-20.194571608499849</v>
      </c>
      <c r="G42" s="105">
        <v>-0.1624277781321472</v>
      </c>
      <c r="H42" s="105">
        <v>-78.076050675564019</v>
      </c>
      <c r="I42" s="105">
        <v>206.24641249672865</v>
      </c>
      <c r="J42" s="105">
        <v>73.233679689540949</v>
      </c>
      <c r="K42" s="105">
        <v>42.223483044752186</v>
      </c>
      <c r="L42" s="105">
        <v>-0.27218678176354905</v>
      </c>
      <c r="M42" s="105">
        <v>-3.5873924642595784E-2</v>
      </c>
      <c r="N42" s="105">
        <v>-2.5028452274525822E-2</v>
      </c>
      <c r="O42" s="105">
        <v>-211.99675299801476</v>
      </c>
      <c r="P42" s="105">
        <v>-0.21095125003996362</v>
      </c>
      <c r="Q42" s="105">
        <v>-7.5704769152151394E-2</v>
      </c>
      <c r="R42" s="105">
        <v>-3.2399053597046326E-2</v>
      </c>
      <c r="S42" s="105">
        <v>-0.17631692705480909</v>
      </c>
    </row>
    <row r="43" spans="1:23" ht="15.75" thickBot="1"/>
    <row r="44" spans="1:23" ht="15.75" thickBot="1">
      <c r="A44" s="111" t="s">
        <v>126</v>
      </c>
      <c r="B44" s="110">
        <v>2149618.3788906727</v>
      </c>
      <c r="C44" s="110">
        <v>34761.8143818444</v>
      </c>
      <c r="D44" s="110">
        <v>1400.9047607245861</v>
      </c>
      <c r="E44" s="110">
        <v>14601.788311557504</v>
      </c>
      <c r="F44" s="110">
        <v>127977.23875949139</v>
      </c>
      <c r="G44" s="110">
        <v>1317.3623112749385</v>
      </c>
      <c r="H44" s="110">
        <v>418939.3480400595</v>
      </c>
      <c r="I44" s="110">
        <v>166670.4181731226</v>
      </c>
      <c r="J44" s="110">
        <v>32951.863121870592</v>
      </c>
      <c r="K44" s="110">
        <v>1828.1206495943238</v>
      </c>
      <c r="L44" s="110">
        <v>1393.0423877554629</v>
      </c>
      <c r="M44" s="110">
        <v>5023.6862426508351</v>
      </c>
      <c r="N44" s="110">
        <v>392.25079302274588</v>
      </c>
      <c r="O44" s="110">
        <v>1313711.8660572285</v>
      </c>
      <c r="P44" s="110">
        <v>27020.924215915507</v>
      </c>
      <c r="Q44" s="110">
        <v>413.98406472266691</v>
      </c>
      <c r="R44" s="110">
        <v>264.15837375742973</v>
      </c>
      <c r="S44" s="110">
        <v>949.60824607968016</v>
      </c>
    </row>
    <row r="46" spans="1:23">
      <c r="A46" s="111" t="s">
        <v>127</v>
      </c>
      <c r="B46" s="112">
        <v>6.6068683365875971E-2</v>
      </c>
      <c r="C46" s="112">
        <v>6.606868336584347E-2</v>
      </c>
      <c r="D46" s="112">
        <v>6.6068683365919215E-2</v>
      </c>
      <c r="E46" s="112">
        <v>6.6068683365822306E-2</v>
      </c>
      <c r="F46" s="112">
        <v>6.606868336590975E-2</v>
      </c>
      <c r="G46" s="112">
        <v>6.6068683365940087E-2</v>
      </c>
      <c r="H46" s="112">
        <v>6.6068683365885075E-2</v>
      </c>
      <c r="I46" s="112">
        <v>6.606868336580736E-2</v>
      </c>
      <c r="J46" s="112">
        <v>6.6068683365818157E-2</v>
      </c>
      <c r="K46" s="112">
        <v>6.6068683365843692E-2</v>
      </c>
      <c r="L46" s="112">
        <v>6.6068683365918951E-2</v>
      </c>
      <c r="M46" s="112">
        <v>6.606868336593405E-2</v>
      </c>
      <c r="N46" s="112">
        <v>6.6068683365844941E-2</v>
      </c>
      <c r="O46" s="112">
        <v>6.6068683365879663E-2</v>
      </c>
      <c r="P46" s="112">
        <v>6.6068683365927736E-2</v>
      </c>
      <c r="Q46" s="112">
        <v>6.6068683366034359E-2</v>
      </c>
      <c r="R46" s="112">
        <v>6.6068683365945874E-2</v>
      </c>
      <c r="S46" s="112">
        <v>6.6068683366243192E-2</v>
      </c>
    </row>
    <row r="48" spans="1:23">
      <c r="A48" s="111" t="s">
        <v>173</v>
      </c>
      <c r="B48" s="105">
        <v>0</v>
      </c>
      <c r="C48" s="105">
        <v>0</v>
      </c>
      <c r="D48" s="105">
        <v>0</v>
      </c>
      <c r="E48" s="105">
        <v>0</v>
      </c>
      <c r="F48" s="105">
        <v>0</v>
      </c>
      <c r="G48" s="105">
        <v>0</v>
      </c>
      <c r="H48" s="105">
        <v>0</v>
      </c>
      <c r="I48" s="105">
        <v>0</v>
      </c>
      <c r="J48" s="105">
        <v>0</v>
      </c>
      <c r="K48" s="105">
        <v>0</v>
      </c>
      <c r="L48" s="105">
        <v>0</v>
      </c>
      <c r="M48" s="105">
        <v>0</v>
      </c>
      <c r="N48" s="105">
        <v>0</v>
      </c>
      <c r="O48" s="105">
        <v>0</v>
      </c>
      <c r="P48" s="105">
        <v>0</v>
      </c>
      <c r="Q48" s="105">
        <v>0</v>
      </c>
      <c r="R48" s="105">
        <v>0</v>
      </c>
      <c r="S48" s="105">
        <v>0</v>
      </c>
    </row>
    <row r="49" spans="1:19">
      <c r="A49" s="106" t="s">
        <v>128</v>
      </c>
      <c r="B49" s="105">
        <v>870238.50592215348</v>
      </c>
      <c r="C49" s="105">
        <v>20112.334288617178</v>
      </c>
      <c r="D49" s="105">
        <v>237.68643565702951</v>
      </c>
      <c r="E49" s="105">
        <v>10108.748877546021</v>
      </c>
      <c r="F49" s="105">
        <v>28233.558863052131</v>
      </c>
      <c r="G49" s="105">
        <v>72.9051727462532</v>
      </c>
      <c r="H49" s="105">
        <v>148176.48298069168</v>
      </c>
      <c r="I49" s="105">
        <v>128861.16293117261</v>
      </c>
      <c r="J49" s="105">
        <v>23551.548699812636</v>
      </c>
      <c r="K49" s="105">
        <v>1054.4412990172411</v>
      </c>
      <c r="L49" s="105">
        <v>238.26055158674299</v>
      </c>
      <c r="M49" s="105">
        <v>433.60991653839312</v>
      </c>
      <c r="N49" s="105">
        <v>223.68788823338457</v>
      </c>
      <c r="O49" s="105">
        <v>507274.62766788295</v>
      </c>
      <c r="P49" s="105">
        <v>3339.2983423698693</v>
      </c>
      <c r="Q49" s="105">
        <v>-187.30941906999425</v>
      </c>
      <c r="R49" s="105">
        <v>6.7421395378408491</v>
      </c>
      <c r="S49" s="105">
        <v>-1499.280713238109</v>
      </c>
    </row>
    <row r="50" spans="1:19" ht="15.75" thickBot="1">
      <c r="A50" s="106" t="s">
        <v>129</v>
      </c>
      <c r="B50" s="105">
        <v>-3884.5502387116849</v>
      </c>
      <c r="C50" s="105">
        <v>1.9112372981326189</v>
      </c>
      <c r="D50" s="105">
        <v>0.12095190723480483</v>
      </c>
      <c r="E50" s="105">
        <v>1.0741350623429753E-3</v>
      </c>
      <c r="F50" s="105">
        <v>-28.680442597409709</v>
      </c>
      <c r="G50" s="105">
        <v>2.0734393167828675</v>
      </c>
      <c r="H50" s="105">
        <v>105.35626560753585</v>
      </c>
      <c r="I50" s="105">
        <v>15.190175938296132</v>
      </c>
      <c r="J50" s="105">
        <v>3.4397345186169259</v>
      </c>
      <c r="K50" s="105">
        <v>5.8956971514300675E-2</v>
      </c>
      <c r="L50" s="105">
        <v>1.7059792166619445E-3</v>
      </c>
      <c r="M50" s="105">
        <v>15.408115711542429</v>
      </c>
      <c r="N50" s="105">
        <v>1.2866473940488505E-2</v>
      </c>
      <c r="O50" s="105">
        <v>-4001.8502937287985</v>
      </c>
      <c r="P50" s="105">
        <v>2.0724333495928442</v>
      </c>
      <c r="Q50" s="105">
        <v>9.8010318583521439E-2</v>
      </c>
      <c r="R50" s="105">
        <v>4.4541215655770426E-2</v>
      </c>
      <c r="S50" s="105">
        <v>0.19098887282369834</v>
      </c>
    </row>
    <row r="51" spans="1:19" ht="15.75" thickBot="1">
      <c r="A51" s="109" t="s">
        <v>130</v>
      </c>
      <c r="B51" s="110">
        <v>866353.95568344172</v>
      </c>
      <c r="C51" s="110">
        <v>20114.24552591531</v>
      </c>
      <c r="D51" s="110">
        <v>237.8073875642643</v>
      </c>
      <c r="E51" s="110">
        <v>10108.749951681082</v>
      </c>
      <c r="F51" s="110">
        <v>28204.878420454719</v>
      </c>
      <c r="G51" s="110">
        <v>74.978612063036067</v>
      </c>
      <c r="H51" s="110">
        <v>148281.83924629921</v>
      </c>
      <c r="I51" s="110">
        <v>128876.3531071109</v>
      </c>
      <c r="J51" s="110">
        <v>23554.988434331251</v>
      </c>
      <c r="K51" s="110">
        <v>1054.5002559887555</v>
      </c>
      <c r="L51" s="110">
        <v>238.26225756595966</v>
      </c>
      <c r="M51" s="110">
        <v>449.01803224993557</v>
      </c>
      <c r="N51" s="110">
        <v>223.70075470732507</v>
      </c>
      <c r="O51" s="110">
        <v>503272.77737415407</v>
      </c>
      <c r="P51" s="110">
        <v>3341.370775719462</v>
      </c>
      <c r="Q51" s="110">
        <v>-187.21140875141072</v>
      </c>
      <c r="R51" s="110">
        <v>6.7866807534966194</v>
      </c>
      <c r="S51" s="110">
        <v>-1499.0897243652851</v>
      </c>
    </row>
    <row r="53" spans="1:19">
      <c r="A53" s="111" t="s">
        <v>174</v>
      </c>
      <c r="B53" s="113">
        <v>0.87238028668292</v>
      </c>
      <c r="C53" s="113">
        <v>0.81571534105290278</v>
      </c>
      <c r="D53" s="113">
        <v>0.94594292132723334</v>
      </c>
      <c r="E53" s="113">
        <v>0.78221205305388652</v>
      </c>
      <c r="F53" s="113">
        <v>0.93127043032772727</v>
      </c>
      <c r="G53" s="113">
        <v>0.98300207803502693</v>
      </c>
      <c r="H53" s="113">
        <v>0.88637248075283304</v>
      </c>
      <c r="I53" s="113">
        <v>0.75033324864174533</v>
      </c>
      <c r="J53" s="113">
        <v>0.77168706589977942</v>
      </c>
      <c r="K53" s="113">
        <v>0.8142010861704525</v>
      </c>
      <c r="L53" s="113">
        <v>0.94558689292718334</v>
      </c>
      <c r="M53" s="113">
        <v>0.97080993513017366</v>
      </c>
      <c r="N53" s="113">
        <v>0.81852876291605303</v>
      </c>
      <c r="O53" s="113">
        <v>0.87907902221813417</v>
      </c>
      <c r="P53" s="113">
        <v>0.96508737929784849</v>
      </c>
      <c r="Q53" s="113">
        <v>1.1399640959900055</v>
      </c>
      <c r="R53" s="113">
        <v>0.99172704886582908</v>
      </c>
      <c r="S53" s="113">
        <v>1.5108619862481527</v>
      </c>
    </row>
    <row r="54" spans="1:19">
      <c r="A54" s="102" t="s">
        <v>95</v>
      </c>
    </row>
    <row r="55" spans="1:19">
      <c r="A55" s="102" t="s">
        <v>175</v>
      </c>
    </row>
    <row r="56" spans="1:19">
      <c r="A56" s="102" t="s">
        <v>131</v>
      </c>
    </row>
    <row r="57" spans="1:19">
      <c r="A57" s="102" t="s">
        <v>176</v>
      </c>
    </row>
    <row r="58" spans="1:19">
      <c r="A58" s="102" t="s">
        <v>132</v>
      </c>
    </row>
    <row r="59" spans="1:19">
      <c r="A59" s="102" t="s">
        <v>95</v>
      </c>
    </row>
    <row r="60" spans="1:19">
      <c r="A60" s="102" t="s">
        <v>133</v>
      </c>
    </row>
    <row r="61" spans="1:19">
      <c r="A61" s="114"/>
    </row>
    <row r="62" spans="1:19">
      <c r="A62" s="114"/>
    </row>
    <row r="63" spans="1:19">
      <c r="A63" s="114"/>
    </row>
    <row r="64" spans="1:19">
      <c r="A64" s="114"/>
    </row>
    <row r="65" spans="1:23">
      <c r="A65" s="114"/>
    </row>
    <row r="66" spans="1:23">
      <c r="A66" s="114"/>
    </row>
    <row r="67" spans="1:23">
      <c r="A67" s="114"/>
    </row>
    <row r="68" spans="1:23">
      <c r="A68" s="114"/>
    </row>
    <row r="69" spans="1:23">
      <c r="A69" s="114"/>
    </row>
    <row r="70" spans="1:23">
      <c r="A70" s="114"/>
    </row>
    <row r="71" spans="1:23" ht="15.75" thickBot="1">
      <c r="A71" s="101"/>
      <c r="B71" s="101"/>
      <c r="C71" s="101"/>
      <c r="D71" s="101"/>
      <c r="E71" s="101"/>
      <c r="F71" s="101"/>
      <c r="G71" s="101"/>
      <c r="H71" s="101"/>
      <c r="I71" s="101"/>
      <c r="J71" s="101"/>
      <c r="K71" s="101"/>
      <c r="L71" s="101"/>
      <c r="M71" s="101"/>
      <c r="N71" s="101"/>
      <c r="O71" s="101"/>
      <c r="P71" s="101"/>
      <c r="Q71" s="101"/>
      <c r="R71" s="101"/>
      <c r="S71" s="101"/>
      <c r="T71" s="101"/>
      <c r="U71" s="101"/>
      <c r="V71" s="101"/>
      <c r="W71" s="101"/>
    </row>
  </sheetData>
  <pageMargins left="0.7" right="0.7" top="0.75" bottom="0.75" header="0.3" footer="0.3"/>
  <pageSetup scale="63" orientation="landscape" r:id="rId1"/>
  <headerFooter>
    <oddHeader>&amp;A</oddHeader>
    <oddFooter>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499984740745262"/>
  </sheetPr>
  <dimension ref="A1:W71"/>
  <sheetViews>
    <sheetView view="pageBreakPreview" zoomScale="80" zoomScaleNormal="80" zoomScaleSheetLayoutView="80" workbookViewId="0">
      <pane xSplit="1" ySplit="7" topLeftCell="C24" activePane="bottomRight" state="frozen"/>
      <selection activeCell="A2" sqref="A2"/>
      <selection pane="topRight" activeCell="A2" sqref="A2"/>
      <selection pane="bottomLeft" activeCell="A2" sqref="A2"/>
      <selection pane="bottomRight" activeCell="A2" sqref="A2"/>
    </sheetView>
  </sheetViews>
  <sheetFormatPr defaultColWidth="8.85546875" defaultRowHeight="15"/>
  <cols>
    <col min="1" max="1" width="45.7109375" style="50" customWidth="1"/>
    <col min="2" max="23" width="11.28515625" style="50" customWidth="1"/>
    <col min="24" max="16384" width="8.85546875" style="50"/>
  </cols>
  <sheetData>
    <row r="1" spans="1:23" s="100" customFormat="1">
      <c r="A1" s="130" t="s">
        <v>184</v>
      </c>
    </row>
    <row r="2" spans="1:23" ht="15.75" thickBot="1">
      <c r="A2" s="132" t="s">
        <v>180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</row>
    <row r="3" spans="1:23">
      <c r="A3" s="56" t="s">
        <v>92</v>
      </c>
    </row>
    <row r="4" spans="1:23">
      <c r="A4" s="56" t="s">
        <v>93</v>
      </c>
    </row>
    <row r="5" spans="1:23">
      <c r="A5" s="56" t="s">
        <v>94</v>
      </c>
    </row>
    <row r="6" spans="1:23" ht="15.75" thickBot="1">
      <c r="A6" s="51"/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</row>
    <row r="7" spans="1:23" ht="26.25" thickBot="1">
      <c r="A7" s="57" t="s">
        <v>95</v>
      </c>
      <c r="B7" s="57" t="s">
        <v>96</v>
      </c>
      <c r="C7" s="57" t="s">
        <v>0</v>
      </c>
      <c r="D7" s="57" t="s">
        <v>1</v>
      </c>
      <c r="E7" s="57" t="s">
        <v>2</v>
      </c>
      <c r="F7" s="57" t="s">
        <v>3</v>
      </c>
      <c r="G7" s="57" t="s">
        <v>4</v>
      </c>
      <c r="H7" s="57" t="s">
        <v>5</v>
      </c>
      <c r="I7" s="57" t="s">
        <v>6</v>
      </c>
      <c r="J7" s="57" t="s">
        <v>7</v>
      </c>
      <c r="K7" s="57" t="s">
        <v>8</v>
      </c>
      <c r="L7" s="57" t="s">
        <v>9</v>
      </c>
      <c r="M7" s="57" t="s">
        <v>10</v>
      </c>
      <c r="N7" s="57" t="s">
        <v>11</v>
      </c>
      <c r="O7" s="57" t="s">
        <v>12</v>
      </c>
      <c r="P7" s="57" t="s">
        <v>13</v>
      </c>
      <c r="Q7" s="57" t="s">
        <v>14</v>
      </c>
      <c r="R7" s="57" t="s">
        <v>15</v>
      </c>
      <c r="S7" s="57" t="s">
        <v>16</v>
      </c>
    </row>
    <row r="8" spans="1:23">
      <c r="A8" s="58" t="s">
        <v>97</v>
      </c>
      <c r="B8" s="59">
        <v>0</v>
      </c>
      <c r="C8" s="59">
        <v>0</v>
      </c>
      <c r="D8" s="59">
        <v>0</v>
      </c>
      <c r="E8" s="59">
        <v>0</v>
      </c>
      <c r="F8" s="59">
        <v>0</v>
      </c>
      <c r="G8" s="59">
        <v>0</v>
      </c>
      <c r="H8" s="59">
        <v>0</v>
      </c>
      <c r="I8" s="59">
        <v>0</v>
      </c>
      <c r="J8" s="59">
        <v>0</v>
      </c>
      <c r="K8" s="59">
        <v>0</v>
      </c>
      <c r="L8" s="59">
        <v>0</v>
      </c>
      <c r="M8" s="59">
        <v>0</v>
      </c>
      <c r="N8" s="59">
        <v>0</v>
      </c>
      <c r="O8" s="59">
        <v>0</v>
      </c>
      <c r="P8" s="59">
        <v>0</v>
      </c>
      <c r="Q8" s="59">
        <v>0</v>
      </c>
      <c r="R8" s="59">
        <v>0</v>
      </c>
      <c r="S8" s="59">
        <v>0</v>
      </c>
    </row>
    <row r="9" spans="1:23">
      <c r="A9" s="60" t="s">
        <v>98</v>
      </c>
      <c r="B9" s="59">
        <v>43122297.36666742</v>
      </c>
      <c r="C9" s="59">
        <v>632866.58843102481</v>
      </c>
      <c r="D9" s="59">
        <v>25726.025511023279</v>
      </c>
      <c r="E9" s="59">
        <v>247143.97232610281</v>
      </c>
      <c r="F9" s="59">
        <v>2651961.069708846</v>
      </c>
      <c r="G9" s="59">
        <v>25239.410466293633</v>
      </c>
      <c r="H9" s="59">
        <v>8147379.7206849139</v>
      </c>
      <c r="I9" s="59">
        <v>3156906.6829092861</v>
      </c>
      <c r="J9" s="59">
        <v>599388.85455541965</v>
      </c>
      <c r="K9" s="59">
        <v>31857.836486918823</v>
      </c>
      <c r="L9" s="59">
        <v>26162.205803172892</v>
      </c>
      <c r="M9" s="59">
        <v>114534.6757412556</v>
      </c>
      <c r="N9" s="59">
        <v>7467.8615044959142</v>
      </c>
      <c r="O9" s="59">
        <v>26843707.132373087</v>
      </c>
      <c r="P9" s="59">
        <v>584424.03656083904</v>
      </c>
      <c r="Q9" s="59">
        <v>7381.434971340831</v>
      </c>
      <c r="R9" s="59">
        <v>5139.3147833578505</v>
      </c>
      <c r="S9" s="59">
        <v>15010.543850038706</v>
      </c>
    </row>
    <row r="10" spans="1:23" ht="15.75" thickBot="1">
      <c r="A10" s="60" t="s">
        <v>99</v>
      </c>
      <c r="B10" s="59">
        <v>-13074538.029894501</v>
      </c>
      <c r="C10" s="59">
        <v>-186392.21104529299</v>
      </c>
      <c r="D10" s="59">
        <v>-7620.8581786699715</v>
      </c>
      <c r="E10" s="59">
        <v>-71653.110732906294</v>
      </c>
      <c r="F10" s="59">
        <v>-804041.43373032042</v>
      </c>
      <c r="G10" s="59">
        <v>-7941.5706490709936</v>
      </c>
      <c r="H10" s="59">
        <v>-2410991.6106139948</v>
      </c>
      <c r="I10" s="59">
        <v>-932261.28341578867</v>
      </c>
      <c r="J10" s="59">
        <v>-176854.32956003543</v>
      </c>
      <c r="K10" s="59">
        <v>-9312.8759236911537</v>
      </c>
      <c r="L10" s="59">
        <v>-7687.6979832492552</v>
      </c>
      <c r="M10" s="59">
        <v>-44861.404971757998</v>
      </c>
      <c r="N10" s="59">
        <v>-2345.8439429862319</v>
      </c>
      <c r="O10" s="59">
        <v>-8187922.7918541869</v>
      </c>
      <c r="P10" s="59">
        <v>-216290.0132864585</v>
      </c>
      <c r="Q10" s="59">
        <v>-2201.9896218291151</v>
      </c>
      <c r="R10" s="59">
        <v>-1538.9923821662965</v>
      </c>
      <c r="S10" s="59">
        <v>-4620.0120020940703</v>
      </c>
    </row>
    <row r="11" spans="1:23">
      <c r="A11" s="61" t="s">
        <v>100</v>
      </c>
      <c r="B11" s="62">
        <v>30047759.336772919</v>
      </c>
      <c r="C11" s="62">
        <v>446474.37738573184</v>
      </c>
      <c r="D11" s="62">
        <v>18105.16733235331</v>
      </c>
      <c r="E11" s="62">
        <v>175490.86159319652</v>
      </c>
      <c r="F11" s="62">
        <v>1847919.6359785257</v>
      </c>
      <c r="G11" s="62">
        <v>17297.839817222641</v>
      </c>
      <c r="H11" s="62">
        <v>5736388.1100709187</v>
      </c>
      <c r="I11" s="62">
        <v>2224645.3994934973</v>
      </c>
      <c r="J11" s="62">
        <v>422534.52499538421</v>
      </c>
      <c r="K11" s="62">
        <v>22544.960563227669</v>
      </c>
      <c r="L11" s="62">
        <v>18474.507819923638</v>
      </c>
      <c r="M11" s="62">
        <v>69673.270769497598</v>
      </c>
      <c r="N11" s="62">
        <v>5122.0175615096823</v>
      </c>
      <c r="O11" s="62">
        <v>18655784.340518903</v>
      </c>
      <c r="P11" s="62">
        <v>368134.02327438054</v>
      </c>
      <c r="Q11" s="62">
        <v>5179.4453495117168</v>
      </c>
      <c r="R11" s="62">
        <v>3600.322401191554</v>
      </c>
      <c r="S11" s="62">
        <v>10390.531847944636</v>
      </c>
    </row>
    <row r="12" spans="1:23">
      <c r="A12" s="60" t="s">
        <v>101</v>
      </c>
      <c r="B12" s="59">
        <v>233315.26429952594</v>
      </c>
      <c r="C12" s="59">
        <v>4047.0464353345565</v>
      </c>
      <c r="D12" s="59">
        <v>158.58804342974315</v>
      </c>
      <c r="E12" s="59">
        <v>1722.5041920832473</v>
      </c>
      <c r="F12" s="59">
        <v>13784.563372386636</v>
      </c>
      <c r="G12" s="59">
        <v>110.16562532237921</v>
      </c>
      <c r="H12" s="59">
        <v>49046.934648480077</v>
      </c>
      <c r="I12" s="59">
        <v>19480.635982020714</v>
      </c>
      <c r="J12" s="59">
        <v>3817.4551928344868</v>
      </c>
      <c r="K12" s="59">
        <v>230.33531234187774</v>
      </c>
      <c r="L12" s="59">
        <v>167.80487248691583</v>
      </c>
      <c r="M12" s="59">
        <v>107.98156550517477</v>
      </c>
      <c r="N12" s="59">
        <v>37.924120406319041</v>
      </c>
      <c r="O12" s="59">
        <v>139439.52305716937</v>
      </c>
      <c r="P12" s="59">
        <v>948.56237748598176</v>
      </c>
      <c r="Q12" s="59">
        <v>46.105328902539334</v>
      </c>
      <c r="R12" s="59">
        <v>33.37985323177805</v>
      </c>
      <c r="S12" s="59">
        <v>135.75432010411512</v>
      </c>
    </row>
    <row r="13" spans="1:23">
      <c r="A13" s="60" t="s">
        <v>102</v>
      </c>
      <c r="B13" s="59">
        <v>747986.58345663804</v>
      </c>
      <c r="C13" s="59">
        <v>11941.87560346713</v>
      </c>
      <c r="D13" s="59">
        <v>476.04224278665117</v>
      </c>
      <c r="E13" s="59">
        <v>5379.6755131337695</v>
      </c>
      <c r="F13" s="59">
        <v>45124.48935599369</v>
      </c>
      <c r="G13" s="59">
        <v>439.59370057433676</v>
      </c>
      <c r="H13" s="59">
        <v>146357.3800707612</v>
      </c>
      <c r="I13" s="59">
        <v>57546.056056550602</v>
      </c>
      <c r="J13" s="59">
        <v>11272.185684191194</v>
      </c>
      <c r="K13" s="59">
        <v>711.69030443632573</v>
      </c>
      <c r="L13" s="59">
        <v>477.19421754703086</v>
      </c>
      <c r="M13" s="59">
        <v>1345.1972153322379</v>
      </c>
      <c r="N13" s="59">
        <v>104.23058697892016</v>
      </c>
      <c r="O13" s="59">
        <v>457569.90510924003</v>
      </c>
      <c r="P13" s="59">
        <v>8598.2592009705186</v>
      </c>
      <c r="Q13" s="59">
        <v>143.07383683223438</v>
      </c>
      <c r="R13" s="59">
        <v>83.0124225795212</v>
      </c>
      <c r="S13" s="59">
        <v>416.72233526253683</v>
      </c>
    </row>
    <row r="14" spans="1:23" ht="15.75" thickBot="1">
      <c r="A14" s="60" t="s">
        <v>103</v>
      </c>
      <c r="B14" s="59">
        <v>630074.74349233333</v>
      </c>
      <c r="C14" s="59">
        <v>15677.725575451423</v>
      </c>
      <c r="D14" s="59">
        <v>597.45862763857087</v>
      </c>
      <c r="E14" s="59">
        <v>8602.7027959556672</v>
      </c>
      <c r="F14" s="59">
        <v>35101.216330779149</v>
      </c>
      <c r="G14" s="59">
        <v>413.07741980115429</v>
      </c>
      <c r="H14" s="59">
        <v>151864.72395493634</v>
      </c>
      <c r="I14" s="59">
        <v>61742.728883992881</v>
      </c>
      <c r="J14" s="59">
        <v>14687.198951017011</v>
      </c>
      <c r="K14" s="59">
        <v>986.65130025636324</v>
      </c>
      <c r="L14" s="59">
        <v>525.1561161814833</v>
      </c>
      <c r="M14" s="59">
        <v>575.72930115923668</v>
      </c>
      <c r="N14" s="59">
        <v>62.145381334732015</v>
      </c>
      <c r="O14" s="59">
        <v>335167.88621057721</v>
      </c>
      <c r="P14" s="59">
        <v>3297.9882613114355</v>
      </c>
      <c r="Q14" s="59">
        <v>192.67014151015019</v>
      </c>
      <c r="R14" s="59">
        <v>68.269417159281758</v>
      </c>
      <c r="S14" s="59">
        <v>511.41482327109719</v>
      </c>
    </row>
    <row r="15" spans="1:23">
      <c r="A15" s="61" t="s">
        <v>104</v>
      </c>
      <c r="B15" s="62">
        <v>31659135.928021416</v>
      </c>
      <c r="C15" s="62">
        <v>478141.02499998495</v>
      </c>
      <c r="D15" s="62">
        <v>19337.256246208271</v>
      </c>
      <c r="E15" s="62">
        <v>191195.74409436921</v>
      </c>
      <c r="F15" s="62">
        <v>1941929.9050376851</v>
      </c>
      <c r="G15" s="62">
        <v>18260.676562920511</v>
      </c>
      <c r="H15" s="62">
        <v>6083657.1487450963</v>
      </c>
      <c r="I15" s="62">
        <v>2363414.8204160612</v>
      </c>
      <c r="J15" s="62">
        <v>452311.36482342688</v>
      </c>
      <c r="K15" s="62">
        <v>24473.637480262234</v>
      </c>
      <c r="L15" s="62">
        <v>19644.663026139071</v>
      </c>
      <c r="M15" s="62">
        <v>71702.178851494245</v>
      </c>
      <c r="N15" s="62">
        <v>5326.3176502296537</v>
      </c>
      <c r="O15" s="62">
        <v>19587961.654895891</v>
      </c>
      <c r="P15" s="62">
        <v>380978.83311414853</v>
      </c>
      <c r="Q15" s="62">
        <v>5561.2946567566405</v>
      </c>
      <c r="R15" s="62">
        <v>3784.9840941621351</v>
      </c>
      <c r="S15" s="62">
        <v>11454.423326582386</v>
      </c>
    </row>
    <row r="16" spans="1:23">
      <c r="A16" s="60" t="s">
        <v>105</v>
      </c>
      <c r="B16" s="59">
        <v>3552622.4345462462</v>
      </c>
      <c r="C16" s="59">
        <v>61478.871257216335</v>
      </c>
      <c r="D16" s="59">
        <v>2435.7794368110472</v>
      </c>
      <c r="E16" s="59">
        <v>28002.692194326806</v>
      </c>
      <c r="F16" s="59">
        <v>219669.07424810893</v>
      </c>
      <c r="G16" s="59">
        <v>2595.0493559162587</v>
      </c>
      <c r="H16" s="59">
        <v>692909.22129335348</v>
      </c>
      <c r="I16" s="59">
        <v>273452.96443342825</v>
      </c>
      <c r="J16" s="59">
        <v>57995.812950273474</v>
      </c>
      <c r="K16" s="59">
        <v>3331.5740858028526</v>
      </c>
      <c r="L16" s="59">
        <v>2329.3491442163449</v>
      </c>
      <c r="M16" s="59">
        <v>5171.967325237757</v>
      </c>
      <c r="N16" s="59">
        <v>593.44307822502992</v>
      </c>
      <c r="O16" s="59">
        <v>2146999.7767694877</v>
      </c>
      <c r="P16" s="59">
        <v>52800.179267311782</v>
      </c>
      <c r="Q16" s="59">
        <v>795.59118537695701</v>
      </c>
      <c r="R16" s="59">
        <v>416.02789020925815</v>
      </c>
      <c r="S16" s="59">
        <v>1645.0606309438022</v>
      </c>
    </row>
    <row r="17" spans="1:19" ht="15.75" thickBot="1">
      <c r="A17" s="60" t="s">
        <v>106</v>
      </c>
      <c r="B17" s="59">
        <v>-2675641.8641278739</v>
      </c>
      <c r="C17" s="59">
        <v>-44962.695815174979</v>
      </c>
      <c r="D17" s="59">
        <v>-1784.3840187695678</v>
      </c>
      <c r="E17" s="59">
        <v>-19938.215374993779</v>
      </c>
      <c r="F17" s="59">
        <v>-166689.76130528134</v>
      </c>
      <c r="G17" s="59">
        <v>-1966.7006325278971</v>
      </c>
      <c r="H17" s="59">
        <v>-513668.36233912478</v>
      </c>
      <c r="I17" s="59">
        <v>-202328.86544388186</v>
      </c>
      <c r="J17" s="59">
        <v>-42467.684261136295</v>
      </c>
      <c r="K17" s="59">
        <v>-2376.4976722437236</v>
      </c>
      <c r="L17" s="59">
        <v>-1717.6573486504869</v>
      </c>
      <c r="M17" s="59">
        <v>-3612.2032330374996</v>
      </c>
      <c r="N17" s="59">
        <v>-459.3030024041592</v>
      </c>
      <c r="O17" s="59">
        <v>-1630689.2849039626</v>
      </c>
      <c r="P17" s="59">
        <v>-40912.889433320794</v>
      </c>
      <c r="Q17" s="59">
        <v>-587.09319679186638</v>
      </c>
      <c r="R17" s="59">
        <v>-319.59158353437181</v>
      </c>
      <c r="S17" s="59">
        <v>-1160.6745630380829</v>
      </c>
    </row>
    <row r="18" spans="1:19" ht="15.75" thickBot="1">
      <c r="A18" s="61" t="s">
        <v>107</v>
      </c>
      <c r="B18" s="62">
        <v>876980.57041837194</v>
      </c>
      <c r="C18" s="62">
        <v>16516.175442041353</v>
      </c>
      <c r="D18" s="62">
        <v>651.39541804147927</v>
      </c>
      <c r="E18" s="62">
        <v>8064.4768193330283</v>
      </c>
      <c r="F18" s="62">
        <v>52979.312942827579</v>
      </c>
      <c r="G18" s="62">
        <v>628.34872338836169</v>
      </c>
      <c r="H18" s="62">
        <v>179240.85895422864</v>
      </c>
      <c r="I18" s="62">
        <v>71124.098989546357</v>
      </c>
      <c r="J18" s="62">
        <v>15528.128689137184</v>
      </c>
      <c r="K18" s="62">
        <v>955.07641355912904</v>
      </c>
      <c r="L18" s="62">
        <v>611.69179556585823</v>
      </c>
      <c r="M18" s="62">
        <v>1559.764092200257</v>
      </c>
      <c r="N18" s="62">
        <v>134.14007582087063</v>
      </c>
      <c r="O18" s="62">
        <v>516310.49186552525</v>
      </c>
      <c r="P18" s="62">
        <v>11887.289833990992</v>
      </c>
      <c r="Q18" s="62">
        <v>208.49798858509072</v>
      </c>
      <c r="R18" s="62">
        <v>96.436306674886325</v>
      </c>
      <c r="S18" s="62">
        <v>484.38606790571941</v>
      </c>
    </row>
    <row r="19" spans="1:19" ht="15.75" thickBot="1">
      <c r="A19" s="63" t="s">
        <v>108</v>
      </c>
      <c r="B19" s="64">
        <v>32536116.498439785</v>
      </c>
      <c r="C19" s="64">
        <v>494657.20044202625</v>
      </c>
      <c r="D19" s="64">
        <v>19988.651664249752</v>
      </c>
      <c r="E19" s="64">
        <v>199260.22091370221</v>
      </c>
      <c r="F19" s="64">
        <v>1994909.2179805127</v>
      </c>
      <c r="G19" s="64">
        <v>18889.025286308872</v>
      </c>
      <c r="H19" s="64">
        <v>6262898.0076993247</v>
      </c>
      <c r="I19" s="64">
        <v>2434538.9194056075</v>
      </c>
      <c r="J19" s="64">
        <v>467839.49351256405</v>
      </c>
      <c r="K19" s="64">
        <v>25428.713893821361</v>
      </c>
      <c r="L19" s="64">
        <v>20256.354821704928</v>
      </c>
      <c r="M19" s="64">
        <v>73261.942943694507</v>
      </c>
      <c r="N19" s="64">
        <v>5460.4577260505239</v>
      </c>
      <c r="O19" s="64">
        <v>20104272.146761414</v>
      </c>
      <c r="P19" s="64">
        <v>392866.1229481395</v>
      </c>
      <c r="Q19" s="64">
        <v>5769.7926453417313</v>
      </c>
      <c r="R19" s="64">
        <v>3881.4204008370216</v>
      </c>
      <c r="S19" s="64">
        <v>11938.809394488104</v>
      </c>
    </row>
    <row r="21" spans="1:19">
      <c r="A21" s="58" t="s">
        <v>109</v>
      </c>
      <c r="B21" s="59">
        <v>0</v>
      </c>
      <c r="C21" s="59">
        <v>0</v>
      </c>
      <c r="D21" s="59">
        <v>0</v>
      </c>
      <c r="E21" s="59">
        <v>0</v>
      </c>
      <c r="F21" s="59">
        <v>0</v>
      </c>
      <c r="G21" s="59">
        <v>0</v>
      </c>
      <c r="H21" s="59">
        <v>0</v>
      </c>
      <c r="I21" s="59">
        <v>0</v>
      </c>
      <c r="J21" s="59">
        <v>0</v>
      </c>
      <c r="K21" s="59">
        <v>0</v>
      </c>
      <c r="L21" s="59">
        <v>0</v>
      </c>
      <c r="M21" s="59">
        <v>0</v>
      </c>
      <c r="N21" s="59">
        <v>0</v>
      </c>
      <c r="O21" s="59">
        <v>0</v>
      </c>
      <c r="P21" s="59">
        <v>0</v>
      </c>
      <c r="Q21" s="59">
        <v>0</v>
      </c>
      <c r="R21" s="59">
        <v>0</v>
      </c>
      <c r="S21" s="59">
        <v>0</v>
      </c>
    </row>
    <row r="22" spans="1:19">
      <c r="A22" s="60" t="s">
        <v>110</v>
      </c>
      <c r="B22" s="69">
        <v>6598567.4228524836</v>
      </c>
      <c r="C22" s="69">
        <v>102485.66023735213</v>
      </c>
      <c r="D22" s="69">
        <v>4138.3954963434871</v>
      </c>
      <c r="E22" s="69">
        <v>42232.127542132788</v>
      </c>
      <c r="F22" s="69">
        <v>407594.40279951988</v>
      </c>
      <c r="G22" s="69">
        <v>4077.0504693173361</v>
      </c>
      <c r="H22" s="69">
        <v>1273301.8778700973</v>
      </c>
      <c r="I22" s="69">
        <v>495026.68116155308</v>
      </c>
      <c r="J22" s="69">
        <v>96607.874671718047</v>
      </c>
      <c r="K22" s="69">
        <v>5235.0808465784721</v>
      </c>
      <c r="L22" s="69">
        <v>4190.5450397448458</v>
      </c>
      <c r="M22" s="69">
        <v>14006.301141910573</v>
      </c>
      <c r="N22" s="69">
        <v>1133.6114881433014</v>
      </c>
      <c r="O22" s="69">
        <v>4052195.9954158217</v>
      </c>
      <c r="P22" s="69">
        <v>91835.964992191046</v>
      </c>
      <c r="Q22" s="69">
        <v>1235.538693099066</v>
      </c>
      <c r="R22" s="69">
        <v>788.02540188657395</v>
      </c>
      <c r="S22" s="69">
        <v>2482.2895850739428</v>
      </c>
    </row>
    <row r="23" spans="1:19" ht="15.75" thickBot="1">
      <c r="A23" s="60" t="s">
        <v>39</v>
      </c>
      <c r="B23" s="59">
        <v>189991.59491404128</v>
      </c>
      <c r="C23" s="59">
        <v>1225.4484399591086</v>
      </c>
      <c r="D23" s="59">
        <v>50.99618758742227</v>
      </c>
      <c r="E23" s="59">
        <v>428.29088512193471</v>
      </c>
      <c r="F23" s="59">
        <v>12778.845514885701</v>
      </c>
      <c r="G23" s="59">
        <v>152.66698672547776</v>
      </c>
      <c r="H23" s="59">
        <v>18206.247234524217</v>
      </c>
      <c r="I23" s="59">
        <v>5944.6267395105606</v>
      </c>
      <c r="J23" s="59">
        <v>1224.8185955477741</v>
      </c>
      <c r="K23" s="59">
        <v>53.422544428249125</v>
      </c>
      <c r="L23" s="59">
        <v>45.147953324754006</v>
      </c>
      <c r="M23" s="59">
        <v>897.24575878373491</v>
      </c>
      <c r="N23" s="59">
        <v>16.780525080522398</v>
      </c>
      <c r="O23" s="59">
        <v>147817.67052870081</v>
      </c>
      <c r="P23" s="59">
        <v>1089.0918904279238</v>
      </c>
      <c r="Q23" s="59">
        <v>16.363434670531891</v>
      </c>
      <c r="R23" s="59">
        <v>12.149092216310819</v>
      </c>
      <c r="S23" s="59">
        <v>31.782602546238241</v>
      </c>
    </row>
    <row r="24" spans="1:19" ht="15.75" thickBot="1">
      <c r="A24" s="65" t="s">
        <v>111</v>
      </c>
      <c r="B24" s="64">
        <v>6788559.0177665241</v>
      </c>
      <c r="C24" s="64">
        <v>103711.10867731125</v>
      </c>
      <c r="D24" s="64">
        <v>4189.3916839309095</v>
      </c>
      <c r="E24" s="64">
        <v>42660.418427254721</v>
      </c>
      <c r="F24" s="64">
        <v>420373.24831440562</v>
      </c>
      <c r="G24" s="64">
        <v>4229.7174560428139</v>
      </c>
      <c r="H24" s="64">
        <v>1291508.1251046218</v>
      </c>
      <c r="I24" s="64">
        <v>500971.30790106364</v>
      </c>
      <c r="J24" s="64">
        <v>97832.693267265829</v>
      </c>
      <c r="K24" s="64">
        <v>5288.5033910067214</v>
      </c>
      <c r="L24" s="64">
        <v>4235.6929930696006</v>
      </c>
      <c r="M24" s="64">
        <v>14903.546900694309</v>
      </c>
      <c r="N24" s="64">
        <v>1150.3920132238236</v>
      </c>
      <c r="O24" s="64">
        <v>4200013.6659445222</v>
      </c>
      <c r="P24" s="64">
        <v>92925.05688261897</v>
      </c>
      <c r="Q24" s="64">
        <v>1251.9021277695979</v>
      </c>
      <c r="R24" s="64">
        <v>800.17449410288475</v>
      </c>
      <c r="S24" s="64">
        <v>2514.072187620181</v>
      </c>
    </row>
    <row r="26" spans="1:19">
      <c r="A26" s="58" t="s">
        <v>112</v>
      </c>
      <c r="B26" s="59">
        <v>0</v>
      </c>
      <c r="C26" s="59">
        <v>0</v>
      </c>
      <c r="D26" s="59">
        <v>0</v>
      </c>
      <c r="E26" s="59">
        <v>0</v>
      </c>
      <c r="F26" s="59">
        <v>0</v>
      </c>
      <c r="G26" s="59">
        <v>0</v>
      </c>
      <c r="H26" s="59">
        <v>0</v>
      </c>
      <c r="I26" s="59">
        <v>0</v>
      </c>
      <c r="J26" s="59">
        <v>0</v>
      </c>
      <c r="K26" s="59">
        <v>0</v>
      </c>
      <c r="L26" s="59">
        <v>0</v>
      </c>
      <c r="M26" s="59">
        <v>0</v>
      </c>
      <c r="N26" s="59">
        <v>0</v>
      </c>
      <c r="O26" s="59">
        <v>0</v>
      </c>
      <c r="P26" s="59">
        <v>0</v>
      </c>
      <c r="Q26" s="59">
        <v>0</v>
      </c>
      <c r="R26" s="59">
        <v>0</v>
      </c>
      <c r="S26" s="59">
        <v>0</v>
      </c>
    </row>
    <row r="27" spans="1:19">
      <c r="A27" s="60" t="s">
        <v>113</v>
      </c>
      <c r="B27" s="59">
        <v>-1355172.9255804829</v>
      </c>
      <c r="C27" s="59">
        <v>-21895.452860100348</v>
      </c>
      <c r="D27" s="59">
        <v>-872.74084610411978</v>
      </c>
      <c r="E27" s="59">
        <v>-9338.2203911342003</v>
      </c>
      <c r="F27" s="59">
        <v>-85503.488334944195</v>
      </c>
      <c r="G27" s="59">
        <v>-1043.0253627634286</v>
      </c>
      <c r="H27" s="59">
        <v>-252450.71389687734</v>
      </c>
      <c r="I27" s="59">
        <v>-99339.347268095735</v>
      </c>
      <c r="J27" s="59">
        <v>-20728.244062252248</v>
      </c>
      <c r="K27" s="59">
        <v>-1112.4428599080115</v>
      </c>
      <c r="L27" s="59">
        <v>-842.31129386123644</v>
      </c>
      <c r="M27" s="59">
        <v>-1822.0683454026514</v>
      </c>
      <c r="N27" s="59">
        <v>-251.83321662306389</v>
      </c>
      <c r="O27" s="59">
        <v>-835561.31997077691</v>
      </c>
      <c r="P27" s="59">
        <v>-23403.688048947475</v>
      </c>
      <c r="Q27" s="59">
        <v>-293.23792220265716</v>
      </c>
      <c r="R27" s="59">
        <v>-166.6690408513771</v>
      </c>
      <c r="S27" s="59">
        <v>-548.12185963787203</v>
      </c>
    </row>
    <row r="28" spans="1:19">
      <c r="A28" s="60" t="s">
        <v>114</v>
      </c>
      <c r="B28" s="59">
        <v>-1672107.2978670408</v>
      </c>
      <c r="C28" s="59">
        <v>-24764.694504710031</v>
      </c>
      <c r="D28" s="59">
        <v>-1005.5919060774813</v>
      </c>
      <c r="E28" s="59">
        <v>-10330.09659022318</v>
      </c>
      <c r="F28" s="59">
        <v>-103900.08500314069</v>
      </c>
      <c r="G28" s="59">
        <v>-990.20694691572044</v>
      </c>
      <c r="H28" s="59">
        <v>-315666.51473950787</v>
      </c>
      <c r="I28" s="59">
        <v>-121435.47641600358</v>
      </c>
      <c r="J28" s="59">
        <v>-23300.30987164022</v>
      </c>
      <c r="K28" s="59">
        <v>-1310.3440788160719</v>
      </c>
      <c r="L28" s="59">
        <v>-1050.6767523090596</v>
      </c>
      <c r="M28" s="59">
        <v>-4619.0857550863248</v>
      </c>
      <c r="N28" s="59">
        <v>-268.39728171815756</v>
      </c>
      <c r="O28" s="59">
        <v>-1038683.1110281262</v>
      </c>
      <c r="P28" s="59">
        <v>-23737.613656977144</v>
      </c>
      <c r="Q28" s="59">
        <v>-288.1969639878057</v>
      </c>
      <c r="R28" s="59">
        <v>-185.31430585392309</v>
      </c>
      <c r="S28" s="59">
        <v>-571.58206594724993</v>
      </c>
    </row>
    <row r="29" spans="1:19">
      <c r="A29" s="60" t="s">
        <v>115</v>
      </c>
      <c r="B29" s="59">
        <v>-578814.36721006234</v>
      </c>
      <c r="C29" s="59">
        <v>-8639.8634369990214</v>
      </c>
      <c r="D29" s="59">
        <v>-350.13929005217113</v>
      </c>
      <c r="E29" s="59">
        <v>-3429.7902747165381</v>
      </c>
      <c r="F29" s="59">
        <v>-35704.520154179503</v>
      </c>
      <c r="G29" s="59">
        <v>-344.05948864359317</v>
      </c>
      <c r="H29" s="59">
        <v>-110192.94969010964</v>
      </c>
      <c r="I29" s="59">
        <v>-42758.650932516633</v>
      </c>
      <c r="J29" s="59">
        <v>-8192.3799748945567</v>
      </c>
      <c r="K29" s="59">
        <v>-438.69799121944811</v>
      </c>
      <c r="L29" s="59">
        <v>-356.4005500234897</v>
      </c>
      <c r="M29" s="59">
        <v>-1301.8096363990751</v>
      </c>
      <c r="N29" s="59">
        <v>-99.366766581476796</v>
      </c>
      <c r="O29" s="59">
        <v>-359242.08660299418</v>
      </c>
      <c r="P29" s="59">
        <v>-7388.658423709272</v>
      </c>
      <c r="Q29" s="59">
        <v>-101.99738610435638</v>
      </c>
      <c r="R29" s="59">
        <v>-69.211959032932356</v>
      </c>
      <c r="S29" s="59">
        <v>-203.78465188659973</v>
      </c>
    </row>
    <row r="30" spans="1:19">
      <c r="A30" s="60" t="s">
        <v>116</v>
      </c>
      <c r="B30" s="59">
        <v>6182.3416998108787</v>
      </c>
      <c r="C30" s="59">
        <v>75.876967388422472</v>
      </c>
      <c r="D30" s="59">
        <v>3.193367736292299</v>
      </c>
      <c r="E30" s="59">
        <v>19.580308686323477</v>
      </c>
      <c r="F30" s="59">
        <v>404.64404530423906</v>
      </c>
      <c r="G30" s="59">
        <v>4.1845126103074444</v>
      </c>
      <c r="H30" s="59">
        <v>1063.5104141866236</v>
      </c>
      <c r="I30" s="59">
        <v>397.55313993525806</v>
      </c>
      <c r="J30" s="59">
        <v>72.740237946782543</v>
      </c>
      <c r="K30" s="59">
        <v>2.7862381337480451</v>
      </c>
      <c r="L30" s="59">
        <v>3.1826235593156889</v>
      </c>
      <c r="M30" s="59">
        <v>23.784740345036543</v>
      </c>
      <c r="N30" s="59">
        <v>1.502244152695521</v>
      </c>
      <c r="O30" s="59">
        <v>3977.3525184733812</v>
      </c>
      <c r="P30" s="59">
        <v>129.1353226014935</v>
      </c>
      <c r="Q30" s="59">
        <v>0.91473399135995637</v>
      </c>
      <c r="R30" s="59">
        <v>0.8704944909469321</v>
      </c>
      <c r="S30" s="59">
        <v>1.5297902686520617</v>
      </c>
    </row>
    <row r="31" spans="1:19" ht="15.75" thickBot="1">
      <c r="A31" s="60" t="s">
        <v>117</v>
      </c>
      <c r="B31" s="59">
        <v>5759.2890000000007</v>
      </c>
      <c r="C31" s="59">
        <v>96.888822799578776</v>
      </c>
      <c r="D31" s="59">
        <v>3.7851083706357582</v>
      </c>
      <c r="E31" s="59">
        <v>0</v>
      </c>
      <c r="F31" s="59">
        <v>339.72822217825569</v>
      </c>
      <c r="G31" s="59">
        <v>2.3165403005591503</v>
      </c>
      <c r="H31" s="59">
        <v>1221.7468868045094</v>
      </c>
      <c r="I31" s="59">
        <v>502.12759417536705</v>
      </c>
      <c r="J31" s="59">
        <v>95.381277578160763</v>
      </c>
      <c r="K31" s="59">
        <v>0</v>
      </c>
      <c r="L31" s="59">
        <v>4.3461730772652691</v>
      </c>
      <c r="M31" s="59">
        <v>6.8842670318266777</v>
      </c>
      <c r="N31" s="59">
        <v>3.0479739511197037</v>
      </c>
      <c r="O31" s="59">
        <v>3439.6828233469396</v>
      </c>
      <c r="P31" s="59">
        <v>40.209046744712666</v>
      </c>
      <c r="Q31" s="59">
        <v>1.0645826410850361</v>
      </c>
      <c r="R31" s="59">
        <v>2.079680999985793</v>
      </c>
      <c r="S31" s="59">
        <v>0</v>
      </c>
    </row>
    <row r="32" spans="1:19">
      <c r="A32" s="65" t="s">
        <v>118</v>
      </c>
      <c r="B32" s="62">
        <v>-3594152.9599577752</v>
      </c>
      <c r="C32" s="62">
        <v>-55127.245011621402</v>
      </c>
      <c r="D32" s="62">
        <v>-2221.4935661268451</v>
      </c>
      <c r="E32" s="62">
        <v>-23078.526947387596</v>
      </c>
      <c r="F32" s="62">
        <v>-224363.72122478191</v>
      </c>
      <c r="G32" s="62">
        <v>-2370.7907454118754</v>
      </c>
      <c r="H32" s="62">
        <v>-676024.92102550378</v>
      </c>
      <c r="I32" s="62">
        <v>-262633.79388250533</v>
      </c>
      <c r="J32" s="62">
        <v>-52052.81239326208</v>
      </c>
      <c r="K32" s="62">
        <v>-2858.6986918097832</v>
      </c>
      <c r="L32" s="62">
        <v>-2241.859799557205</v>
      </c>
      <c r="M32" s="62">
        <v>-7712.2947295111881</v>
      </c>
      <c r="N32" s="62">
        <v>-615.04704681888302</v>
      </c>
      <c r="O32" s="62">
        <v>-2226069.4822600768</v>
      </c>
      <c r="P32" s="62">
        <v>-54360.615760287677</v>
      </c>
      <c r="Q32" s="62">
        <v>-681.45295566237428</v>
      </c>
      <c r="R32" s="62">
        <v>-418.24513024729981</v>
      </c>
      <c r="S32" s="62">
        <v>-1321.9587872030693</v>
      </c>
    </row>
    <row r="33" spans="1:23" ht="15.75" thickBot="1"/>
    <row r="34" spans="1:23">
      <c r="A34" s="63" t="s">
        <v>119</v>
      </c>
      <c r="B34" s="62">
        <v>3194406.0578087494</v>
      </c>
      <c r="C34" s="62">
        <v>48583.863665689838</v>
      </c>
      <c r="D34" s="62">
        <v>1967.8981178040649</v>
      </c>
      <c r="E34" s="62">
        <v>19581.891479867129</v>
      </c>
      <c r="F34" s="62">
        <v>196009.52708962371</v>
      </c>
      <c r="G34" s="62">
        <v>1858.9267106309389</v>
      </c>
      <c r="H34" s="62">
        <v>615483.20407911786</v>
      </c>
      <c r="I34" s="62">
        <v>238337.51401855829</v>
      </c>
      <c r="J34" s="62">
        <v>45779.880874003742</v>
      </c>
      <c r="K34" s="62">
        <v>2429.8046991969381</v>
      </c>
      <c r="L34" s="62">
        <v>1993.8331935123954</v>
      </c>
      <c r="M34" s="62">
        <v>7191.2521711831205</v>
      </c>
      <c r="N34" s="62">
        <v>535.34496640494058</v>
      </c>
      <c r="O34" s="62">
        <v>1973944.1836844455</v>
      </c>
      <c r="P34" s="62">
        <v>38564.441122331285</v>
      </c>
      <c r="Q34" s="62">
        <v>570.44917210722349</v>
      </c>
      <c r="R34" s="62">
        <v>381.929363855585</v>
      </c>
      <c r="S34" s="62">
        <v>1192.1134004171117</v>
      </c>
    </row>
    <row r="35" spans="1:23" ht="15.75" thickBot="1">
      <c r="A35" s="60" t="s">
        <v>120</v>
      </c>
      <c r="B35" s="59">
        <v>-1044787.6789180804</v>
      </c>
      <c r="C35" s="59">
        <v>-15895.821299539775</v>
      </c>
      <c r="D35" s="59">
        <v>-647.01259912275316</v>
      </c>
      <c r="E35" s="59">
        <v>-6413.5397623592007</v>
      </c>
      <c r="F35" s="59">
        <v>-64188.307051551659</v>
      </c>
      <c r="G35" s="59">
        <v>-610.79125211993414</v>
      </c>
      <c r="H35" s="59">
        <v>-201623.70260489121</v>
      </c>
      <c r="I35" s="59">
        <v>-77696.979423081269</v>
      </c>
      <c r="J35" s="59">
        <v>-14943.575190776111</v>
      </c>
      <c r="K35" s="59">
        <v>-791.98653558933404</v>
      </c>
      <c r="L35" s="59">
        <v>-655.25031386732962</v>
      </c>
      <c r="M35" s="59">
        <v>-2350.8961861371058</v>
      </c>
      <c r="N35" s="59">
        <v>-174.55468541747251</v>
      </c>
      <c r="O35" s="59">
        <v>-645469.39616568584</v>
      </c>
      <c r="P35" s="59">
        <v>-12608.082688813574</v>
      </c>
      <c r="Q35" s="59">
        <v>-189.17086396503331</v>
      </c>
      <c r="R35" s="59">
        <v>-125.45662932890843</v>
      </c>
      <c r="S35" s="59">
        <v>-403.15566583380422</v>
      </c>
    </row>
    <row r="36" spans="1:23">
      <c r="A36" s="63" t="s">
        <v>121</v>
      </c>
      <c r="B36" s="62">
        <v>2149618.3788906694</v>
      </c>
      <c r="C36" s="62">
        <v>32688.042366150064</v>
      </c>
      <c r="D36" s="62">
        <v>1320.8855186813119</v>
      </c>
      <c r="E36" s="62">
        <v>13168.351717507925</v>
      </c>
      <c r="F36" s="62">
        <v>131821.22003807206</v>
      </c>
      <c r="G36" s="62">
        <v>1248.1354585110048</v>
      </c>
      <c r="H36" s="62">
        <v>413859.50147422671</v>
      </c>
      <c r="I36" s="62">
        <v>160640.53459547705</v>
      </c>
      <c r="J36" s="62">
        <v>30836.305683227634</v>
      </c>
      <c r="K36" s="62">
        <v>1637.8181636076038</v>
      </c>
      <c r="L36" s="62">
        <v>1338.5828796450658</v>
      </c>
      <c r="M36" s="62">
        <v>4840.3559850460142</v>
      </c>
      <c r="N36" s="62">
        <v>360.79028098746807</v>
      </c>
      <c r="O36" s="62">
        <v>1328474.7875187595</v>
      </c>
      <c r="P36" s="62">
        <v>25956.358433517711</v>
      </c>
      <c r="Q36" s="62">
        <v>381.27830814219021</v>
      </c>
      <c r="R36" s="62">
        <v>256.47273452667656</v>
      </c>
      <c r="S36" s="62">
        <v>788.95773458330757</v>
      </c>
    </row>
    <row r="38" spans="1:23">
      <c r="A38" s="60" t="s">
        <v>122</v>
      </c>
      <c r="B38" s="59">
        <v>586.73158000000012</v>
      </c>
      <c r="C38" s="59">
        <v>0</v>
      </c>
      <c r="D38" s="59">
        <v>0</v>
      </c>
      <c r="E38" s="59">
        <v>0</v>
      </c>
      <c r="F38" s="59">
        <v>0</v>
      </c>
      <c r="G38" s="59">
        <v>0</v>
      </c>
      <c r="H38" s="59">
        <v>0</v>
      </c>
      <c r="I38" s="59">
        <v>387.61734000000007</v>
      </c>
      <c r="J38" s="59">
        <v>129.58792</v>
      </c>
      <c r="K38" s="59">
        <v>69.526319999999998</v>
      </c>
      <c r="L38" s="59">
        <v>0</v>
      </c>
      <c r="M38" s="59">
        <v>0</v>
      </c>
      <c r="N38" s="59">
        <v>0</v>
      </c>
      <c r="O38" s="59">
        <v>0</v>
      </c>
      <c r="P38" s="59">
        <v>0</v>
      </c>
      <c r="Q38" s="59">
        <v>0</v>
      </c>
      <c r="R38" s="59">
        <v>0</v>
      </c>
      <c r="S38" s="59">
        <v>0</v>
      </c>
    </row>
    <row r="39" spans="1:23" ht="15.75" thickBot="1">
      <c r="A39" s="51"/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</row>
    <row r="40" spans="1:23" ht="15.75" thickBot="1">
      <c r="A40" s="60" t="s">
        <v>123</v>
      </c>
      <c r="B40" s="59">
        <v>-586.73157999999989</v>
      </c>
      <c r="C40" s="59">
        <v>-10.910253232827976</v>
      </c>
      <c r="D40" s="59">
        <v>-0.42650534268636053</v>
      </c>
      <c r="E40" s="59">
        <v>-5.691620527458066</v>
      </c>
      <c r="F40" s="59">
        <v>-32.922027957537182</v>
      </c>
      <c r="G40" s="59">
        <v>-0.26479649860443022</v>
      </c>
      <c r="H40" s="59">
        <v>-127.28281505477065</v>
      </c>
      <c r="I40" s="59">
        <v>-51.38588681576271</v>
      </c>
      <c r="J40" s="59">
        <v>-10.199338904394835</v>
      </c>
      <c r="K40" s="59">
        <v>-0.69184724105093631</v>
      </c>
      <c r="L40" s="59">
        <v>-0.44373017722841884</v>
      </c>
      <c r="M40" s="59">
        <v>-5.8483159381951054E-2</v>
      </c>
      <c r="N40" s="59">
        <v>-4.0802420645011835E-2</v>
      </c>
      <c r="O40" s="59">
        <v>-345.6058966940476</v>
      </c>
      <c r="P40" s="59">
        <v>-0.34390147442246249</v>
      </c>
      <c r="Q40" s="59">
        <v>-0.12341705359558111</v>
      </c>
      <c r="R40" s="59">
        <v>-5.2818280525978444E-2</v>
      </c>
      <c r="S40" s="59">
        <v>-0.28743916505969747</v>
      </c>
    </row>
    <row r="41" spans="1:23">
      <c r="A41" s="61" t="s">
        <v>124</v>
      </c>
      <c r="B41" s="62">
        <v>0</v>
      </c>
      <c r="C41" s="62">
        <v>-10.910253232827976</v>
      </c>
      <c r="D41" s="62">
        <v>-0.42650534268636053</v>
      </c>
      <c r="E41" s="62">
        <v>-5.691620527458066</v>
      </c>
      <c r="F41" s="62">
        <v>-32.922027957537182</v>
      </c>
      <c r="G41" s="62">
        <v>-0.26479649860443022</v>
      </c>
      <c r="H41" s="62">
        <v>-127.28281505477065</v>
      </c>
      <c r="I41" s="62">
        <v>336.23145318423735</v>
      </c>
      <c r="J41" s="62">
        <v>119.38858109560516</v>
      </c>
      <c r="K41" s="62">
        <v>68.834472758949047</v>
      </c>
      <c r="L41" s="62">
        <v>-0.44373017722841884</v>
      </c>
      <c r="M41" s="62">
        <v>-5.8483159381951054E-2</v>
      </c>
      <c r="N41" s="62">
        <v>-4.0802420645011835E-2</v>
      </c>
      <c r="O41" s="62">
        <v>-345.6058966940476</v>
      </c>
      <c r="P41" s="62">
        <v>-0.34390147442246249</v>
      </c>
      <c r="Q41" s="62">
        <v>-0.12341705359558111</v>
      </c>
      <c r="R41" s="62">
        <v>-5.2818280525978444E-2</v>
      </c>
      <c r="S41" s="62">
        <v>-0.28743916505969747</v>
      </c>
    </row>
    <row r="42" spans="1:23">
      <c r="A42" s="60" t="s">
        <v>125</v>
      </c>
      <c r="B42" s="59">
        <v>0</v>
      </c>
      <c r="C42" s="59">
        <v>-6.6924154994762288</v>
      </c>
      <c r="D42" s="59">
        <v>-0.26162096379350142</v>
      </c>
      <c r="E42" s="59">
        <v>-3.4912745490165116</v>
      </c>
      <c r="F42" s="59">
        <v>-20.194571608499849</v>
      </c>
      <c r="G42" s="59">
        <v>-0.1624277781321472</v>
      </c>
      <c r="H42" s="59">
        <v>-78.076050675564019</v>
      </c>
      <c r="I42" s="59">
        <v>206.24641249672865</v>
      </c>
      <c r="J42" s="59">
        <v>73.233679689540949</v>
      </c>
      <c r="K42" s="59">
        <v>42.223483044752186</v>
      </c>
      <c r="L42" s="59">
        <v>-0.27218678176354905</v>
      </c>
      <c r="M42" s="59">
        <v>-3.5873924642595784E-2</v>
      </c>
      <c r="N42" s="59">
        <v>-2.5028452274525822E-2</v>
      </c>
      <c r="O42" s="59">
        <v>-211.99675299801476</v>
      </c>
      <c r="P42" s="59">
        <v>-0.21095125003996362</v>
      </c>
      <c r="Q42" s="59">
        <v>-7.5704769152151394E-2</v>
      </c>
      <c r="R42" s="59">
        <v>-3.2399053597046326E-2</v>
      </c>
      <c r="S42" s="59">
        <v>-0.17631692705480909</v>
      </c>
    </row>
    <row r="43" spans="1:23" ht="15.75" thickBot="1"/>
    <row r="44" spans="1:23" ht="15.75" thickBot="1">
      <c r="A44" s="58" t="s">
        <v>126</v>
      </c>
      <c r="B44" s="64">
        <v>2149618.3788906694</v>
      </c>
      <c r="C44" s="64">
        <v>32681.34995065059</v>
      </c>
      <c r="D44" s="64">
        <v>1320.6238977175183</v>
      </c>
      <c r="E44" s="64">
        <v>13164.860442958909</v>
      </c>
      <c r="F44" s="64">
        <v>131801.02546646356</v>
      </c>
      <c r="G44" s="64">
        <v>1247.9730307328725</v>
      </c>
      <c r="H44" s="64">
        <v>413781.42542355112</v>
      </c>
      <c r="I44" s="64">
        <v>160846.78100797377</v>
      </c>
      <c r="J44" s="64">
        <v>30909.539362917178</v>
      </c>
      <c r="K44" s="64">
        <v>1680.0416466523561</v>
      </c>
      <c r="L44" s="64">
        <v>1338.3106928633024</v>
      </c>
      <c r="M44" s="64">
        <v>4840.3201111213712</v>
      </c>
      <c r="N44" s="64">
        <v>360.76525253519355</v>
      </c>
      <c r="O44" s="64">
        <v>1328262.7907657614</v>
      </c>
      <c r="P44" s="64">
        <v>25956.147482267672</v>
      </c>
      <c r="Q44" s="64">
        <v>381.20260337303807</v>
      </c>
      <c r="R44" s="64">
        <v>256.44033547307953</v>
      </c>
      <c r="S44" s="64">
        <v>788.78141765625276</v>
      </c>
    </row>
    <row r="46" spans="1:23">
      <c r="A46" s="58" t="s">
        <v>127</v>
      </c>
      <c r="B46" s="66">
        <v>6.6068683365875902E-2</v>
      </c>
      <c r="C46" s="66">
        <v>6.6068683365867312E-2</v>
      </c>
      <c r="D46" s="66">
        <v>6.6068683365946596E-2</v>
      </c>
      <c r="E46" s="66">
        <v>6.6068683365861011E-2</v>
      </c>
      <c r="F46" s="66">
        <v>6.6068683365896927E-2</v>
      </c>
      <c r="G46" s="66">
        <v>6.606868336596633E-2</v>
      </c>
      <c r="H46" s="66">
        <v>6.6068683365890182E-2</v>
      </c>
      <c r="I46" s="66">
        <v>6.6068683365819628E-2</v>
      </c>
      <c r="J46" s="66">
        <v>6.6068683365841332E-2</v>
      </c>
      <c r="K46" s="66">
        <v>6.6068683365876818E-2</v>
      </c>
      <c r="L46" s="66">
        <v>6.6068683365937408E-2</v>
      </c>
      <c r="M46" s="66">
        <v>6.6068683365951703E-2</v>
      </c>
      <c r="N46" s="66">
        <v>6.6068683365877873E-2</v>
      </c>
      <c r="O46" s="66">
        <v>6.6068683365875069E-2</v>
      </c>
      <c r="P46" s="66">
        <v>6.6068683365946582E-2</v>
      </c>
      <c r="Q46" s="66">
        <v>6.6068683366083139E-2</v>
      </c>
      <c r="R46" s="66">
        <v>6.606868336596021E-2</v>
      </c>
      <c r="S46" s="66">
        <v>6.6068683366401385E-2</v>
      </c>
    </row>
    <row r="48" spans="1:23">
      <c r="A48" s="58" t="s">
        <v>153</v>
      </c>
      <c r="B48" s="59">
        <v>0</v>
      </c>
      <c r="C48" s="59">
        <v>0</v>
      </c>
      <c r="D48" s="59">
        <v>0</v>
      </c>
      <c r="E48" s="59">
        <v>0</v>
      </c>
      <c r="F48" s="59">
        <v>0</v>
      </c>
      <c r="G48" s="59">
        <v>0</v>
      </c>
      <c r="H48" s="59">
        <v>0</v>
      </c>
      <c r="I48" s="59">
        <v>0</v>
      </c>
      <c r="J48" s="59">
        <v>0</v>
      </c>
      <c r="K48" s="59">
        <v>0</v>
      </c>
      <c r="L48" s="59">
        <v>0</v>
      </c>
      <c r="M48" s="59">
        <v>0</v>
      </c>
      <c r="N48" s="59">
        <v>0</v>
      </c>
      <c r="O48" s="59">
        <v>0</v>
      </c>
      <c r="P48" s="59">
        <v>0</v>
      </c>
      <c r="Q48" s="59">
        <v>0</v>
      </c>
      <c r="R48" s="59">
        <v>0</v>
      </c>
      <c r="S48" s="59">
        <v>0</v>
      </c>
    </row>
    <row r="49" spans="1:19">
      <c r="A49" s="60" t="s">
        <v>128</v>
      </c>
      <c r="B49" s="59">
        <v>870238.50592215348</v>
      </c>
      <c r="C49" s="59">
        <v>14684.609181800917</v>
      </c>
      <c r="D49" s="59">
        <v>28.221475334972144</v>
      </c>
      <c r="E49" s="59">
        <v>6359.5779613800642</v>
      </c>
      <c r="F49" s="59">
        <v>38219.997046508666</v>
      </c>
      <c r="G49" s="59">
        <v>-108.12968872368569</v>
      </c>
      <c r="H49" s="59">
        <v>134728.02401736571</v>
      </c>
      <c r="I49" s="59">
        <v>113661.06921857428</v>
      </c>
      <c r="J49" s="59">
        <v>18223.096761444569</v>
      </c>
      <c r="K49" s="59">
        <v>668.06039507719413</v>
      </c>
      <c r="L49" s="59">
        <v>95.387511845472275</v>
      </c>
      <c r="M49" s="59">
        <v>-44.528082889273762</v>
      </c>
      <c r="N49" s="59">
        <v>141.48270819078107</v>
      </c>
      <c r="O49" s="59">
        <v>545224.13402177137</v>
      </c>
      <c r="P49" s="59">
        <v>562.75542509494721</v>
      </c>
      <c r="Q49" s="59">
        <v>-272.83642871868284</v>
      </c>
      <c r="R49" s="59">
        <v>-13.398183525037952</v>
      </c>
      <c r="S49" s="59">
        <v>-1919.0174183792822</v>
      </c>
    </row>
    <row r="50" spans="1:19" ht="15.75" thickBot="1">
      <c r="A50" s="60" t="s">
        <v>129</v>
      </c>
      <c r="B50" s="59">
        <v>-3884.5502387116849</v>
      </c>
      <c r="C50" s="59">
        <v>1.9112372981326189</v>
      </c>
      <c r="D50" s="59">
        <v>0.12095190723480483</v>
      </c>
      <c r="E50" s="59">
        <v>1.0741350623429753E-3</v>
      </c>
      <c r="F50" s="59">
        <v>-28.680442597409709</v>
      </c>
      <c r="G50" s="59">
        <v>2.0734393167828675</v>
      </c>
      <c r="H50" s="59">
        <v>105.35626560753585</v>
      </c>
      <c r="I50" s="59">
        <v>15.190175938296132</v>
      </c>
      <c r="J50" s="59">
        <v>3.4397345186169259</v>
      </c>
      <c r="K50" s="59">
        <v>5.8956971514300675E-2</v>
      </c>
      <c r="L50" s="59">
        <v>1.7059792166619445E-3</v>
      </c>
      <c r="M50" s="59">
        <v>15.408115711542429</v>
      </c>
      <c r="N50" s="59">
        <v>1.2866473940488505E-2</v>
      </c>
      <c r="O50" s="59">
        <v>-4001.8502937287985</v>
      </c>
      <c r="P50" s="59">
        <v>2.0724333495928442</v>
      </c>
      <c r="Q50" s="59">
        <v>9.8010318583519621E-2</v>
      </c>
      <c r="R50" s="59">
        <v>4.4541215655770426E-2</v>
      </c>
      <c r="S50" s="59">
        <v>0.19098887282369834</v>
      </c>
    </row>
    <row r="51" spans="1:19" ht="15.75" thickBot="1">
      <c r="A51" s="63" t="s">
        <v>130</v>
      </c>
      <c r="B51" s="64">
        <v>866353.95568344172</v>
      </c>
      <c r="C51" s="64">
        <v>14686.52041909905</v>
      </c>
      <c r="D51" s="64">
        <v>28.342427242206949</v>
      </c>
      <c r="E51" s="64">
        <v>6359.5790355151266</v>
      </c>
      <c r="F51" s="64">
        <v>38191.316603911255</v>
      </c>
      <c r="G51" s="64">
        <v>-106.05624940690282</v>
      </c>
      <c r="H51" s="64">
        <v>134833.38028297323</v>
      </c>
      <c r="I51" s="64">
        <v>113676.25939451258</v>
      </c>
      <c r="J51" s="64">
        <v>18226.536495963184</v>
      </c>
      <c r="K51" s="64">
        <v>668.11935204870838</v>
      </c>
      <c r="L51" s="64">
        <v>95.389217824688942</v>
      </c>
      <c r="M51" s="64">
        <v>-29.119967177731333</v>
      </c>
      <c r="N51" s="64">
        <v>141.49557466472154</v>
      </c>
      <c r="O51" s="64">
        <v>541222.28372804262</v>
      </c>
      <c r="P51" s="64">
        <v>564.82785844454008</v>
      </c>
      <c r="Q51" s="64">
        <v>-272.73841840009931</v>
      </c>
      <c r="R51" s="64">
        <v>-13.353642309382181</v>
      </c>
      <c r="S51" s="64">
        <v>-1918.8264295064585</v>
      </c>
    </row>
    <row r="53" spans="1:19">
      <c r="A53" s="58" t="s">
        <v>154</v>
      </c>
      <c r="B53" s="67">
        <v>0.87238028668292023</v>
      </c>
      <c r="C53" s="67">
        <v>0.85839009334289373</v>
      </c>
      <c r="D53" s="67">
        <v>0.99323471535236996</v>
      </c>
      <c r="E53" s="67">
        <v>0.850925535426719</v>
      </c>
      <c r="F53" s="67">
        <v>0.90914903182576634</v>
      </c>
      <c r="G53" s="67">
        <v>1.0250740742163251</v>
      </c>
      <c r="H53" s="67">
        <v>0.89560005263455023</v>
      </c>
      <c r="I53" s="67">
        <v>0.7730882834971412</v>
      </c>
      <c r="J53" s="67">
        <v>0.81369687486604581</v>
      </c>
      <c r="K53" s="67">
        <v>0.87366570414138944</v>
      </c>
      <c r="L53" s="67">
        <v>0.97747966673204034</v>
      </c>
      <c r="M53" s="67">
        <v>1.0019538950943532</v>
      </c>
      <c r="N53" s="67">
        <v>0.87700229744450453</v>
      </c>
      <c r="O53" s="67">
        <v>0.87113797078411903</v>
      </c>
      <c r="P53" s="67">
        <v>0.99392168401728276</v>
      </c>
      <c r="Q53" s="67">
        <v>1.2178592178655474</v>
      </c>
      <c r="R53" s="67">
        <v>1.0166884128496918</v>
      </c>
      <c r="S53" s="67">
        <v>1.7632344206165447</v>
      </c>
    </row>
    <row r="54" spans="1:19">
      <c r="A54" s="56" t="s">
        <v>95</v>
      </c>
    </row>
    <row r="55" spans="1:19">
      <c r="A55" s="56" t="s">
        <v>155</v>
      </c>
    </row>
    <row r="56" spans="1:19">
      <c r="A56" s="56" t="s">
        <v>131</v>
      </c>
    </row>
    <row r="57" spans="1:19">
      <c r="A57" s="56" t="s">
        <v>156</v>
      </c>
    </row>
    <row r="58" spans="1:19">
      <c r="A58" s="56" t="s">
        <v>132</v>
      </c>
    </row>
    <row r="59" spans="1:19">
      <c r="A59" s="56" t="s">
        <v>95</v>
      </c>
    </row>
    <row r="60" spans="1:19">
      <c r="A60" s="56" t="s">
        <v>133</v>
      </c>
    </row>
    <row r="61" spans="1:19">
      <c r="A61" s="68"/>
    </row>
    <row r="62" spans="1:19">
      <c r="A62" s="68"/>
    </row>
    <row r="63" spans="1:19">
      <c r="A63" s="68"/>
    </row>
    <row r="64" spans="1:19">
      <c r="A64" s="68"/>
    </row>
    <row r="65" spans="1:23">
      <c r="A65" s="68"/>
    </row>
    <row r="66" spans="1:23">
      <c r="A66" s="68"/>
    </row>
    <row r="67" spans="1:23">
      <c r="A67" s="68"/>
    </row>
    <row r="68" spans="1:23">
      <c r="A68" s="68"/>
    </row>
    <row r="69" spans="1:23">
      <c r="A69" s="68"/>
    </row>
    <row r="70" spans="1:23">
      <c r="A70" s="68"/>
    </row>
    <row r="71" spans="1:23" ht="15.75" thickBot="1">
      <c r="A71" s="51"/>
      <c r="B71" s="51"/>
      <c r="C71" s="51"/>
      <c r="D71" s="51"/>
      <c r="E71" s="51"/>
      <c r="F71" s="51"/>
      <c r="G71" s="51"/>
      <c r="H71" s="51"/>
      <c r="I71" s="51"/>
      <c r="J71" s="51"/>
      <c r="K71" s="51"/>
      <c r="L71" s="51"/>
      <c r="M71" s="51"/>
      <c r="N71" s="51"/>
      <c r="O71" s="51"/>
      <c r="P71" s="51"/>
      <c r="Q71" s="51"/>
      <c r="R71" s="51"/>
      <c r="S71" s="51"/>
      <c r="T71" s="51"/>
      <c r="U71" s="51"/>
      <c r="V71" s="51"/>
      <c r="W71" s="51"/>
    </row>
  </sheetData>
  <pageMargins left="0.7" right="0.7" top="0.75" bottom="0.75" header="0.3" footer="0.3"/>
  <pageSetup scale="63" orientation="landscape" r:id="rId1"/>
  <headerFooter>
    <oddHeader>&amp;A</oddHeader>
    <oddFooter>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499984740745262"/>
  </sheetPr>
  <dimension ref="A1:W71"/>
  <sheetViews>
    <sheetView view="pageBreakPreview" zoomScale="80" zoomScaleNormal="80" zoomScaleSheetLayoutView="80" workbookViewId="0">
      <pane xSplit="1" ySplit="7" topLeftCell="C24" activePane="bottomRight" state="frozen"/>
      <selection activeCell="A2" sqref="A2"/>
      <selection pane="topRight" activeCell="A2" sqref="A2"/>
      <selection pane="bottomLeft" activeCell="A2" sqref="A2"/>
      <selection pane="bottomRight" activeCell="A2" sqref="A2"/>
    </sheetView>
  </sheetViews>
  <sheetFormatPr defaultColWidth="8.85546875" defaultRowHeight="15"/>
  <cols>
    <col min="1" max="1" width="45.7109375" style="50" customWidth="1"/>
    <col min="2" max="23" width="11.28515625" style="50" customWidth="1"/>
    <col min="24" max="16384" width="8.85546875" style="50"/>
  </cols>
  <sheetData>
    <row r="1" spans="1:23" s="100" customFormat="1">
      <c r="A1" s="130" t="s">
        <v>185</v>
      </c>
    </row>
    <row r="2" spans="1:23" ht="15.75" thickBot="1">
      <c r="A2" s="132" t="s">
        <v>180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</row>
    <row r="3" spans="1:23">
      <c r="A3" s="56" t="s">
        <v>92</v>
      </c>
    </row>
    <row r="4" spans="1:23">
      <c r="A4" s="56" t="s">
        <v>93</v>
      </c>
    </row>
    <row r="5" spans="1:23">
      <c r="A5" s="56" t="s">
        <v>94</v>
      </c>
    </row>
    <row r="6" spans="1:23" ht="15.75" thickBot="1">
      <c r="A6" s="51"/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</row>
    <row r="7" spans="1:23" ht="26.25" thickBot="1">
      <c r="A7" s="57" t="s">
        <v>95</v>
      </c>
      <c r="B7" s="57" t="s">
        <v>96</v>
      </c>
      <c r="C7" s="57" t="s">
        <v>0</v>
      </c>
      <c r="D7" s="57" t="s">
        <v>1</v>
      </c>
      <c r="E7" s="57" t="s">
        <v>2</v>
      </c>
      <c r="F7" s="57" t="s">
        <v>3</v>
      </c>
      <c r="G7" s="57" t="s">
        <v>4</v>
      </c>
      <c r="H7" s="57" t="s">
        <v>5</v>
      </c>
      <c r="I7" s="57" t="s">
        <v>6</v>
      </c>
      <c r="J7" s="57" t="s">
        <v>7</v>
      </c>
      <c r="K7" s="57" t="s">
        <v>8</v>
      </c>
      <c r="L7" s="57" t="s">
        <v>9</v>
      </c>
      <c r="M7" s="57" t="s">
        <v>10</v>
      </c>
      <c r="N7" s="57" t="s">
        <v>11</v>
      </c>
      <c r="O7" s="57" t="s">
        <v>12</v>
      </c>
      <c r="P7" s="57" t="s">
        <v>13</v>
      </c>
      <c r="Q7" s="57" t="s">
        <v>14</v>
      </c>
      <c r="R7" s="57" t="s">
        <v>15</v>
      </c>
      <c r="S7" s="57" t="s">
        <v>16</v>
      </c>
    </row>
    <row r="8" spans="1:23">
      <c r="A8" s="58" t="s">
        <v>97</v>
      </c>
      <c r="B8" s="59">
        <v>0</v>
      </c>
      <c r="C8" s="59">
        <v>0</v>
      </c>
      <c r="D8" s="59">
        <v>0</v>
      </c>
      <c r="E8" s="59">
        <v>0</v>
      </c>
      <c r="F8" s="59">
        <v>0</v>
      </c>
      <c r="G8" s="59">
        <v>0</v>
      </c>
      <c r="H8" s="59">
        <v>0</v>
      </c>
      <c r="I8" s="59">
        <v>0</v>
      </c>
      <c r="J8" s="59">
        <v>0</v>
      </c>
      <c r="K8" s="59">
        <v>0</v>
      </c>
      <c r="L8" s="59">
        <v>0</v>
      </c>
      <c r="M8" s="59">
        <v>0</v>
      </c>
      <c r="N8" s="59">
        <v>0</v>
      </c>
      <c r="O8" s="59">
        <v>0</v>
      </c>
      <c r="P8" s="59">
        <v>0</v>
      </c>
      <c r="Q8" s="59">
        <v>0</v>
      </c>
      <c r="R8" s="59">
        <v>0</v>
      </c>
      <c r="S8" s="59">
        <v>0</v>
      </c>
    </row>
    <row r="9" spans="1:23">
      <c r="A9" s="60" t="s">
        <v>98</v>
      </c>
      <c r="B9" s="59">
        <v>43122297.366667427</v>
      </c>
      <c r="C9" s="59">
        <v>638061.87956528063</v>
      </c>
      <c r="D9" s="59">
        <v>25948.135118474009</v>
      </c>
      <c r="E9" s="59">
        <v>248956.76418869797</v>
      </c>
      <c r="F9" s="59">
        <v>2564214.2114792229</v>
      </c>
      <c r="G9" s="59">
        <v>25400.481001833396</v>
      </c>
      <c r="H9" s="59">
        <v>8014381.5828028414</v>
      </c>
      <c r="I9" s="59">
        <v>3135207.1040065899</v>
      </c>
      <c r="J9" s="59">
        <v>599897.61120570439</v>
      </c>
      <c r="K9" s="59">
        <v>32172.786267715499</v>
      </c>
      <c r="L9" s="59">
        <v>26550.5438089778</v>
      </c>
      <c r="M9" s="59">
        <v>116372.36863633388</v>
      </c>
      <c r="N9" s="59">
        <v>7791.379954756806</v>
      </c>
      <c r="O9" s="59">
        <v>27063563.532935612</v>
      </c>
      <c r="P9" s="59">
        <v>595502.85654449288</v>
      </c>
      <c r="Q9" s="59">
        <v>7472.2626542151938</v>
      </c>
      <c r="R9" s="59">
        <v>5029.8300600063521</v>
      </c>
      <c r="S9" s="59">
        <v>15774.036436673185</v>
      </c>
    </row>
    <row r="10" spans="1:23" ht="15.75" thickBot="1">
      <c r="A10" s="60" t="s">
        <v>99</v>
      </c>
      <c r="B10" s="59">
        <v>-13074538.029894499</v>
      </c>
      <c r="C10" s="59">
        <v>-187789.31556609823</v>
      </c>
      <c r="D10" s="59">
        <v>-7680.587331216906</v>
      </c>
      <c r="E10" s="59">
        <v>-72140.602124834491</v>
      </c>
      <c r="F10" s="59">
        <v>-780444.77106963925</v>
      </c>
      <c r="G10" s="59">
        <v>-7984.8853291449059</v>
      </c>
      <c r="H10" s="59">
        <v>-2375226.0885494957</v>
      </c>
      <c r="I10" s="59">
        <v>-926425.88766970008</v>
      </c>
      <c r="J10" s="59">
        <v>-176991.14310863827</v>
      </c>
      <c r="K10" s="59">
        <v>-9397.5714202873551</v>
      </c>
      <c r="L10" s="59">
        <v>-7792.1288552620199</v>
      </c>
      <c r="M10" s="59">
        <v>-45355.592686212862</v>
      </c>
      <c r="N10" s="59">
        <v>-2432.8437044515986</v>
      </c>
      <c r="O10" s="59">
        <v>-8247046.0177170364</v>
      </c>
      <c r="P10" s="59">
        <v>-219269.30146961575</v>
      </c>
      <c r="Q10" s="59">
        <v>-2226.4147720428023</v>
      </c>
      <c r="R10" s="59">
        <v>-1509.5500279265289</v>
      </c>
      <c r="S10" s="59">
        <v>-4825.32849289764</v>
      </c>
    </row>
    <row r="11" spans="1:23">
      <c r="A11" s="61" t="s">
        <v>100</v>
      </c>
      <c r="B11" s="62">
        <v>30047759.336772926</v>
      </c>
      <c r="C11" s="62">
        <v>450272.56399918249</v>
      </c>
      <c r="D11" s="62">
        <v>18267.547787257106</v>
      </c>
      <c r="E11" s="62">
        <v>176816.16206386345</v>
      </c>
      <c r="F11" s="62">
        <v>1783769.4404095835</v>
      </c>
      <c r="G11" s="62">
        <v>17415.595672688487</v>
      </c>
      <c r="H11" s="62">
        <v>5639155.4942533458</v>
      </c>
      <c r="I11" s="62">
        <v>2208781.2163368897</v>
      </c>
      <c r="J11" s="62">
        <v>422906.46809706616</v>
      </c>
      <c r="K11" s="62">
        <v>22775.214847428142</v>
      </c>
      <c r="L11" s="62">
        <v>18758.414953715783</v>
      </c>
      <c r="M11" s="62">
        <v>71016.775950121009</v>
      </c>
      <c r="N11" s="62">
        <v>5358.5362503052074</v>
      </c>
      <c r="O11" s="62">
        <v>18816517.515218575</v>
      </c>
      <c r="P11" s="62">
        <v>376233.55507487711</v>
      </c>
      <c r="Q11" s="62">
        <v>5245.8478821723929</v>
      </c>
      <c r="R11" s="62">
        <v>3520.2800320798233</v>
      </c>
      <c r="S11" s="62">
        <v>10948.707943775546</v>
      </c>
    </row>
    <row r="12" spans="1:23">
      <c r="A12" s="60" t="s">
        <v>101</v>
      </c>
      <c r="B12" s="59">
        <v>233315.26429952591</v>
      </c>
      <c r="C12" s="59">
        <v>4069.3339412406726</v>
      </c>
      <c r="D12" s="59">
        <v>159.54088111678308</v>
      </c>
      <c r="E12" s="59">
        <v>1730.2809669164701</v>
      </c>
      <c r="F12" s="59">
        <v>13408.134300271515</v>
      </c>
      <c r="G12" s="59">
        <v>110.85660883405838</v>
      </c>
      <c r="H12" s="59">
        <v>48476.380139223744</v>
      </c>
      <c r="I12" s="59">
        <v>19387.546012574116</v>
      </c>
      <c r="J12" s="59">
        <v>3819.6377301658849</v>
      </c>
      <c r="K12" s="59">
        <v>231.6864291355742</v>
      </c>
      <c r="L12" s="59">
        <v>169.47082062616013</v>
      </c>
      <c r="M12" s="59">
        <v>115.86516436311454</v>
      </c>
      <c r="N12" s="59">
        <v>39.311996308669166</v>
      </c>
      <c r="O12" s="59">
        <v>140382.69461375944</v>
      </c>
      <c r="P12" s="59">
        <v>996.08989027354812</v>
      </c>
      <c r="Q12" s="59">
        <v>46.494974538594924</v>
      </c>
      <c r="R12" s="59">
        <v>32.910169944495735</v>
      </c>
      <c r="S12" s="59">
        <v>139.02966023311998</v>
      </c>
    </row>
    <row r="13" spans="1:23">
      <c r="A13" s="60" t="s">
        <v>102</v>
      </c>
      <c r="B13" s="59">
        <v>747986.5834566378</v>
      </c>
      <c r="C13" s="59">
        <v>12001.528671171311</v>
      </c>
      <c r="D13" s="59">
        <v>478.59253671794704</v>
      </c>
      <c r="E13" s="59">
        <v>5400.4902457288208</v>
      </c>
      <c r="F13" s="59">
        <v>44116.967517556695</v>
      </c>
      <c r="G13" s="59">
        <v>441.44313524766017</v>
      </c>
      <c r="H13" s="59">
        <v>144830.27663832853</v>
      </c>
      <c r="I13" s="59">
        <v>57296.898422072787</v>
      </c>
      <c r="J13" s="59">
        <v>11278.027300016007</v>
      </c>
      <c r="K13" s="59">
        <v>715.30660237069947</v>
      </c>
      <c r="L13" s="59">
        <v>481.65316946209128</v>
      </c>
      <c r="M13" s="59">
        <v>1366.2978651046392</v>
      </c>
      <c r="N13" s="59">
        <v>107.9452715881646</v>
      </c>
      <c r="O13" s="59">
        <v>460094.32740031765</v>
      </c>
      <c r="P13" s="59">
        <v>8725.4677791789036</v>
      </c>
      <c r="Q13" s="59">
        <v>144.11673313504073</v>
      </c>
      <c r="R13" s="59">
        <v>81.75530349882203</v>
      </c>
      <c r="S13" s="59">
        <v>425.4888651422275</v>
      </c>
    </row>
    <row r="14" spans="1:23" ht="15.75" thickBot="1">
      <c r="A14" s="60" t="s">
        <v>103</v>
      </c>
      <c r="B14" s="59">
        <v>630074.74349233333</v>
      </c>
      <c r="C14" s="59">
        <v>15677.725575451423</v>
      </c>
      <c r="D14" s="59">
        <v>597.45862763857087</v>
      </c>
      <c r="E14" s="59">
        <v>8602.7027959556672</v>
      </c>
      <c r="F14" s="59">
        <v>35101.216330779149</v>
      </c>
      <c r="G14" s="59">
        <v>413.07741980115429</v>
      </c>
      <c r="H14" s="59">
        <v>151864.72395493634</v>
      </c>
      <c r="I14" s="59">
        <v>61742.728883992881</v>
      </c>
      <c r="J14" s="59">
        <v>14687.198951017011</v>
      </c>
      <c r="K14" s="59">
        <v>986.65130025636324</v>
      </c>
      <c r="L14" s="59">
        <v>525.1561161814833</v>
      </c>
      <c r="M14" s="59">
        <v>575.72930115923668</v>
      </c>
      <c r="N14" s="59">
        <v>62.145381334732015</v>
      </c>
      <c r="O14" s="59">
        <v>335167.88621057721</v>
      </c>
      <c r="P14" s="59">
        <v>3297.9882613114355</v>
      </c>
      <c r="Q14" s="59">
        <v>192.67014151015019</v>
      </c>
      <c r="R14" s="59">
        <v>68.269417159281758</v>
      </c>
      <c r="S14" s="59">
        <v>511.41482327109719</v>
      </c>
    </row>
    <row r="15" spans="1:23">
      <c r="A15" s="61" t="s">
        <v>104</v>
      </c>
      <c r="B15" s="62">
        <v>31659135.928021427</v>
      </c>
      <c r="C15" s="62">
        <v>482021.1521870459</v>
      </c>
      <c r="D15" s="62">
        <v>19503.139832730405</v>
      </c>
      <c r="E15" s="62">
        <v>192549.6360724644</v>
      </c>
      <c r="F15" s="62">
        <v>1876395.7585581909</v>
      </c>
      <c r="G15" s="62">
        <v>18380.972836571364</v>
      </c>
      <c r="H15" s="62">
        <v>5984326.8749858346</v>
      </c>
      <c r="I15" s="62">
        <v>2347208.3896555295</v>
      </c>
      <c r="J15" s="62">
        <v>452691.33207826508</v>
      </c>
      <c r="K15" s="62">
        <v>24708.859179190782</v>
      </c>
      <c r="L15" s="62">
        <v>19934.695059985519</v>
      </c>
      <c r="M15" s="62">
        <v>73074.66828074801</v>
      </c>
      <c r="N15" s="62">
        <v>5567.9388995367735</v>
      </c>
      <c r="O15" s="62">
        <v>19752162.423443228</v>
      </c>
      <c r="P15" s="62">
        <v>389253.10100564099</v>
      </c>
      <c r="Q15" s="62">
        <v>5629.1297313561781</v>
      </c>
      <c r="R15" s="62">
        <v>3703.2149226824226</v>
      </c>
      <c r="S15" s="62">
        <v>12024.641292421991</v>
      </c>
    </row>
    <row r="16" spans="1:23">
      <c r="A16" s="60" t="s">
        <v>105</v>
      </c>
      <c r="B16" s="59">
        <v>3552622.4345462471</v>
      </c>
      <c r="C16" s="59">
        <v>61559.851127132613</v>
      </c>
      <c r="D16" s="59">
        <v>2439.2414963287379</v>
      </c>
      <c r="E16" s="59">
        <v>28030.948483613542</v>
      </c>
      <c r="F16" s="59">
        <v>218301.34932541012</v>
      </c>
      <c r="G16" s="59">
        <v>2597.5599892336768</v>
      </c>
      <c r="H16" s="59">
        <v>690836.15712303505</v>
      </c>
      <c r="I16" s="59">
        <v>273114.72947577742</v>
      </c>
      <c r="J16" s="59">
        <v>58003.743025084375</v>
      </c>
      <c r="K16" s="59">
        <v>3336.4832605959491</v>
      </c>
      <c r="L16" s="59">
        <v>2335.4022335199043</v>
      </c>
      <c r="M16" s="59">
        <v>5200.6117510733575</v>
      </c>
      <c r="N16" s="59">
        <v>598.48581429903072</v>
      </c>
      <c r="O16" s="59">
        <v>2150426.7151753888</v>
      </c>
      <c r="P16" s="59">
        <v>52972.866683265573</v>
      </c>
      <c r="Q16" s="59">
        <v>797.00693162753146</v>
      </c>
      <c r="R16" s="59">
        <v>414.32133355522086</v>
      </c>
      <c r="S16" s="59">
        <v>1656.9613173057355</v>
      </c>
    </row>
    <row r="17" spans="1:19" ht="15.75" thickBot="1">
      <c r="A17" s="60" t="s">
        <v>106</v>
      </c>
      <c r="B17" s="59">
        <v>-2675641.8641278758</v>
      </c>
      <c r="C17" s="59">
        <v>-45017.00301313751</v>
      </c>
      <c r="D17" s="59">
        <v>-1786.7057655416922</v>
      </c>
      <c r="E17" s="59">
        <v>-19957.164774363842</v>
      </c>
      <c r="F17" s="59">
        <v>-165772.52955111759</v>
      </c>
      <c r="G17" s="59">
        <v>-1968.3843282503206</v>
      </c>
      <c r="H17" s="59">
        <v>-512278.11181880569</v>
      </c>
      <c r="I17" s="59">
        <v>-202102.03632175608</v>
      </c>
      <c r="J17" s="59">
        <v>-42473.00237467562</v>
      </c>
      <c r="K17" s="59">
        <v>-2379.7898919965651</v>
      </c>
      <c r="L17" s="59">
        <v>-1721.7167070988633</v>
      </c>
      <c r="M17" s="59">
        <v>-3631.4129268291122</v>
      </c>
      <c r="N17" s="59">
        <v>-462.68479181091624</v>
      </c>
      <c r="O17" s="59">
        <v>-1632987.4785489647</v>
      </c>
      <c r="P17" s="59">
        <v>-41028.698086675417</v>
      </c>
      <c r="Q17" s="59">
        <v>-588.04263289214725</v>
      </c>
      <c r="R17" s="59">
        <v>-318.44712244619205</v>
      </c>
      <c r="S17" s="59">
        <v>-1168.655471513428</v>
      </c>
    </row>
    <row r="18" spans="1:19" ht="15.75" thickBot="1">
      <c r="A18" s="61" t="s">
        <v>107</v>
      </c>
      <c r="B18" s="62">
        <v>876980.570418371</v>
      </c>
      <c r="C18" s="62">
        <v>16542.848113995104</v>
      </c>
      <c r="D18" s="62">
        <v>652.53573078704574</v>
      </c>
      <c r="E18" s="62">
        <v>8073.7837092497011</v>
      </c>
      <c r="F18" s="62">
        <v>52528.819774292526</v>
      </c>
      <c r="G18" s="62">
        <v>629.17566098335624</v>
      </c>
      <c r="H18" s="62">
        <v>178558.04530422937</v>
      </c>
      <c r="I18" s="62">
        <v>71012.693154021355</v>
      </c>
      <c r="J18" s="62">
        <v>15530.740650408759</v>
      </c>
      <c r="K18" s="62">
        <v>956.69336859938358</v>
      </c>
      <c r="L18" s="62">
        <v>613.685526421041</v>
      </c>
      <c r="M18" s="62">
        <v>1569.1988242442453</v>
      </c>
      <c r="N18" s="62">
        <v>135.80102248811448</v>
      </c>
      <c r="O18" s="62">
        <v>517439.23662642407</v>
      </c>
      <c r="P18" s="62">
        <v>11944.168596590162</v>
      </c>
      <c r="Q18" s="62">
        <v>208.96429873538412</v>
      </c>
      <c r="R18" s="62">
        <v>95.874211109028778</v>
      </c>
      <c r="S18" s="62">
        <v>488.30584579230754</v>
      </c>
    </row>
    <row r="19" spans="1:19" ht="15.75" thickBot="1">
      <c r="A19" s="63" t="s">
        <v>108</v>
      </c>
      <c r="B19" s="64">
        <v>32536116.498439796</v>
      </c>
      <c r="C19" s="64">
        <v>498564.000301041</v>
      </c>
      <c r="D19" s="64">
        <v>20155.675563517452</v>
      </c>
      <c r="E19" s="64">
        <v>200623.41978171412</v>
      </c>
      <c r="F19" s="64">
        <v>1928924.5783324833</v>
      </c>
      <c r="G19" s="64">
        <v>19010.148497554721</v>
      </c>
      <c r="H19" s="64">
        <v>6162884.9202900641</v>
      </c>
      <c r="I19" s="64">
        <v>2418221.0828095507</v>
      </c>
      <c r="J19" s="64">
        <v>468222.07272867381</v>
      </c>
      <c r="K19" s="64">
        <v>25665.552547790165</v>
      </c>
      <c r="L19" s="64">
        <v>20548.380586406558</v>
      </c>
      <c r="M19" s="64">
        <v>74643.867104992256</v>
      </c>
      <c r="N19" s="64">
        <v>5703.7399220248881</v>
      </c>
      <c r="O19" s="64">
        <v>20269601.660069652</v>
      </c>
      <c r="P19" s="64">
        <v>401197.26960223116</v>
      </c>
      <c r="Q19" s="64">
        <v>5838.0940300915627</v>
      </c>
      <c r="R19" s="64">
        <v>3799.0891337914513</v>
      </c>
      <c r="S19" s="64">
        <v>12512.947138214298</v>
      </c>
    </row>
    <row r="21" spans="1:19">
      <c r="A21" s="58" t="s">
        <v>109</v>
      </c>
      <c r="B21" s="59">
        <v>0</v>
      </c>
      <c r="C21" s="59">
        <v>0</v>
      </c>
      <c r="D21" s="59">
        <v>0</v>
      </c>
      <c r="E21" s="59">
        <v>0</v>
      </c>
      <c r="F21" s="59">
        <v>0</v>
      </c>
      <c r="G21" s="59">
        <v>0</v>
      </c>
      <c r="H21" s="59">
        <v>0</v>
      </c>
      <c r="I21" s="59">
        <v>0</v>
      </c>
      <c r="J21" s="59">
        <v>0</v>
      </c>
      <c r="K21" s="59">
        <v>0</v>
      </c>
      <c r="L21" s="59">
        <v>0</v>
      </c>
      <c r="M21" s="59">
        <v>0</v>
      </c>
      <c r="N21" s="59">
        <v>0</v>
      </c>
      <c r="O21" s="59">
        <v>0</v>
      </c>
      <c r="P21" s="59">
        <v>0</v>
      </c>
      <c r="Q21" s="59">
        <v>0</v>
      </c>
      <c r="R21" s="59">
        <v>0</v>
      </c>
      <c r="S21" s="59">
        <v>0</v>
      </c>
    </row>
    <row r="22" spans="1:19">
      <c r="A22" s="60" t="s">
        <v>110</v>
      </c>
      <c r="B22" s="69">
        <v>6598567.4228524845</v>
      </c>
      <c r="C22" s="69">
        <v>103162.49918240517</v>
      </c>
      <c r="D22" s="69">
        <v>4167.3194105412049</v>
      </c>
      <c r="E22" s="69">
        <v>42469.367722940922</v>
      </c>
      <c r="F22" s="69">
        <v>396209.23364194867</v>
      </c>
      <c r="G22" s="69">
        <v>4098.042061272512</v>
      </c>
      <c r="H22" s="69">
        <v>1256061.9087359484</v>
      </c>
      <c r="I22" s="69">
        <v>492221.51521181129</v>
      </c>
      <c r="J22" s="69">
        <v>96676.904647568474</v>
      </c>
      <c r="K22" s="69">
        <v>5276.1466236244232</v>
      </c>
      <c r="L22" s="69">
        <v>4240.9893781836618</v>
      </c>
      <c r="M22" s="69">
        <v>14244.883371168184</v>
      </c>
      <c r="N22" s="69">
        <v>1175.6146492872585</v>
      </c>
      <c r="O22" s="69">
        <v>4080686.0097588552</v>
      </c>
      <c r="P22" s="69">
        <v>93274.238263849125</v>
      </c>
      <c r="Q22" s="69">
        <v>1247.366397972495</v>
      </c>
      <c r="R22" s="69">
        <v>773.83886600278925</v>
      </c>
      <c r="S22" s="69">
        <v>2581.5449291044733</v>
      </c>
    </row>
    <row r="23" spans="1:19" ht="15.75" thickBot="1">
      <c r="A23" s="60" t="s">
        <v>39</v>
      </c>
      <c r="B23" s="59">
        <v>189991.59491404128</v>
      </c>
      <c r="C23" s="59">
        <v>1226.2538559517425</v>
      </c>
      <c r="D23" s="59">
        <v>51.030620812690238</v>
      </c>
      <c r="E23" s="59">
        <v>428.57191875791773</v>
      </c>
      <c r="F23" s="59">
        <v>12765.242288214627</v>
      </c>
      <c r="G23" s="59">
        <v>152.6919571808215</v>
      </c>
      <c r="H23" s="59">
        <v>18185.628788998725</v>
      </c>
      <c r="I23" s="59">
        <v>5941.2626955272699</v>
      </c>
      <c r="J23" s="59">
        <v>1224.8974671127953</v>
      </c>
      <c r="K23" s="59">
        <v>53.471370487034839</v>
      </c>
      <c r="L23" s="59">
        <v>45.208156618917904</v>
      </c>
      <c r="M23" s="59">
        <v>897.53065277889243</v>
      </c>
      <c r="N23" s="59">
        <v>16.830679523655341</v>
      </c>
      <c r="O23" s="59">
        <v>147851.75444363841</v>
      </c>
      <c r="P23" s="59">
        <v>1090.8094185825073</v>
      </c>
      <c r="Q23" s="59">
        <v>16.377515511522404</v>
      </c>
      <c r="R23" s="59">
        <v>12.132119010217529</v>
      </c>
      <c r="S23" s="59">
        <v>31.90096533354729</v>
      </c>
    </row>
    <row r="24" spans="1:19" ht="15.75" thickBot="1">
      <c r="A24" s="65" t="s">
        <v>111</v>
      </c>
      <c r="B24" s="64">
        <v>6788559.0177665241</v>
      </c>
      <c r="C24" s="64">
        <v>104388.75303835691</v>
      </c>
      <c r="D24" s="64">
        <v>4218.3500313538952</v>
      </c>
      <c r="E24" s="64">
        <v>42897.939641698838</v>
      </c>
      <c r="F24" s="64">
        <v>408974.47593016329</v>
      </c>
      <c r="G24" s="64">
        <v>4250.7340184533332</v>
      </c>
      <c r="H24" s="64">
        <v>1274247.5375249472</v>
      </c>
      <c r="I24" s="64">
        <v>498162.77790733858</v>
      </c>
      <c r="J24" s="64">
        <v>97901.802114681268</v>
      </c>
      <c r="K24" s="64">
        <v>5329.6179941114588</v>
      </c>
      <c r="L24" s="64">
        <v>4286.1975348025799</v>
      </c>
      <c r="M24" s="64">
        <v>15142.414023947074</v>
      </c>
      <c r="N24" s="64">
        <v>1192.4453288109139</v>
      </c>
      <c r="O24" s="64">
        <v>4228537.7642024932</v>
      </c>
      <c r="P24" s="64">
        <v>94365.047682431643</v>
      </c>
      <c r="Q24" s="64">
        <v>1263.7439134840174</v>
      </c>
      <c r="R24" s="64">
        <v>785.97098501300673</v>
      </c>
      <c r="S24" s="64">
        <v>2613.4458944380208</v>
      </c>
    </row>
    <row r="26" spans="1:19">
      <c r="A26" s="58" t="s">
        <v>112</v>
      </c>
      <c r="B26" s="59">
        <v>0</v>
      </c>
      <c r="C26" s="59">
        <v>0</v>
      </c>
      <c r="D26" s="59">
        <v>0</v>
      </c>
      <c r="E26" s="59">
        <v>0</v>
      </c>
      <c r="F26" s="59">
        <v>0</v>
      </c>
      <c r="G26" s="59">
        <v>0</v>
      </c>
      <c r="H26" s="59">
        <v>0</v>
      </c>
      <c r="I26" s="59">
        <v>0</v>
      </c>
      <c r="J26" s="59">
        <v>0</v>
      </c>
      <c r="K26" s="59">
        <v>0</v>
      </c>
      <c r="L26" s="59">
        <v>0</v>
      </c>
      <c r="M26" s="59">
        <v>0</v>
      </c>
      <c r="N26" s="59">
        <v>0</v>
      </c>
      <c r="O26" s="59">
        <v>0</v>
      </c>
      <c r="P26" s="59">
        <v>0</v>
      </c>
      <c r="Q26" s="59">
        <v>0</v>
      </c>
      <c r="R26" s="59">
        <v>0</v>
      </c>
      <c r="S26" s="59">
        <v>0</v>
      </c>
    </row>
    <row r="27" spans="1:19">
      <c r="A27" s="60" t="s">
        <v>113</v>
      </c>
      <c r="B27" s="59">
        <v>-1355172.9255804829</v>
      </c>
      <c r="C27" s="59">
        <v>-21897.841629526785</v>
      </c>
      <c r="D27" s="59">
        <v>-872.84296292357942</v>
      </c>
      <c r="E27" s="59">
        <v>-9339.0546042534497</v>
      </c>
      <c r="F27" s="59">
        <v>-85463.173121695247</v>
      </c>
      <c r="G27" s="59">
        <v>-1043.0994270681433</v>
      </c>
      <c r="H27" s="59">
        <v>-252389.61885450417</v>
      </c>
      <c r="I27" s="59">
        <v>-99329.3841898971</v>
      </c>
      <c r="J27" s="59">
        <v>-20728.479784051437</v>
      </c>
      <c r="K27" s="59">
        <v>-1112.5876947290164</v>
      </c>
      <c r="L27" s="59">
        <v>-842.48975294839579</v>
      </c>
      <c r="M27" s="59">
        <v>-1822.9127640965735</v>
      </c>
      <c r="N27" s="59">
        <v>-251.98187426487829</v>
      </c>
      <c r="O27" s="59">
        <v>-835662.30899555632</v>
      </c>
      <c r="P27" s="59">
        <v>-23408.778722185383</v>
      </c>
      <c r="Q27" s="59">
        <v>-293.2796808849132</v>
      </c>
      <c r="R27" s="59">
        <v>-166.61875070226259</v>
      </c>
      <c r="S27" s="59">
        <v>-548.47277119519981</v>
      </c>
    </row>
    <row r="28" spans="1:19">
      <c r="A28" s="60" t="s">
        <v>114</v>
      </c>
      <c r="B28" s="59">
        <v>-1672107.2978670408</v>
      </c>
      <c r="C28" s="59">
        <v>-24994.824450174401</v>
      </c>
      <c r="D28" s="59">
        <v>-1015.4179824913721</v>
      </c>
      <c r="E28" s="59">
        <v>-10411.474468918261</v>
      </c>
      <c r="F28" s="59">
        <v>-100060.02967790411</v>
      </c>
      <c r="G28" s="59">
        <v>-997.34919424762847</v>
      </c>
      <c r="H28" s="59">
        <v>-309862.81424089498</v>
      </c>
      <c r="I28" s="59">
        <v>-120496.27349274715</v>
      </c>
      <c r="J28" s="59">
        <v>-23325.615167735086</v>
      </c>
      <c r="K28" s="59">
        <v>-1324.3296398726948</v>
      </c>
      <c r="L28" s="59">
        <v>-1067.7293781519115</v>
      </c>
      <c r="M28" s="59">
        <v>-4699.6507933148778</v>
      </c>
      <c r="N28" s="59">
        <v>-282.58216377863187</v>
      </c>
      <c r="O28" s="59">
        <v>-1048268.0068256906</v>
      </c>
      <c r="P28" s="59">
        <v>-24223.255081985557</v>
      </c>
      <c r="Q28" s="59">
        <v>-292.21495408974124</v>
      </c>
      <c r="R28" s="59">
        <v>-180.54220262131903</v>
      </c>
      <c r="S28" s="59">
        <v>-605.18815242263327</v>
      </c>
    </row>
    <row r="29" spans="1:19">
      <c r="A29" s="60" t="s">
        <v>115</v>
      </c>
      <c r="B29" s="59">
        <v>-578814.36721006257</v>
      </c>
      <c r="C29" s="59">
        <v>-8706.9186744866474</v>
      </c>
      <c r="D29" s="59">
        <v>-353.00603338017572</v>
      </c>
      <c r="E29" s="59">
        <v>-3453.1886159388905</v>
      </c>
      <c r="F29" s="59">
        <v>-34572.011390939006</v>
      </c>
      <c r="G29" s="59">
        <v>-346.13841945619464</v>
      </c>
      <c r="H29" s="59">
        <v>-108476.41517932851</v>
      </c>
      <c r="I29" s="59">
        <v>-42478.591801398958</v>
      </c>
      <c r="J29" s="59">
        <v>-8198.9484389077334</v>
      </c>
      <c r="K29" s="59">
        <v>-442.76304941215733</v>
      </c>
      <c r="L29" s="59">
        <v>-361.41269326305706</v>
      </c>
      <c r="M29" s="59">
        <v>-1325.5280039320735</v>
      </c>
      <c r="N29" s="59">
        <v>-103.54229112157513</v>
      </c>
      <c r="O29" s="59">
        <v>-362079.64690214355</v>
      </c>
      <c r="P29" s="59">
        <v>-7531.6482830651703</v>
      </c>
      <c r="Q29" s="59">
        <v>-103.16968848383682</v>
      </c>
      <c r="R29" s="59">
        <v>-67.798903307912369</v>
      </c>
      <c r="S29" s="59">
        <v>-213.6388414971637</v>
      </c>
    </row>
    <row r="30" spans="1:19">
      <c r="A30" s="60" t="s">
        <v>116</v>
      </c>
      <c r="B30" s="59">
        <v>6182.3416998108805</v>
      </c>
      <c r="C30" s="59">
        <v>77.168938250431566</v>
      </c>
      <c r="D30" s="59">
        <v>3.2486022041177001</v>
      </c>
      <c r="E30" s="59">
        <v>20.031115812399147</v>
      </c>
      <c r="F30" s="59">
        <v>382.82305757979236</v>
      </c>
      <c r="G30" s="59">
        <v>4.2245678128491138</v>
      </c>
      <c r="H30" s="59">
        <v>1030.4362871733831</v>
      </c>
      <c r="I30" s="59">
        <v>392.15686416635964</v>
      </c>
      <c r="J30" s="59">
        <v>72.866756124693467</v>
      </c>
      <c r="K30" s="59">
        <v>2.8645602006486786</v>
      </c>
      <c r="L30" s="59">
        <v>3.2791958928279707</v>
      </c>
      <c r="M30" s="59">
        <v>24.241739887970255</v>
      </c>
      <c r="N30" s="59">
        <v>1.5826970859880332</v>
      </c>
      <c r="O30" s="59">
        <v>4032.0266562671454</v>
      </c>
      <c r="P30" s="59">
        <v>131.89041605717065</v>
      </c>
      <c r="Q30" s="59">
        <v>0.93732112203368445</v>
      </c>
      <c r="R30" s="59">
        <v>0.84326770639339588</v>
      </c>
      <c r="S30" s="59">
        <v>1.7196564666766141</v>
      </c>
    </row>
    <row r="31" spans="1:19" ht="15.75" thickBot="1">
      <c r="A31" s="60" t="s">
        <v>117</v>
      </c>
      <c r="B31" s="59">
        <v>5759.2890000000007</v>
      </c>
      <c r="C31" s="59">
        <v>96.888822799578776</v>
      </c>
      <c r="D31" s="59">
        <v>3.7851083706357582</v>
      </c>
      <c r="E31" s="59">
        <v>0</v>
      </c>
      <c r="F31" s="59">
        <v>339.72822217825569</v>
      </c>
      <c r="G31" s="59">
        <v>2.3165403005591503</v>
      </c>
      <c r="H31" s="59">
        <v>1221.7468868045094</v>
      </c>
      <c r="I31" s="59">
        <v>502.12759417536705</v>
      </c>
      <c r="J31" s="59">
        <v>95.381277578160763</v>
      </c>
      <c r="K31" s="59">
        <v>0</v>
      </c>
      <c r="L31" s="59">
        <v>4.3461730772652691</v>
      </c>
      <c r="M31" s="59">
        <v>6.8842670318266777</v>
      </c>
      <c r="N31" s="59">
        <v>3.0479739511197037</v>
      </c>
      <c r="O31" s="59">
        <v>3439.6828233469396</v>
      </c>
      <c r="P31" s="59">
        <v>40.209046744712666</v>
      </c>
      <c r="Q31" s="59">
        <v>1.0645826410850361</v>
      </c>
      <c r="R31" s="59">
        <v>2.079680999985793</v>
      </c>
      <c r="S31" s="59">
        <v>0</v>
      </c>
    </row>
    <row r="32" spans="1:19">
      <c r="A32" s="65" t="s">
        <v>118</v>
      </c>
      <c r="B32" s="62">
        <v>-3594152.9599577757</v>
      </c>
      <c r="C32" s="62">
        <v>-55425.526993137828</v>
      </c>
      <c r="D32" s="62">
        <v>-2234.2332682203732</v>
      </c>
      <c r="E32" s="62">
        <v>-23183.686573298204</v>
      </c>
      <c r="F32" s="62">
        <v>-219372.66291078032</v>
      </c>
      <c r="G32" s="62">
        <v>-2380.0459326585578</v>
      </c>
      <c r="H32" s="62">
        <v>-668476.66510074981</v>
      </c>
      <c r="I32" s="62">
        <v>-261409.9650257015</v>
      </c>
      <c r="J32" s="62">
        <v>-52084.795356991403</v>
      </c>
      <c r="K32" s="62">
        <v>-2876.81582381322</v>
      </c>
      <c r="L32" s="62">
        <v>-2264.0064553932712</v>
      </c>
      <c r="M32" s="62">
        <v>-7816.9655544237266</v>
      </c>
      <c r="N32" s="62">
        <v>-633.47565812797768</v>
      </c>
      <c r="O32" s="62">
        <v>-2238538.2532437765</v>
      </c>
      <c r="P32" s="62">
        <v>-54991.582624434224</v>
      </c>
      <c r="Q32" s="62">
        <v>-686.66241969537259</v>
      </c>
      <c r="R32" s="62">
        <v>-412.0369079251148</v>
      </c>
      <c r="S32" s="62">
        <v>-1365.5801086483202</v>
      </c>
    </row>
    <row r="33" spans="1:23" ht="15.75" thickBot="1"/>
    <row r="34" spans="1:23">
      <c r="A34" s="63" t="s">
        <v>119</v>
      </c>
      <c r="B34" s="62">
        <v>3194406.0578087503</v>
      </c>
      <c r="C34" s="62">
        <v>48963.226045219089</v>
      </c>
      <c r="D34" s="62">
        <v>1984.1167631335222</v>
      </c>
      <c r="E34" s="62">
        <v>19714.253068400634</v>
      </c>
      <c r="F34" s="62">
        <v>189601.81301938294</v>
      </c>
      <c r="G34" s="62">
        <v>1870.6880857947758</v>
      </c>
      <c r="H34" s="62">
        <v>605770.87242419727</v>
      </c>
      <c r="I34" s="62">
        <v>236752.81288163707</v>
      </c>
      <c r="J34" s="62">
        <v>45817.006757689873</v>
      </c>
      <c r="K34" s="62">
        <v>2452.8021702982387</v>
      </c>
      <c r="L34" s="62">
        <v>2022.1910794093092</v>
      </c>
      <c r="M34" s="62">
        <v>7325.4484695233477</v>
      </c>
      <c r="N34" s="62">
        <v>558.96967068293634</v>
      </c>
      <c r="O34" s="62">
        <v>1989999.5109587174</v>
      </c>
      <c r="P34" s="62">
        <v>39373.465057997411</v>
      </c>
      <c r="Q34" s="62">
        <v>577.08149378864482</v>
      </c>
      <c r="R34" s="62">
        <v>373.93407708789192</v>
      </c>
      <c r="S34" s="62">
        <v>1247.8657857897008</v>
      </c>
    </row>
    <row r="35" spans="1:23" ht="15.75" thickBot="1">
      <c r="A35" s="60" t="s">
        <v>120</v>
      </c>
      <c r="B35" s="59">
        <v>-1044787.6789180804</v>
      </c>
      <c r="C35" s="59">
        <v>-16017.066556211552</v>
      </c>
      <c r="D35" s="59">
        <v>-652.19619533702792</v>
      </c>
      <c r="E35" s="59">
        <v>-6455.8365965178837</v>
      </c>
      <c r="F35" s="59">
        <v>-62140.111245201129</v>
      </c>
      <c r="G35" s="59">
        <v>-614.55017619176078</v>
      </c>
      <c r="H35" s="59">
        <v>-198519.10395441594</v>
      </c>
      <c r="I35" s="59">
        <v>-77190.37626543433</v>
      </c>
      <c r="J35" s="59">
        <v>-14955.4245693709</v>
      </c>
      <c r="K35" s="59">
        <v>-799.33638865286639</v>
      </c>
      <c r="L35" s="59">
        <v>-664.3144419816133</v>
      </c>
      <c r="M35" s="59">
        <v>-2393.7905746294687</v>
      </c>
      <c r="N35" s="59">
        <v>-182.10605532118248</v>
      </c>
      <c r="O35" s="59">
        <v>-650601.62017422891</v>
      </c>
      <c r="P35" s="59">
        <v>-12866.678734119252</v>
      </c>
      <c r="Q35" s="59">
        <v>-191.29060308399559</v>
      </c>
      <c r="R35" s="59">
        <v>-122.90086097472712</v>
      </c>
      <c r="S35" s="59">
        <v>-420.97552640798619</v>
      </c>
    </row>
    <row r="36" spans="1:23">
      <c r="A36" s="63" t="s">
        <v>121</v>
      </c>
      <c r="B36" s="62">
        <v>2149618.3788906699</v>
      </c>
      <c r="C36" s="62">
        <v>32946.159489007536</v>
      </c>
      <c r="D36" s="62">
        <v>1331.9205677964944</v>
      </c>
      <c r="E36" s="62">
        <v>13258.416471882749</v>
      </c>
      <c r="F36" s="62">
        <v>127461.70177418183</v>
      </c>
      <c r="G36" s="62">
        <v>1256.137909603015</v>
      </c>
      <c r="H36" s="62">
        <v>407251.76846978138</v>
      </c>
      <c r="I36" s="62">
        <v>159562.43661620273</v>
      </c>
      <c r="J36" s="62">
        <v>30861.582188318971</v>
      </c>
      <c r="K36" s="62">
        <v>1653.4657816453725</v>
      </c>
      <c r="L36" s="62">
        <v>1357.8766374276961</v>
      </c>
      <c r="M36" s="62">
        <v>4931.6578948938786</v>
      </c>
      <c r="N36" s="62">
        <v>376.86361536175383</v>
      </c>
      <c r="O36" s="62">
        <v>1339397.8907844885</v>
      </c>
      <c r="P36" s="62">
        <v>26506.786323878161</v>
      </c>
      <c r="Q36" s="62">
        <v>385.7908907046492</v>
      </c>
      <c r="R36" s="62">
        <v>251.0332161131648</v>
      </c>
      <c r="S36" s="62">
        <v>826.89025938171449</v>
      </c>
    </row>
    <row r="38" spans="1:23">
      <c r="A38" s="60" t="s">
        <v>122</v>
      </c>
      <c r="B38" s="59">
        <v>586.73158000000012</v>
      </c>
      <c r="C38" s="59">
        <v>0</v>
      </c>
      <c r="D38" s="59">
        <v>0</v>
      </c>
      <c r="E38" s="59">
        <v>0</v>
      </c>
      <c r="F38" s="59">
        <v>0</v>
      </c>
      <c r="G38" s="59">
        <v>0</v>
      </c>
      <c r="H38" s="59">
        <v>0</v>
      </c>
      <c r="I38" s="59">
        <v>387.61734000000007</v>
      </c>
      <c r="J38" s="59">
        <v>129.58792</v>
      </c>
      <c r="K38" s="59">
        <v>69.526319999999998</v>
      </c>
      <c r="L38" s="59">
        <v>0</v>
      </c>
      <c r="M38" s="59">
        <v>0</v>
      </c>
      <c r="N38" s="59">
        <v>0</v>
      </c>
      <c r="O38" s="59">
        <v>0</v>
      </c>
      <c r="P38" s="59">
        <v>0</v>
      </c>
      <c r="Q38" s="59">
        <v>0</v>
      </c>
      <c r="R38" s="59">
        <v>0</v>
      </c>
      <c r="S38" s="59">
        <v>0</v>
      </c>
    </row>
    <row r="39" spans="1:23" ht="15.75" thickBot="1">
      <c r="A39" s="51"/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</row>
    <row r="40" spans="1:23" ht="15.75" thickBot="1">
      <c r="A40" s="60" t="s">
        <v>123</v>
      </c>
      <c r="B40" s="59">
        <v>-586.73157999999989</v>
      </c>
      <c r="C40" s="59">
        <v>-10.910253232827976</v>
      </c>
      <c r="D40" s="59">
        <v>-0.42650534268636053</v>
      </c>
      <c r="E40" s="59">
        <v>-5.691620527458066</v>
      </c>
      <c r="F40" s="59">
        <v>-32.922027957537182</v>
      </c>
      <c r="G40" s="59">
        <v>-0.26479649860443022</v>
      </c>
      <c r="H40" s="59">
        <v>-127.28281505477065</v>
      </c>
      <c r="I40" s="59">
        <v>-51.38588681576271</v>
      </c>
      <c r="J40" s="59">
        <v>-10.199338904394835</v>
      </c>
      <c r="K40" s="59">
        <v>-0.69184724105093631</v>
      </c>
      <c r="L40" s="59">
        <v>-0.44373017722841884</v>
      </c>
      <c r="M40" s="59">
        <v>-5.8483159381951054E-2</v>
      </c>
      <c r="N40" s="59">
        <v>-4.0802420645011835E-2</v>
      </c>
      <c r="O40" s="59">
        <v>-345.6058966940476</v>
      </c>
      <c r="P40" s="59">
        <v>-0.34390147442246249</v>
      </c>
      <c r="Q40" s="59">
        <v>-0.12341705359558111</v>
      </c>
      <c r="R40" s="59">
        <v>-5.2818280525978444E-2</v>
      </c>
      <c r="S40" s="59">
        <v>-0.28743916505969747</v>
      </c>
    </row>
    <row r="41" spans="1:23">
      <c r="A41" s="61" t="s">
        <v>124</v>
      </c>
      <c r="B41" s="62">
        <v>0</v>
      </c>
      <c r="C41" s="62">
        <v>-10.910253232827976</v>
      </c>
      <c r="D41" s="62">
        <v>-0.42650534268636053</v>
      </c>
      <c r="E41" s="62">
        <v>-5.691620527458066</v>
      </c>
      <c r="F41" s="62">
        <v>-32.922027957537182</v>
      </c>
      <c r="G41" s="62">
        <v>-0.26479649860443022</v>
      </c>
      <c r="H41" s="62">
        <v>-127.28281505477065</v>
      </c>
      <c r="I41" s="62">
        <v>336.23145318423735</v>
      </c>
      <c r="J41" s="62">
        <v>119.38858109560516</v>
      </c>
      <c r="K41" s="62">
        <v>68.834472758949047</v>
      </c>
      <c r="L41" s="62">
        <v>-0.44373017722841884</v>
      </c>
      <c r="M41" s="62">
        <v>-5.8483159381951054E-2</v>
      </c>
      <c r="N41" s="62">
        <v>-4.0802420645011835E-2</v>
      </c>
      <c r="O41" s="62">
        <v>-345.6058966940476</v>
      </c>
      <c r="P41" s="62">
        <v>-0.34390147442246249</v>
      </c>
      <c r="Q41" s="62">
        <v>-0.12341705359558111</v>
      </c>
      <c r="R41" s="62">
        <v>-5.2818280525978444E-2</v>
      </c>
      <c r="S41" s="62">
        <v>-0.28743916505969747</v>
      </c>
    </row>
    <row r="42" spans="1:23">
      <c r="A42" s="60" t="s">
        <v>125</v>
      </c>
      <c r="B42" s="59">
        <v>0</v>
      </c>
      <c r="C42" s="59">
        <v>-6.6924154994762288</v>
      </c>
      <c r="D42" s="59">
        <v>-0.26162096379350142</v>
      </c>
      <c r="E42" s="59">
        <v>-3.4912745490165116</v>
      </c>
      <c r="F42" s="59">
        <v>-20.194571608499849</v>
      </c>
      <c r="G42" s="59">
        <v>-0.1624277781321472</v>
      </c>
      <c r="H42" s="59">
        <v>-78.076050675564019</v>
      </c>
      <c r="I42" s="59">
        <v>206.24641249672865</v>
      </c>
      <c r="J42" s="59">
        <v>73.233679689540949</v>
      </c>
      <c r="K42" s="59">
        <v>42.223483044752186</v>
      </c>
      <c r="L42" s="59">
        <v>-0.27218678176354905</v>
      </c>
      <c r="M42" s="59">
        <v>-3.5873924642595784E-2</v>
      </c>
      <c r="N42" s="59">
        <v>-2.5028452274525822E-2</v>
      </c>
      <c r="O42" s="59">
        <v>-211.99675299801476</v>
      </c>
      <c r="P42" s="59">
        <v>-0.21095125003996362</v>
      </c>
      <c r="Q42" s="59">
        <v>-7.5704769152151394E-2</v>
      </c>
      <c r="R42" s="59">
        <v>-3.2399053597046326E-2</v>
      </c>
      <c r="S42" s="59">
        <v>-0.17631692705480909</v>
      </c>
    </row>
    <row r="43" spans="1:23" ht="15.75" thickBot="1"/>
    <row r="44" spans="1:23" ht="15.75" thickBot="1">
      <c r="A44" s="58" t="s">
        <v>126</v>
      </c>
      <c r="B44" s="64">
        <v>2149618.3788906699</v>
      </c>
      <c r="C44" s="64">
        <v>32939.467073508058</v>
      </c>
      <c r="D44" s="64">
        <v>1331.6589468327008</v>
      </c>
      <c r="E44" s="64">
        <v>13254.925197333732</v>
      </c>
      <c r="F44" s="64">
        <v>127441.50720257332</v>
      </c>
      <c r="G44" s="64">
        <v>1255.9754818248828</v>
      </c>
      <c r="H44" s="64">
        <v>407173.69241910585</v>
      </c>
      <c r="I44" s="64">
        <v>159768.68302869945</v>
      </c>
      <c r="J44" s="64">
        <v>30934.815868008514</v>
      </c>
      <c r="K44" s="64">
        <v>1695.6892646901247</v>
      </c>
      <c r="L44" s="64">
        <v>1357.6044506459325</v>
      </c>
      <c r="M44" s="64">
        <v>4931.6220209692365</v>
      </c>
      <c r="N44" s="64">
        <v>376.83858690947932</v>
      </c>
      <c r="O44" s="64">
        <v>1339185.8940314904</v>
      </c>
      <c r="P44" s="64">
        <v>26506.575372628122</v>
      </c>
      <c r="Q44" s="64">
        <v>385.71518593549706</v>
      </c>
      <c r="R44" s="64">
        <v>251.00081705956774</v>
      </c>
      <c r="S44" s="64">
        <v>826.71394245465967</v>
      </c>
    </row>
    <row r="46" spans="1:23">
      <c r="A46" s="58" t="s">
        <v>127</v>
      </c>
      <c r="B46" s="66">
        <v>6.6068683365875902E-2</v>
      </c>
      <c r="C46" s="66">
        <v>6.6068683365864106E-2</v>
      </c>
      <c r="D46" s="66">
        <v>6.6068683365942585E-2</v>
      </c>
      <c r="E46" s="66">
        <v>6.606868336585825E-2</v>
      </c>
      <c r="F46" s="66">
        <v>6.6068683365911568E-2</v>
      </c>
      <c r="G46" s="66">
        <v>6.6068683365963152E-2</v>
      </c>
      <c r="H46" s="66">
        <v>6.6068683365897038E-2</v>
      </c>
      <c r="I46" s="66">
        <v>6.6068683365822015E-2</v>
      </c>
      <c r="J46" s="66">
        <v>6.6068683365840972E-2</v>
      </c>
      <c r="K46" s="66">
        <v>6.6068683365873043E-2</v>
      </c>
      <c r="L46" s="66">
        <v>6.6068683365930705E-2</v>
      </c>
      <c r="M46" s="66">
        <v>6.6068683365942654E-2</v>
      </c>
      <c r="N46" s="66">
        <v>6.6068683365860359E-2</v>
      </c>
      <c r="O46" s="66">
        <v>6.6068683365871753E-2</v>
      </c>
      <c r="P46" s="66">
        <v>6.6068683365936631E-2</v>
      </c>
      <c r="Q46" s="66">
        <v>6.6068683366075839E-2</v>
      </c>
      <c r="R46" s="66">
        <v>6.6068683365970826E-2</v>
      </c>
      <c r="S46" s="66">
        <v>6.6068683366358308E-2</v>
      </c>
    </row>
    <row r="48" spans="1:23">
      <c r="A48" s="58" t="s">
        <v>153</v>
      </c>
      <c r="B48" s="59">
        <v>0</v>
      </c>
      <c r="C48" s="59">
        <v>0</v>
      </c>
      <c r="D48" s="59">
        <v>0</v>
      </c>
      <c r="E48" s="59">
        <v>0</v>
      </c>
      <c r="F48" s="59">
        <v>0</v>
      </c>
      <c r="G48" s="59">
        <v>0</v>
      </c>
      <c r="H48" s="59">
        <v>0</v>
      </c>
      <c r="I48" s="59">
        <v>0</v>
      </c>
      <c r="J48" s="59">
        <v>0</v>
      </c>
      <c r="K48" s="59">
        <v>0</v>
      </c>
      <c r="L48" s="59">
        <v>0</v>
      </c>
      <c r="M48" s="59">
        <v>0</v>
      </c>
      <c r="N48" s="59">
        <v>0</v>
      </c>
      <c r="O48" s="59">
        <v>0</v>
      </c>
      <c r="P48" s="59">
        <v>0</v>
      </c>
      <c r="Q48" s="59">
        <v>0</v>
      </c>
      <c r="R48" s="59">
        <v>0</v>
      </c>
      <c r="S48" s="59">
        <v>0</v>
      </c>
    </row>
    <row r="49" spans="1:19">
      <c r="A49" s="60" t="s">
        <v>128</v>
      </c>
      <c r="B49" s="59">
        <v>870238.50592215441</v>
      </c>
      <c r="C49" s="59">
        <v>15361.448126853958</v>
      </c>
      <c r="D49" s="59">
        <v>57.14538953268994</v>
      </c>
      <c r="E49" s="59">
        <v>6596.8181421881991</v>
      </c>
      <c r="F49" s="59">
        <v>26834.827888937412</v>
      </c>
      <c r="G49" s="59">
        <v>-87.138096768509598</v>
      </c>
      <c r="H49" s="59">
        <v>117488.05488321662</v>
      </c>
      <c r="I49" s="59">
        <v>110855.90326883251</v>
      </c>
      <c r="J49" s="59">
        <v>18292.126737295002</v>
      </c>
      <c r="K49" s="59">
        <v>709.12617212314535</v>
      </c>
      <c r="L49" s="59">
        <v>145.83185028428818</v>
      </c>
      <c r="M49" s="59">
        <v>194.05414636833592</v>
      </c>
      <c r="N49" s="59">
        <v>183.48586933473823</v>
      </c>
      <c r="O49" s="59">
        <v>573714.14836480527</v>
      </c>
      <c r="P49" s="59">
        <v>2001.0286967530251</v>
      </c>
      <c r="Q49" s="59">
        <v>-261.00872384525371</v>
      </c>
      <c r="R49" s="59">
        <v>-27.584719408822711</v>
      </c>
      <c r="S49" s="59">
        <v>-1819.7620743487514</v>
      </c>
    </row>
    <row r="50" spans="1:19" ht="15.75" thickBot="1">
      <c r="A50" s="60" t="s">
        <v>129</v>
      </c>
      <c r="B50" s="59">
        <v>-3884.5502387116849</v>
      </c>
      <c r="C50" s="59">
        <v>1.9112372981326189</v>
      </c>
      <c r="D50" s="59">
        <v>0.12095190723480483</v>
      </c>
      <c r="E50" s="59">
        <v>1.0741350623429753E-3</v>
      </c>
      <c r="F50" s="59">
        <v>-28.680442597409709</v>
      </c>
      <c r="G50" s="59">
        <v>2.0734393167828675</v>
      </c>
      <c r="H50" s="59">
        <v>105.35626560753585</v>
      </c>
      <c r="I50" s="59">
        <v>15.190175938296132</v>
      </c>
      <c r="J50" s="59">
        <v>3.4397345186169259</v>
      </c>
      <c r="K50" s="59">
        <v>5.8956971514300675E-2</v>
      </c>
      <c r="L50" s="59">
        <v>1.7059792166619445E-3</v>
      </c>
      <c r="M50" s="59">
        <v>15.408115711542429</v>
      </c>
      <c r="N50" s="59">
        <v>1.2866473940488505E-2</v>
      </c>
      <c r="O50" s="59">
        <v>-4001.8502937287985</v>
      </c>
      <c r="P50" s="59">
        <v>2.0724333495928442</v>
      </c>
      <c r="Q50" s="59">
        <v>9.8010318583519621E-2</v>
      </c>
      <c r="R50" s="59">
        <v>4.4541215655770426E-2</v>
      </c>
      <c r="S50" s="59">
        <v>0.19098887282369834</v>
      </c>
    </row>
    <row r="51" spans="1:19" ht="15.75" thickBot="1">
      <c r="A51" s="63" t="s">
        <v>130</v>
      </c>
      <c r="B51" s="64">
        <v>866353.95568344276</v>
      </c>
      <c r="C51" s="64">
        <v>15363.359364152091</v>
      </c>
      <c r="D51" s="64">
        <v>57.266341439924744</v>
      </c>
      <c r="E51" s="64">
        <v>6596.8192163232616</v>
      </c>
      <c r="F51" s="64">
        <v>26806.147446340001</v>
      </c>
      <c r="G51" s="64">
        <v>-85.064657451726731</v>
      </c>
      <c r="H51" s="64">
        <v>117593.41114882416</v>
      </c>
      <c r="I51" s="64">
        <v>110871.0934447708</v>
      </c>
      <c r="J51" s="64">
        <v>18295.566471813618</v>
      </c>
      <c r="K51" s="64">
        <v>709.1851290946596</v>
      </c>
      <c r="L51" s="64">
        <v>145.83355626350485</v>
      </c>
      <c r="M51" s="64">
        <v>209.46226207987837</v>
      </c>
      <c r="N51" s="64">
        <v>183.49873580867873</v>
      </c>
      <c r="O51" s="64">
        <v>569712.29807107639</v>
      </c>
      <c r="P51" s="64">
        <v>2003.1011301026178</v>
      </c>
      <c r="Q51" s="64">
        <v>-260.91071352667018</v>
      </c>
      <c r="R51" s="64">
        <v>-27.540178193166938</v>
      </c>
      <c r="S51" s="64">
        <v>-1819.5710854759277</v>
      </c>
    </row>
    <row r="53" spans="1:19">
      <c r="A53" s="58" t="s">
        <v>154</v>
      </c>
      <c r="B53" s="67">
        <v>0.87238028668292011</v>
      </c>
      <c r="C53" s="67">
        <v>0.85282553036621744</v>
      </c>
      <c r="D53" s="67">
        <v>0.98642446904256909</v>
      </c>
      <c r="E53" s="67">
        <v>0.84622060473247451</v>
      </c>
      <c r="F53" s="67">
        <v>0.93445520680631067</v>
      </c>
      <c r="G53" s="67">
        <v>1.0200117572829641</v>
      </c>
      <c r="H53" s="67">
        <v>0.90771541032189595</v>
      </c>
      <c r="I53" s="67">
        <v>0.77744002891883357</v>
      </c>
      <c r="J53" s="67">
        <v>0.81312329214959334</v>
      </c>
      <c r="K53" s="67">
        <v>0.86693509180616346</v>
      </c>
      <c r="L53" s="67">
        <v>0.96597600668672357</v>
      </c>
      <c r="M53" s="67">
        <v>0.9861671816826153</v>
      </c>
      <c r="N53" s="67">
        <v>0.84611559844704953</v>
      </c>
      <c r="O53" s="67">
        <v>0.86526966771017477</v>
      </c>
      <c r="P53" s="67">
        <v>0.97877284885348981</v>
      </c>
      <c r="Q53" s="67">
        <v>1.206458532257034</v>
      </c>
      <c r="R53" s="67">
        <v>1.0350396881288324</v>
      </c>
      <c r="S53" s="67">
        <v>1.6962344578659037</v>
      </c>
    </row>
    <row r="54" spans="1:19">
      <c r="A54" s="56" t="s">
        <v>95</v>
      </c>
    </row>
    <row r="55" spans="1:19">
      <c r="A55" s="56" t="s">
        <v>155</v>
      </c>
    </row>
    <row r="56" spans="1:19">
      <c r="A56" s="56" t="s">
        <v>131</v>
      </c>
    </row>
    <row r="57" spans="1:19">
      <c r="A57" s="56" t="s">
        <v>156</v>
      </c>
    </row>
    <row r="58" spans="1:19">
      <c r="A58" s="56" t="s">
        <v>132</v>
      </c>
    </row>
    <row r="59" spans="1:19">
      <c r="A59" s="56" t="s">
        <v>95</v>
      </c>
    </row>
    <row r="60" spans="1:19">
      <c r="A60" s="56" t="s">
        <v>133</v>
      </c>
    </row>
    <row r="61" spans="1:19">
      <c r="A61" s="68"/>
    </row>
    <row r="62" spans="1:19">
      <c r="A62" s="68"/>
    </row>
    <row r="63" spans="1:19">
      <c r="A63" s="68"/>
    </row>
    <row r="64" spans="1:19">
      <c r="A64" s="68"/>
    </row>
    <row r="65" spans="1:23">
      <c r="A65" s="68"/>
    </row>
    <row r="66" spans="1:23">
      <c r="A66" s="68"/>
    </row>
    <row r="67" spans="1:23">
      <c r="A67" s="68"/>
    </row>
    <row r="68" spans="1:23">
      <c r="A68" s="68"/>
    </row>
    <row r="69" spans="1:23">
      <c r="A69" s="68"/>
    </row>
    <row r="70" spans="1:23">
      <c r="A70" s="68"/>
    </row>
    <row r="71" spans="1:23" ht="15.75" thickBot="1">
      <c r="A71" s="51"/>
      <c r="B71" s="51"/>
      <c r="C71" s="51"/>
      <c r="D71" s="51"/>
      <c r="E71" s="51"/>
      <c r="F71" s="51"/>
      <c r="G71" s="51"/>
      <c r="H71" s="51"/>
      <c r="I71" s="51"/>
      <c r="J71" s="51"/>
      <c r="K71" s="51"/>
      <c r="L71" s="51"/>
      <c r="M71" s="51"/>
      <c r="N71" s="51"/>
      <c r="O71" s="51"/>
      <c r="P71" s="51"/>
      <c r="Q71" s="51"/>
      <c r="R71" s="51"/>
      <c r="S71" s="51"/>
      <c r="T71" s="51"/>
      <c r="U71" s="51"/>
      <c r="V71" s="51"/>
      <c r="W71" s="51"/>
    </row>
  </sheetData>
  <pageMargins left="0.7" right="0.7" top="0.75" bottom="0.75" header="0.3" footer="0.3"/>
  <pageSetup scale="63" orientation="landscape" r:id="rId1"/>
  <headerFooter>
    <oddHeader>&amp;A</oddHeader>
    <oddFooter>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499984740745262"/>
  </sheetPr>
  <dimension ref="A1:W71"/>
  <sheetViews>
    <sheetView view="pageBreakPreview" zoomScale="80" zoomScaleNormal="80" zoomScaleSheetLayoutView="80" workbookViewId="0">
      <selection activeCell="A2" sqref="A2"/>
    </sheetView>
  </sheetViews>
  <sheetFormatPr defaultColWidth="8.85546875" defaultRowHeight="15"/>
  <cols>
    <col min="1" max="1" width="45.7109375" style="50" customWidth="1"/>
    <col min="2" max="23" width="11.28515625" style="50" customWidth="1"/>
    <col min="24" max="16384" width="8.85546875" style="50"/>
  </cols>
  <sheetData>
    <row r="1" spans="1:23" s="100" customFormat="1">
      <c r="A1" s="130" t="s">
        <v>186</v>
      </c>
    </row>
    <row r="2" spans="1:23" ht="15.75" thickBot="1">
      <c r="A2" s="132" t="s">
        <v>180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</row>
    <row r="3" spans="1:23">
      <c r="A3" s="56" t="s">
        <v>92</v>
      </c>
    </row>
    <row r="4" spans="1:23">
      <c r="A4" s="56" t="s">
        <v>93</v>
      </c>
    </row>
    <row r="5" spans="1:23">
      <c r="A5" s="56" t="s">
        <v>94</v>
      </c>
    </row>
    <row r="6" spans="1:23" ht="15.75" thickBot="1">
      <c r="A6" s="51"/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</row>
    <row r="7" spans="1:23" ht="26.25" thickBot="1">
      <c r="A7" s="57" t="s">
        <v>95</v>
      </c>
      <c r="B7" s="57" t="s">
        <v>96</v>
      </c>
      <c r="C7" s="57" t="s">
        <v>0</v>
      </c>
      <c r="D7" s="57" t="s">
        <v>1</v>
      </c>
      <c r="E7" s="57" t="s">
        <v>2</v>
      </c>
      <c r="F7" s="57" t="s">
        <v>3</v>
      </c>
      <c r="G7" s="57" t="s">
        <v>4</v>
      </c>
      <c r="H7" s="57" t="s">
        <v>5</v>
      </c>
      <c r="I7" s="57" t="s">
        <v>6</v>
      </c>
      <c r="J7" s="57" t="s">
        <v>7</v>
      </c>
      <c r="K7" s="57" t="s">
        <v>8</v>
      </c>
      <c r="L7" s="57" t="s">
        <v>9</v>
      </c>
      <c r="M7" s="57" t="s">
        <v>10</v>
      </c>
      <c r="N7" s="57" t="s">
        <v>11</v>
      </c>
      <c r="O7" s="57" t="s">
        <v>12</v>
      </c>
      <c r="P7" s="57" t="s">
        <v>13</v>
      </c>
      <c r="Q7" s="57" t="s">
        <v>14</v>
      </c>
      <c r="R7" s="57" t="s">
        <v>15</v>
      </c>
      <c r="S7" s="57" t="s">
        <v>16</v>
      </c>
    </row>
    <row r="8" spans="1:23">
      <c r="A8" s="58" t="s">
        <v>97</v>
      </c>
      <c r="B8" s="59">
        <v>0</v>
      </c>
      <c r="C8" s="59">
        <v>0</v>
      </c>
      <c r="D8" s="59">
        <v>0</v>
      </c>
      <c r="E8" s="59">
        <v>0</v>
      </c>
      <c r="F8" s="59">
        <v>0</v>
      </c>
      <c r="G8" s="59">
        <v>0</v>
      </c>
      <c r="H8" s="59">
        <v>0</v>
      </c>
      <c r="I8" s="59">
        <v>0</v>
      </c>
      <c r="J8" s="59">
        <v>0</v>
      </c>
      <c r="K8" s="59">
        <v>0</v>
      </c>
      <c r="L8" s="59">
        <v>0</v>
      </c>
      <c r="M8" s="59">
        <v>0</v>
      </c>
      <c r="N8" s="59">
        <v>0</v>
      </c>
      <c r="O8" s="59">
        <v>0</v>
      </c>
      <c r="P8" s="59">
        <v>0</v>
      </c>
      <c r="Q8" s="59">
        <v>0</v>
      </c>
      <c r="R8" s="59">
        <v>0</v>
      </c>
      <c r="S8" s="59">
        <v>0</v>
      </c>
    </row>
    <row r="9" spans="1:23">
      <c r="A9" s="60" t="s">
        <v>98</v>
      </c>
      <c r="B9" s="59">
        <v>43122297.366667427</v>
      </c>
      <c r="C9" s="59">
        <v>626886.2942760759</v>
      </c>
      <c r="D9" s="59">
        <v>25491.317285793295</v>
      </c>
      <c r="E9" s="59">
        <v>262512.43561232358</v>
      </c>
      <c r="F9" s="59">
        <v>2617951.8946200493</v>
      </c>
      <c r="G9" s="59">
        <v>25292.450631636937</v>
      </c>
      <c r="H9" s="59">
        <v>8068430.1845760792</v>
      </c>
      <c r="I9" s="59">
        <v>3230436.3089423561</v>
      </c>
      <c r="J9" s="59">
        <v>612416.55872339965</v>
      </c>
      <c r="K9" s="59">
        <v>41955.535494583084</v>
      </c>
      <c r="L9" s="59">
        <v>26936.858054748878</v>
      </c>
      <c r="M9" s="59">
        <v>139178.98619593159</v>
      </c>
      <c r="N9" s="59">
        <v>17029.455464560371</v>
      </c>
      <c r="O9" s="59">
        <v>26623368.236384023</v>
      </c>
      <c r="P9" s="59">
        <v>728284.21350992622</v>
      </c>
      <c r="Q9" s="59">
        <v>7362.2084010133876</v>
      </c>
      <c r="R9" s="59">
        <v>10675.841086948842</v>
      </c>
      <c r="S9" s="59">
        <v>58088.58740797505</v>
      </c>
    </row>
    <row r="10" spans="1:23" ht="15.75" thickBot="1">
      <c r="A10" s="60" t="s">
        <v>99</v>
      </c>
      <c r="B10" s="59">
        <v>-13074538.029894501</v>
      </c>
      <c r="C10" s="59">
        <v>-184784.00550229006</v>
      </c>
      <c r="D10" s="59">
        <v>-7557.7410377696579</v>
      </c>
      <c r="E10" s="59">
        <v>-75785.958917954878</v>
      </c>
      <c r="F10" s="59">
        <v>-794895.77258495684</v>
      </c>
      <c r="G10" s="59">
        <v>-7955.834075868539</v>
      </c>
      <c r="H10" s="59">
        <v>-2389760.7015152057</v>
      </c>
      <c r="I10" s="59">
        <v>-952034.68403747166</v>
      </c>
      <c r="J10" s="59">
        <v>-180357.70673726167</v>
      </c>
      <c r="K10" s="59">
        <v>-12028.323541307476</v>
      </c>
      <c r="L10" s="59">
        <v>-7896.015502857088</v>
      </c>
      <c r="M10" s="59">
        <v>-51488.69046136838</v>
      </c>
      <c r="N10" s="59">
        <v>-4917.1235503269363</v>
      </c>
      <c r="O10" s="59">
        <v>-8128669.8145444458</v>
      </c>
      <c r="P10" s="59">
        <v>-254976.52735959107</v>
      </c>
      <c r="Q10" s="59">
        <v>-2196.8192612795515</v>
      </c>
      <c r="R10" s="59">
        <v>-3027.8609996151977</v>
      </c>
      <c r="S10" s="59">
        <v>-16204.450264928411</v>
      </c>
    </row>
    <row r="11" spans="1:23">
      <c r="A11" s="61" t="s">
        <v>100</v>
      </c>
      <c r="B11" s="62">
        <v>30047759.336772922</v>
      </c>
      <c r="C11" s="62">
        <v>442102.28877378587</v>
      </c>
      <c r="D11" s="62">
        <v>17933.576248023637</v>
      </c>
      <c r="E11" s="62">
        <v>186726.47669436867</v>
      </c>
      <c r="F11" s="62">
        <v>1823056.1220350927</v>
      </c>
      <c r="G11" s="62">
        <v>17336.616555768396</v>
      </c>
      <c r="H11" s="62">
        <v>5678669.4830608731</v>
      </c>
      <c r="I11" s="62">
        <v>2278401.6249048845</v>
      </c>
      <c r="J11" s="62">
        <v>432058.85198613798</v>
      </c>
      <c r="K11" s="62">
        <v>29927.211953275611</v>
      </c>
      <c r="L11" s="62">
        <v>19040.84255189179</v>
      </c>
      <c r="M11" s="62">
        <v>87690.295734563202</v>
      </c>
      <c r="N11" s="62">
        <v>12112.331914233435</v>
      </c>
      <c r="O11" s="62">
        <v>18494698.421839576</v>
      </c>
      <c r="P11" s="62">
        <v>473307.68615033512</v>
      </c>
      <c r="Q11" s="62">
        <v>5165.3891397338357</v>
      </c>
      <c r="R11" s="62">
        <v>7647.9800873336435</v>
      </c>
      <c r="S11" s="62">
        <v>41884.137143046632</v>
      </c>
    </row>
    <row r="12" spans="1:23">
      <c r="A12" s="60" t="s">
        <v>101</v>
      </c>
      <c r="B12" s="59">
        <v>233315.26429952597</v>
      </c>
      <c r="C12" s="59">
        <v>4021.391310750701</v>
      </c>
      <c r="D12" s="59">
        <v>157.58115838310249</v>
      </c>
      <c r="E12" s="59">
        <v>1788.4340326654399</v>
      </c>
      <c r="F12" s="59">
        <v>13638.665929670509</v>
      </c>
      <c r="G12" s="59">
        <v>110.39316463977295</v>
      </c>
      <c r="H12" s="59">
        <v>48708.245592017265</v>
      </c>
      <c r="I12" s="59">
        <v>19796.073929988812</v>
      </c>
      <c r="J12" s="59">
        <v>3873.343308838706</v>
      </c>
      <c r="K12" s="59">
        <v>273.65387148625013</v>
      </c>
      <c r="L12" s="59">
        <v>171.12808694901707</v>
      </c>
      <c r="M12" s="59">
        <v>213.70426720116188</v>
      </c>
      <c r="N12" s="59">
        <v>78.942819137500067</v>
      </c>
      <c r="O12" s="59">
        <v>138494.28162241643</v>
      </c>
      <c r="P12" s="59">
        <v>1565.7144216258296</v>
      </c>
      <c r="Q12" s="59">
        <v>46.022848000381245</v>
      </c>
      <c r="R12" s="59">
        <v>57.131238765694519</v>
      </c>
      <c r="S12" s="59">
        <v>320.55669698937794</v>
      </c>
    </row>
    <row r="13" spans="1:23">
      <c r="A13" s="60" t="s">
        <v>102</v>
      </c>
      <c r="B13" s="59">
        <v>747986.58345663804</v>
      </c>
      <c r="C13" s="59">
        <v>11873.209020036638</v>
      </c>
      <c r="D13" s="59">
        <v>473.34728974387474</v>
      </c>
      <c r="E13" s="59">
        <v>5556.1383825343401</v>
      </c>
      <c r="F13" s="59">
        <v>44733.991196851362</v>
      </c>
      <c r="G13" s="59">
        <v>440.20271525561282</v>
      </c>
      <c r="H13" s="59">
        <v>145450.87032934156</v>
      </c>
      <c r="I13" s="59">
        <v>58390.333623806117</v>
      </c>
      <c r="J13" s="59">
        <v>11421.771626283706</v>
      </c>
      <c r="K13" s="59">
        <v>827.63351281379153</v>
      </c>
      <c r="L13" s="59">
        <v>486.08888427817192</v>
      </c>
      <c r="M13" s="59">
        <v>1628.1666740373046</v>
      </c>
      <c r="N13" s="59">
        <v>214.01816136502816</v>
      </c>
      <c r="O13" s="59">
        <v>455039.94273742341</v>
      </c>
      <c r="P13" s="59">
        <v>10250.082102461942</v>
      </c>
      <c r="Q13" s="59">
        <v>142.85307463203736</v>
      </c>
      <c r="R13" s="59">
        <v>146.58360076747707</v>
      </c>
      <c r="S13" s="59">
        <v>911.35052500560528</v>
      </c>
    </row>
    <row r="14" spans="1:23" ht="15.75" thickBot="1">
      <c r="A14" s="60" t="s">
        <v>103</v>
      </c>
      <c r="B14" s="59">
        <v>630074.74349233333</v>
      </c>
      <c r="C14" s="59">
        <v>15677.725575451423</v>
      </c>
      <c r="D14" s="59">
        <v>597.45862763857087</v>
      </c>
      <c r="E14" s="59">
        <v>8602.7027959556672</v>
      </c>
      <c r="F14" s="59">
        <v>35101.216330779149</v>
      </c>
      <c r="G14" s="59">
        <v>413.07741980115429</v>
      </c>
      <c r="H14" s="59">
        <v>151864.72395493634</v>
      </c>
      <c r="I14" s="59">
        <v>61742.728883992881</v>
      </c>
      <c r="J14" s="59">
        <v>14687.198951017011</v>
      </c>
      <c r="K14" s="59">
        <v>986.65130025636324</v>
      </c>
      <c r="L14" s="59">
        <v>525.1561161814833</v>
      </c>
      <c r="M14" s="59">
        <v>575.72930115923668</v>
      </c>
      <c r="N14" s="59">
        <v>62.145381334732015</v>
      </c>
      <c r="O14" s="59">
        <v>335167.88621057721</v>
      </c>
      <c r="P14" s="59">
        <v>3297.9882613114355</v>
      </c>
      <c r="Q14" s="59">
        <v>192.67014151015019</v>
      </c>
      <c r="R14" s="59">
        <v>68.269417159281758</v>
      </c>
      <c r="S14" s="59">
        <v>511.41482327109719</v>
      </c>
    </row>
    <row r="15" spans="1:23">
      <c r="A15" s="61" t="s">
        <v>104</v>
      </c>
      <c r="B15" s="62">
        <v>31659135.92802142</v>
      </c>
      <c r="C15" s="62">
        <v>473674.61468002462</v>
      </c>
      <c r="D15" s="62">
        <v>19161.963323789183</v>
      </c>
      <c r="E15" s="62">
        <v>202673.75190552411</v>
      </c>
      <c r="F15" s="62">
        <v>1916529.9954923934</v>
      </c>
      <c r="G15" s="62">
        <v>18300.289855464936</v>
      </c>
      <c r="H15" s="62">
        <v>6024693.3229371682</v>
      </c>
      <c r="I15" s="62">
        <v>2418330.7613426722</v>
      </c>
      <c r="J15" s="62">
        <v>462041.1658722774</v>
      </c>
      <c r="K15" s="62">
        <v>32015.150637832015</v>
      </c>
      <c r="L15" s="62">
        <v>20223.215639300462</v>
      </c>
      <c r="M15" s="62">
        <v>90107.895976960892</v>
      </c>
      <c r="N15" s="62">
        <v>12467.438276070696</v>
      </c>
      <c r="O15" s="62">
        <v>19423400.532409992</v>
      </c>
      <c r="P15" s="62">
        <v>488421.47093573434</v>
      </c>
      <c r="Q15" s="62">
        <v>5546.9352038764055</v>
      </c>
      <c r="R15" s="62">
        <v>7919.964344026097</v>
      </c>
      <c r="S15" s="62">
        <v>43627.459188312707</v>
      </c>
    </row>
    <row r="16" spans="1:23">
      <c r="A16" s="60" t="s">
        <v>105</v>
      </c>
      <c r="B16" s="59">
        <v>3552622.4345462471</v>
      </c>
      <c r="C16" s="59">
        <v>61385.655414212699</v>
      </c>
      <c r="D16" s="59">
        <v>2432.1210005355347</v>
      </c>
      <c r="E16" s="59">
        <v>28242.242996306995</v>
      </c>
      <c r="F16" s="59">
        <v>219138.96756044094</v>
      </c>
      <c r="G16" s="59">
        <v>2595.8761018249747</v>
      </c>
      <c r="H16" s="59">
        <v>691678.62169867661</v>
      </c>
      <c r="I16" s="59">
        <v>274599.0829852621</v>
      </c>
      <c r="J16" s="59">
        <v>58198.877949244314</v>
      </c>
      <c r="K16" s="59">
        <v>3488.9686053713217</v>
      </c>
      <c r="L16" s="59">
        <v>2341.4237781380821</v>
      </c>
      <c r="M16" s="59">
        <v>5556.1023050154063</v>
      </c>
      <c r="N16" s="59">
        <v>742.48123894965045</v>
      </c>
      <c r="O16" s="59">
        <v>2143565.3176268544</v>
      </c>
      <c r="P16" s="59">
        <v>55042.551853259356</v>
      </c>
      <c r="Q16" s="59">
        <v>795.29149761667225</v>
      </c>
      <c r="R16" s="59">
        <v>502.32664965638321</v>
      </c>
      <c r="S16" s="59">
        <v>2316.5252848817577</v>
      </c>
    </row>
    <row r="17" spans="1:19" ht="15.75" thickBot="1">
      <c r="A17" s="60" t="s">
        <v>106</v>
      </c>
      <c r="B17" s="59">
        <v>-2675641.8641278734</v>
      </c>
      <c r="C17" s="59">
        <v>-44900.182856775886</v>
      </c>
      <c r="D17" s="59">
        <v>-1781.9305766579309</v>
      </c>
      <c r="E17" s="59">
        <v>-20098.864346629132</v>
      </c>
      <c r="F17" s="59">
        <v>-166334.25803195924</v>
      </c>
      <c r="G17" s="59">
        <v>-1967.2550697451431</v>
      </c>
      <c r="H17" s="59">
        <v>-512843.09038117004</v>
      </c>
      <c r="I17" s="59">
        <v>-203097.4822266369</v>
      </c>
      <c r="J17" s="59">
        <v>-42603.86490837326</v>
      </c>
      <c r="K17" s="59">
        <v>-2482.0505132306876</v>
      </c>
      <c r="L17" s="59">
        <v>-1725.7549108642875</v>
      </c>
      <c r="M17" s="59">
        <v>-3869.8140987091169</v>
      </c>
      <c r="N17" s="59">
        <v>-559.25185273952604</v>
      </c>
      <c r="O17" s="59">
        <v>-1628386.0476581375</v>
      </c>
      <c r="P17" s="59">
        <v>-42416.682561868009</v>
      </c>
      <c r="Q17" s="59">
        <v>-586.89221841857932</v>
      </c>
      <c r="R17" s="59">
        <v>-377.46576656354819</v>
      </c>
      <c r="S17" s="59">
        <v>-1610.9761493944645</v>
      </c>
    </row>
    <row r="18" spans="1:19" ht="15.75" thickBot="1">
      <c r="A18" s="61" t="s">
        <v>107</v>
      </c>
      <c r="B18" s="62">
        <v>876980.57041837368</v>
      </c>
      <c r="C18" s="62">
        <v>16485.472557436809</v>
      </c>
      <c r="D18" s="62">
        <v>650.19042387760385</v>
      </c>
      <c r="E18" s="62">
        <v>8143.3786496778648</v>
      </c>
      <c r="F18" s="62">
        <v>52804.70952848169</v>
      </c>
      <c r="G18" s="62">
        <v>628.62103207983148</v>
      </c>
      <c r="H18" s="62">
        <v>178835.53131750654</v>
      </c>
      <c r="I18" s="62">
        <v>71501.600758625209</v>
      </c>
      <c r="J18" s="62">
        <v>15595.013040871054</v>
      </c>
      <c r="K18" s="62">
        <v>1006.918092140634</v>
      </c>
      <c r="L18" s="62">
        <v>615.66886727379449</v>
      </c>
      <c r="M18" s="62">
        <v>1686.2882063062893</v>
      </c>
      <c r="N18" s="62">
        <v>183.22938621012435</v>
      </c>
      <c r="O18" s="62">
        <v>515179.2699687166</v>
      </c>
      <c r="P18" s="62">
        <v>12625.869291391344</v>
      </c>
      <c r="Q18" s="62">
        <v>208.39927919809287</v>
      </c>
      <c r="R18" s="62">
        <v>124.86088309283502</v>
      </c>
      <c r="S18" s="62">
        <v>705.54913548729314</v>
      </c>
    </row>
    <row r="19" spans="1:19" ht="15.75" thickBot="1">
      <c r="A19" s="63" t="s">
        <v>108</v>
      </c>
      <c r="B19" s="64">
        <v>32536116.498439793</v>
      </c>
      <c r="C19" s="64">
        <v>490160.08723746147</v>
      </c>
      <c r="D19" s="64">
        <v>19812.153747666787</v>
      </c>
      <c r="E19" s="64">
        <v>210817.13055520199</v>
      </c>
      <c r="F19" s="64">
        <v>1969334.7050208752</v>
      </c>
      <c r="G19" s="64">
        <v>18928.910887544767</v>
      </c>
      <c r="H19" s="64">
        <v>6203528.8542546751</v>
      </c>
      <c r="I19" s="64">
        <v>2489832.3621012974</v>
      </c>
      <c r="J19" s="64">
        <v>477636.17891314841</v>
      </c>
      <c r="K19" s="64">
        <v>33022.068729972649</v>
      </c>
      <c r="L19" s="64">
        <v>20838.884506574257</v>
      </c>
      <c r="M19" s="64">
        <v>91794.184183267193</v>
      </c>
      <c r="N19" s="64">
        <v>12650.667662280821</v>
      </c>
      <c r="O19" s="64">
        <v>19938579.802378707</v>
      </c>
      <c r="P19" s="64">
        <v>501047.34022712562</v>
      </c>
      <c r="Q19" s="64">
        <v>5755.3344830744973</v>
      </c>
      <c r="R19" s="64">
        <v>8044.8252271189322</v>
      </c>
      <c r="S19" s="64">
        <v>44333.008323800008</v>
      </c>
    </row>
    <row r="21" spans="1:19">
      <c r="A21" s="58" t="s">
        <v>109</v>
      </c>
      <c r="B21" s="59">
        <v>0</v>
      </c>
      <c r="C21" s="59">
        <v>0</v>
      </c>
      <c r="D21" s="59">
        <v>0</v>
      </c>
      <c r="E21" s="59">
        <v>0</v>
      </c>
      <c r="F21" s="59">
        <v>0</v>
      </c>
      <c r="G21" s="59">
        <v>0</v>
      </c>
      <c r="H21" s="59">
        <v>0</v>
      </c>
      <c r="I21" s="59">
        <v>0</v>
      </c>
      <c r="J21" s="59">
        <v>0</v>
      </c>
      <c r="K21" s="59">
        <v>0</v>
      </c>
      <c r="L21" s="59">
        <v>0</v>
      </c>
      <c r="M21" s="59">
        <v>0</v>
      </c>
      <c r="N21" s="59">
        <v>0</v>
      </c>
      <c r="O21" s="59">
        <v>0</v>
      </c>
      <c r="P21" s="59">
        <v>0</v>
      </c>
      <c r="Q21" s="59">
        <v>0</v>
      </c>
      <c r="R21" s="59">
        <v>0</v>
      </c>
      <c r="S21" s="59">
        <v>0</v>
      </c>
    </row>
    <row r="22" spans="1:19">
      <c r="A22" s="60" t="s">
        <v>110</v>
      </c>
      <c r="B22" s="69">
        <v>6598567.4228524845</v>
      </c>
      <c r="C22" s="69">
        <v>101713.22867632899</v>
      </c>
      <c r="D22" s="69">
        <v>4108.0784317091329</v>
      </c>
      <c r="E22" s="69">
        <v>44227.292187380204</v>
      </c>
      <c r="F22" s="69">
        <v>403178.03547428746</v>
      </c>
      <c r="G22" s="69">
        <v>4084.0324836768336</v>
      </c>
      <c r="H22" s="69">
        <v>1263071.0310698166</v>
      </c>
      <c r="I22" s="69">
        <v>504571.01409343205</v>
      </c>
      <c r="J22" s="69">
        <v>98300.384844354005</v>
      </c>
      <c r="K22" s="69">
        <v>6544.7915809971992</v>
      </c>
      <c r="L22" s="69">
        <v>4291.0873218693414</v>
      </c>
      <c r="M22" s="69">
        <v>17202.487587603518</v>
      </c>
      <c r="N22" s="69">
        <v>2373.6253147506609</v>
      </c>
      <c r="O22" s="69">
        <v>4023600.6720609777</v>
      </c>
      <c r="P22" s="69">
        <v>110493.56946010111</v>
      </c>
      <c r="Q22" s="69">
        <v>1233.0943594970072</v>
      </c>
      <c r="R22" s="69">
        <v>1506.0239862069982</v>
      </c>
      <c r="S22" s="69">
        <v>8068.9739194951699</v>
      </c>
    </row>
    <row r="23" spans="1:19" ht="15.75" thickBot="1">
      <c r="A23" s="60" t="s">
        <v>39</v>
      </c>
      <c r="B23" s="59">
        <v>189991.59491404126</v>
      </c>
      <c r="C23" s="59">
        <v>1224.521326457944</v>
      </c>
      <c r="D23" s="59">
        <v>50.95980122267045</v>
      </c>
      <c r="E23" s="59">
        <v>430.6734284276036</v>
      </c>
      <c r="F23" s="59">
        <v>12773.573137880261</v>
      </c>
      <c r="G23" s="59">
        <v>152.67520944030076</v>
      </c>
      <c r="H23" s="59">
        <v>18194.007839781963</v>
      </c>
      <c r="I23" s="59">
        <v>5956.0258960176716</v>
      </c>
      <c r="J23" s="59">
        <v>1226.8382554692371</v>
      </c>
      <c r="K23" s="59">
        <v>54.987971284878405</v>
      </c>
      <c r="L23" s="59">
        <v>45.268046173455971</v>
      </c>
      <c r="M23" s="59">
        <v>901.06631883603768</v>
      </c>
      <c r="N23" s="59">
        <v>18.262840602693174</v>
      </c>
      <c r="O23" s="59">
        <v>147783.51181342526</v>
      </c>
      <c r="P23" s="59">
        <v>1111.3942569794131</v>
      </c>
      <c r="Q23" s="59">
        <v>16.36045401231177</v>
      </c>
      <c r="R23" s="59">
        <v>13.007409240961419</v>
      </c>
      <c r="S23" s="59">
        <v>38.460908788626242</v>
      </c>
    </row>
    <row r="24" spans="1:19" ht="15.75" thickBot="1">
      <c r="A24" s="65" t="s">
        <v>111</v>
      </c>
      <c r="B24" s="64">
        <v>6788559.0177665241</v>
      </c>
      <c r="C24" s="64">
        <v>102937.75000278694</v>
      </c>
      <c r="D24" s="64">
        <v>4159.0382329318027</v>
      </c>
      <c r="E24" s="64">
        <v>44657.965615807807</v>
      </c>
      <c r="F24" s="64">
        <v>415951.60861216771</v>
      </c>
      <c r="G24" s="64">
        <v>4236.7076931171341</v>
      </c>
      <c r="H24" s="64">
        <v>1281265.0389095985</v>
      </c>
      <c r="I24" s="64">
        <v>510527.03998944972</v>
      </c>
      <c r="J24" s="64">
        <v>99527.223099823241</v>
      </c>
      <c r="K24" s="64">
        <v>6599.779552282077</v>
      </c>
      <c r="L24" s="64">
        <v>4336.3553680427976</v>
      </c>
      <c r="M24" s="64">
        <v>18103.553906439553</v>
      </c>
      <c r="N24" s="64">
        <v>2391.8881553533538</v>
      </c>
      <c r="O24" s="64">
        <v>4171384.1838744027</v>
      </c>
      <c r="P24" s="64">
        <v>111604.96371708052</v>
      </c>
      <c r="Q24" s="64">
        <v>1249.4548135093189</v>
      </c>
      <c r="R24" s="64">
        <v>1519.0313954479593</v>
      </c>
      <c r="S24" s="64">
        <v>8107.4348282837964</v>
      </c>
    </row>
    <row r="26" spans="1:19">
      <c r="A26" s="58" t="s">
        <v>112</v>
      </c>
      <c r="B26" s="59">
        <v>0</v>
      </c>
      <c r="C26" s="59">
        <v>0</v>
      </c>
      <c r="D26" s="59">
        <v>0</v>
      </c>
      <c r="E26" s="59">
        <v>0</v>
      </c>
      <c r="F26" s="59">
        <v>0</v>
      </c>
      <c r="G26" s="59">
        <v>0</v>
      </c>
      <c r="H26" s="59">
        <v>0</v>
      </c>
      <c r="I26" s="59">
        <v>0</v>
      </c>
      <c r="J26" s="59">
        <v>0</v>
      </c>
      <c r="K26" s="59">
        <v>0</v>
      </c>
      <c r="L26" s="59">
        <v>0</v>
      </c>
      <c r="M26" s="59">
        <v>0</v>
      </c>
      <c r="N26" s="59">
        <v>0</v>
      </c>
      <c r="O26" s="59">
        <v>0</v>
      </c>
      <c r="P26" s="59">
        <v>0</v>
      </c>
      <c r="Q26" s="59">
        <v>0</v>
      </c>
      <c r="R26" s="59">
        <v>0</v>
      </c>
      <c r="S26" s="59">
        <v>0</v>
      </c>
    </row>
    <row r="27" spans="1:19">
      <c r="A27" s="60" t="s">
        <v>113</v>
      </c>
      <c r="B27" s="59">
        <v>-1355172.9255804829</v>
      </c>
      <c r="C27" s="59">
        <v>-21892.707516430568</v>
      </c>
      <c r="D27" s="59">
        <v>-872.63309879953965</v>
      </c>
      <c r="E27" s="59">
        <v>-9345.2821394010934</v>
      </c>
      <c r="F27" s="59">
        <v>-85487.860449976841</v>
      </c>
      <c r="G27" s="59">
        <v>-1043.0497974403377</v>
      </c>
      <c r="H27" s="59">
        <v>-252414.44902017468</v>
      </c>
      <c r="I27" s="59">
        <v>-99373.132906009108</v>
      </c>
      <c r="J27" s="59">
        <v>-20734.231043671232</v>
      </c>
      <c r="K27" s="59">
        <v>-1117.0819328045086</v>
      </c>
      <c r="L27" s="59">
        <v>-842.6672274141298</v>
      </c>
      <c r="M27" s="59">
        <v>-1833.3902246378316</v>
      </c>
      <c r="N27" s="59">
        <v>-256.22588683615055</v>
      </c>
      <c r="O27" s="59">
        <v>-835460.0813378155</v>
      </c>
      <c r="P27" s="59">
        <v>-23469.779062309666</v>
      </c>
      <c r="Q27" s="59">
        <v>-293.22912147634207</v>
      </c>
      <c r="R27" s="59">
        <v>-169.21255303159589</v>
      </c>
      <c r="S27" s="59">
        <v>-567.91226225363175</v>
      </c>
    </row>
    <row r="28" spans="1:19">
      <c r="A28" s="60" t="s">
        <v>114</v>
      </c>
      <c r="B28" s="59">
        <v>-1672107.2978670406</v>
      </c>
      <c r="C28" s="59">
        <v>-24506.517691030185</v>
      </c>
      <c r="D28" s="59">
        <v>-995.45775404489609</v>
      </c>
      <c r="E28" s="59">
        <v>-11003.776868264502</v>
      </c>
      <c r="F28" s="59">
        <v>-102408.0475417885</v>
      </c>
      <c r="G28" s="59">
        <v>-992.62890814227876</v>
      </c>
      <c r="H28" s="59">
        <v>-312224.417403967</v>
      </c>
      <c r="I28" s="59">
        <v>-124657.2246406913</v>
      </c>
      <c r="J28" s="59">
        <v>-23872.61888450394</v>
      </c>
      <c r="K28" s="59">
        <v>-1751.7777284400752</v>
      </c>
      <c r="L28" s="59">
        <v>-1084.6090182317864</v>
      </c>
      <c r="M28" s="59">
        <v>-5696.1646419744466</v>
      </c>
      <c r="N28" s="59">
        <v>-686.2312431050824</v>
      </c>
      <c r="O28" s="59">
        <v>-1029034.0845668473</v>
      </c>
      <c r="P28" s="59">
        <v>-30025.012432197309</v>
      </c>
      <c r="Q28" s="59">
        <v>-287.40623630715476</v>
      </c>
      <c r="R28" s="59">
        <v>-427.239380023021</v>
      </c>
      <c r="S28" s="59">
        <v>-2454.0829274818338</v>
      </c>
    </row>
    <row r="29" spans="1:19">
      <c r="A29" s="60" t="s">
        <v>115</v>
      </c>
      <c r="B29" s="59">
        <v>-578814.36721006292</v>
      </c>
      <c r="C29" s="59">
        <v>-8562.6810311898862</v>
      </c>
      <c r="D29" s="59">
        <v>-347.11011599449313</v>
      </c>
      <c r="E29" s="59">
        <v>-3628.1448306561401</v>
      </c>
      <c r="F29" s="59">
        <v>-35265.576566442462</v>
      </c>
      <c r="G29" s="59">
        <v>-344.74412594955709</v>
      </c>
      <c r="H29" s="59">
        <v>-109173.99322481918</v>
      </c>
      <c r="I29" s="59">
        <v>-43707.667123854553</v>
      </c>
      <c r="J29" s="59">
        <v>-8360.5241810080133</v>
      </c>
      <c r="K29" s="59">
        <v>-569.02406008241041</v>
      </c>
      <c r="L29" s="59">
        <v>-366.39865640861251</v>
      </c>
      <c r="M29" s="59">
        <v>-1619.8815150224079</v>
      </c>
      <c r="N29" s="59">
        <v>-222.77347281357362</v>
      </c>
      <c r="O29" s="59">
        <v>-356398.26820726204</v>
      </c>
      <c r="P29" s="59">
        <v>-9245.3902936013437</v>
      </c>
      <c r="Q29" s="59">
        <v>-101.74927373992652</v>
      </c>
      <c r="R29" s="59">
        <v>-140.66912025667173</v>
      </c>
      <c r="S29" s="59">
        <v>-759.77141096150535</v>
      </c>
    </row>
    <row r="30" spans="1:19">
      <c r="A30" s="60" t="s">
        <v>116</v>
      </c>
      <c r="B30" s="59">
        <v>6182.3416998108869</v>
      </c>
      <c r="C30" s="59">
        <v>74.389781089372946</v>
      </c>
      <c r="D30" s="59">
        <v>3.1350002299803545</v>
      </c>
      <c r="E30" s="59">
        <v>23.402155479227034</v>
      </c>
      <c r="F30" s="59">
        <v>396.186605264744</v>
      </c>
      <c r="G30" s="59">
        <v>4.1977026984793779</v>
      </c>
      <c r="H30" s="59">
        <v>1043.8771544547101</v>
      </c>
      <c r="I30" s="59">
        <v>415.83857031331422</v>
      </c>
      <c r="J30" s="59">
        <v>75.979982120680191</v>
      </c>
      <c r="K30" s="59">
        <v>5.2973453179483316</v>
      </c>
      <c r="L30" s="59">
        <v>3.3752649554112724</v>
      </c>
      <c r="M30" s="59">
        <v>29.913315279328806</v>
      </c>
      <c r="N30" s="59">
        <v>3.8800321286789541</v>
      </c>
      <c r="O30" s="59">
        <v>3922.5583931724673</v>
      </c>
      <c r="P30" s="59">
        <v>164.91063374742734</v>
      </c>
      <c r="Q30" s="59">
        <v>0.90995270615427504</v>
      </c>
      <c r="R30" s="59">
        <v>2.2473240999409034</v>
      </c>
      <c r="S30" s="59">
        <v>12.242486753021629</v>
      </c>
    </row>
    <row r="31" spans="1:19" ht="15.75" thickBot="1">
      <c r="A31" s="60" t="s">
        <v>117</v>
      </c>
      <c r="B31" s="59">
        <v>5759.2890000000007</v>
      </c>
      <c r="C31" s="59">
        <v>96.888822799578776</v>
      </c>
      <c r="D31" s="59">
        <v>3.7851083706357582</v>
      </c>
      <c r="E31" s="59">
        <v>0</v>
      </c>
      <c r="F31" s="59">
        <v>339.72822217825569</v>
      </c>
      <c r="G31" s="59">
        <v>2.3165403005591503</v>
      </c>
      <c r="H31" s="59">
        <v>1221.7468868045094</v>
      </c>
      <c r="I31" s="59">
        <v>502.12759417536705</v>
      </c>
      <c r="J31" s="59">
        <v>95.381277578160763</v>
      </c>
      <c r="K31" s="59">
        <v>0</v>
      </c>
      <c r="L31" s="59">
        <v>4.3461730772652691</v>
      </c>
      <c r="M31" s="59">
        <v>6.8842670318266777</v>
      </c>
      <c r="N31" s="59">
        <v>3.0479739511197037</v>
      </c>
      <c r="O31" s="59">
        <v>3439.6828233469396</v>
      </c>
      <c r="P31" s="59">
        <v>40.209046744712666</v>
      </c>
      <c r="Q31" s="59">
        <v>1.0645826410850361</v>
      </c>
      <c r="R31" s="59">
        <v>2.079680999985793</v>
      </c>
      <c r="S31" s="59">
        <v>0</v>
      </c>
    </row>
    <row r="32" spans="1:19">
      <c r="A32" s="65" t="s">
        <v>118</v>
      </c>
      <c r="B32" s="62">
        <v>-3594152.9599577761</v>
      </c>
      <c r="C32" s="62">
        <v>-54790.627634761688</v>
      </c>
      <c r="D32" s="62">
        <v>-2208.2808602383129</v>
      </c>
      <c r="E32" s="62">
        <v>-23953.801682842513</v>
      </c>
      <c r="F32" s="62">
        <v>-222425.56973076481</v>
      </c>
      <c r="G32" s="62">
        <v>-2373.9085885331347</v>
      </c>
      <c r="H32" s="62">
        <v>-671547.2356077017</v>
      </c>
      <c r="I32" s="62">
        <v>-266820.05850606627</v>
      </c>
      <c r="J32" s="62">
        <v>-52796.012849484337</v>
      </c>
      <c r="K32" s="62">
        <v>-3432.586376009046</v>
      </c>
      <c r="L32" s="62">
        <v>-2285.9534640218521</v>
      </c>
      <c r="M32" s="62">
        <v>-9112.6387993235312</v>
      </c>
      <c r="N32" s="62">
        <v>-1158.3025966750081</v>
      </c>
      <c r="O32" s="62">
        <v>-2213530.1928954059</v>
      </c>
      <c r="P32" s="62">
        <v>-62535.062107616177</v>
      </c>
      <c r="Q32" s="62">
        <v>-680.41009617618397</v>
      </c>
      <c r="R32" s="62">
        <v>-732.79404821136188</v>
      </c>
      <c r="S32" s="62">
        <v>-3769.5241139439495</v>
      </c>
    </row>
    <row r="34" spans="1:23">
      <c r="A34" s="63" t="s">
        <v>119</v>
      </c>
      <c r="B34" s="62">
        <v>3194406.0578087494</v>
      </c>
      <c r="C34" s="62">
        <v>48147.122368025244</v>
      </c>
      <c r="D34" s="62">
        <v>1950.7573726934902</v>
      </c>
      <c r="E34" s="62">
        <v>20704.163932965297</v>
      </c>
      <c r="F34" s="62">
        <v>193526.0388814029</v>
      </c>
      <c r="G34" s="62">
        <v>1862.7991045839997</v>
      </c>
      <c r="H34" s="62">
        <v>609717.8033018969</v>
      </c>
      <c r="I34" s="62">
        <v>243706.98148338345</v>
      </c>
      <c r="J34" s="62">
        <v>46731.210250338896</v>
      </c>
      <c r="K34" s="62">
        <v>3167.193176273031</v>
      </c>
      <c r="L34" s="62">
        <v>2050.4019040209455</v>
      </c>
      <c r="M34" s="62">
        <v>8990.9151071160231</v>
      </c>
      <c r="N34" s="62">
        <v>1233.5855586783457</v>
      </c>
      <c r="O34" s="62">
        <v>1957853.9909789967</v>
      </c>
      <c r="P34" s="62">
        <v>49069.901609464338</v>
      </c>
      <c r="Q34" s="62">
        <v>569.04471733313494</v>
      </c>
      <c r="R34" s="62">
        <v>786.23734723659754</v>
      </c>
      <c r="S34" s="62">
        <v>4337.9107143398469</v>
      </c>
    </row>
    <row r="35" spans="1:23" ht="15.75" thickBot="1">
      <c r="A35" s="60" t="s">
        <v>120</v>
      </c>
      <c r="B35" s="59">
        <v>-1044787.6789180791</v>
      </c>
      <c r="C35" s="59">
        <v>-15756.198350246237</v>
      </c>
      <c r="D35" s="59">
        <v>-641.53283897756296</v>
      </c>
      <c r="E35" s="59">
        <v>-6772.2624116698125</v>
      </c>
      <c r="F35" s="59">
        <v>-63394.493242287244</v>
      </c>
      <c r="G35" s="59">
        <v>-612.02845691409937</v>
      </c>
      <c r="H35" s="59">
        <v>-199780.74362828053</v>
      </c>
      <c r="I35" s="59">
        <v>-79413.281930258308</v>
      </c>
      <c r="J35" s="59">
        <v>-15247.650461348992</v>
      </c>
      <c r="K35" s="59">
        <v>-1027.6920563141109</v>
      </c>
      <c r="L35" s="59">
        <v>-673.33205507526327</v>
      </c>
      <c r="M35" s="59">
        <v>-2926.1583435602333</v>
      </c>
      <c r="N35" s="59">
        <v>-397.7475740828441</v>
      </c>
      <c r="O35" s="59">
        <v>-640326.27849733969</v>
      </c>
      <c r="P35" s="59">
        <v>-15966.152585450547</v>
      </c>
      <c r="Q35" s="59">
        <v>-188.72164093582558</v>
      </c>
      <c r="R35" s="59">
        <v>-254.69393752004493</v>
      </c>
      <c r="S35" s="59">
        <v>-1408.7109078178837</v>
      </c>
    </row>
    <row r="36" spans="1:23">
      <c r="A36" s="63" t="s">
        <v>121</v>
      </c>
      <c r="B36" s="62">
        <v>2149618.3788906704</v>
      </c>
      <c r="C36" s="62">
        <v>32390.924017779009</v>
      </c>
      <c r="D36" s="62">
        <v>1309.2245337159272</v>
      </c>
      <c r="E36" s="62">
        <v>13931.901521295484</v>
      </c>
      <c r="F36" s="62">
        <v>130131.54563911566</v>
      </c>
      <c r="G36" s="62">
        <v>1250.7706476699002</v>
      </c>
      <c r="H36" s="62">
        <v>409937.05967361643</v>
      </c>
      <c r="I36" s="62">
        <v>164293.69955312513</v>
      </c>
      <c r="J36" s="62">
        <v>31483.559788989904</v>
      </c>
      <c r="K36" s="62">
        <v>2139.5011199589203</v>
      </c>
      <c r="L36" s="62">
        <v>1377.0698489456825</v>
      </c>
      <c r="M36" s="62">
        <v>6064.7567635557898</v>
      </c>
      <c r="N36" s="62">
        <v>835.83798459550167</v>
      </c>
      <c r="O36" s="62">
        <v>1317527.712481657</v>
      </c>
      <c r="P36" s="62">
        <v>33103.749024013792</v>
      </c>
      <c r="Q36" s="62">
        <v>380.32307639730942</v>
      </c>
      <c r="R36" s="62">
        <v>531.54340971655256</v>
      </c>
      <c r="S36" s="62">
        <v>2929.1998065219632</v>
      </c>
    </row>
    <row r="38" spans="1:23">
      <c r="A38" s="60" t="s">
        <v>122</v>
      </c>
      <c r="B38" s="59">
        <v>586.73158000000012</v>
      </c>
      <c r="C38" s="59">
        <v>0</v>
      </c>
      <c r="D38" s="59">
        <v>0</v>
      </c>
      <c r="E38" s="59">
        <v>0</v>
      </c>
      <c r="F38" s="59">
        <v>0</v>
      </c>
      <c r="G38" s="59">
        <v>0</v>
      </c>
      <c r="H38" s="59">
        <v>0</v>
      </c>
      <c r="I38" s="59">
        <v>387.61734000000007</v>
      </c>
      <c r="J38" s="59">
        <v>129.58792</v>
      </c>
      <c r="K38" s="59">
        <v>69.526319999999998</v>
      </c>
      <c r="L38" s="59">
        <v>0</v>
      </c>
      <c r="M38" s="59">
        <v>0</v>
      </c>
      <c r="N38" s="59">
        <v>0</v>
      </c>
      <c r="O38" s="59">
        <v>0</v>
      </c>
      <c r="P38" s="59">
        <v>0</v>
      </c>
      <c r="Q38" s="59">
        <v>0</v>
      </c>
      <c r="R38" s="59">
        <v>0</v>
      </c>
      <c r="S38" s="59">
        <v>0</v>
      </c>
    </row>
    <row r="39" spans="1:23" ht="15.75" thickBot="1">
      <c r="A39" s="51"/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</row>
    <row r="40" spans="1:23" ht="15.75" thickBot="1">
      <c r="A40" s="60" t="s">
        <v>123</v>
      </c>
      <c r="B40" s="59">
        <v>-586.73157999999989</v>
      </c>
      <c r="C40" s="59">
        <v>-10.910253232827976</v>
      </c>
      <c r="D40" s="59">
        <v>-0.42650534268636053</v>
      </c>
      <c r="E40" s="59">
        <v>-5.691620527458066</v>
      </c>
      <c r="F40" s="59">
        <v>-32.922027957537182</v>
      </c>
      <c r="G40" s="59">
        <v>-0.26479649860443022</v>
      </c>
      <c r="H40" s="59">
        <v>-127.28281505477065</v>
      </c>
      <c r="I40" s="59">
        <v>-51.38588681576271</v>
      </c>
      <c r="J40" s="59">
        <v>-10.199338904394835</v>
      </c>
      <c r="K40" s="59">
        <v>-0.69184724105093631</v>
      </c>
      <c r="L40" s="59">
        <v>-0.44373017722841884</v>
      </c>
      <c r="M40" s="59">
        <v>-5.8483159381951054E-2</v>
      </c>
      <c r="N40" s="59">
        <v>-4.0802420645011835E-2</v>
      </c>
      <c r="O40" s="59">
        <v>-345.6058966940476</v>
      </c>
      <c r="P40" s="59">
        <v>-0.34390147442246249</v>
      </c>
      <c r="Q40" s="59">
        <v>-0.12341705359558111</v>
      </c>
      <c r="R40" s="59">
        <v>-5.2818280525978444E-2</v>
      </c>
      <c r="S40" s="59">
        <v>-0.28743916505969747</v>
      </c>
    </row>
    <row r="41" spans="1:23">
      <c r="A41" s="61" t="s">
        <v>124</v>
      </c>
      <c r="B41" s="62">
        <v>0</v>
      </c>
      <c r="C41" s="62">
        <v>-10.910253232827976</v>
      </c>
      <c r="D41" s="62">
        <v>-0.42650534268636053</v>
      </c>
      <c r="E41" s="62">
        <v>-5.691620527458066</v>
      </c>
      <c r="F41" s="62">
        <v>-32.922027957537182</v>
      </c>
      <c r="G41" s="62">
        <v>-0.26479649860443022</v>
      </c>
      <c r="H41" s="62">
        <v>-127.28281505477065</v>
      </c>
      <c r="I41" s="62">
        <v>336.23145318423735</v>
      </c>
      <c r="J41" s="62">
        <v>119.38858109560516</v>
      </c>
      <c r="K41" s="62">
        <v>68.834472758949047</v>
      </c>
      <c r="L41" s="62">
        <v>-0.44373017722841884</v>
      </c>
      <c r="M41" s="62">
        <v>-5.8483159381951054E-2</v>
      </c>
      <c r="N41" s="62">
        <v>-4.0802420645011835E-2</v>
      </c>
      <c r="O41" s="62">
        <v>-345.6058966940476</v>
      </c>
      <c r="P41" s="62">
        <v>-0.34390147442246249</v>
      </c>
      <c r="Q41" s="62">
        <v>-0.12341705359558111</v>
      </c>
      <c r="R41" s="62">
        <v>-5.2818280525978444E-2</v>
      </c>
      <c r="S41" s="62">
        <v>-0.28743916505969747</v>
      </c>
    </row>
    <row r="42" spans="1:23">
      <c r="A42" s="60" t="s">
        <v>125</v>
      </c>
      <c r="B42" s="59">
        <v>0</v>
      </c>
      <c r="C42" s="59">
        <v>-6.6924154994762288</v>
      </c>
      <c r="D42" s="59">
        <v>-0.26162096379350142</v>
      </c>
      <c r="E42" s="59">
        <v>-3.4912745490165116</v>
      </c>
      <c r="F42" s="59">
        <v>-20.194571608499849</v>
      </c>
      <c r="G42" s="59">
        <v>-0.1624277781321472</v>
      </c>
      <c r="H42" s="59">
        <v>-78.076050675564019</v>
      </c>
      <c r="I42" s="59">
        <v>206.24641249672865</v>
      </c>
      <c r="J42" s="59">
        <v>73.233679689540949</v>
      </c>
      <c r="K42" s="59">
        <v>42.223483044752186</v>
      </c>
      <c r="L42" s="59">
        <v>-0.27218678176354905</v>
      </c>
      <c r="M42" s="59">
        <v>-3.5873924642595784E-2</v>
      </c>
      <c r="N42" s="59">
        <v>-2.5028452274525822E-2</v>
      </c>
      <c r="O42" s="59">
        <v>-211.99675299801476</v>
      </c>
      <c r="P42" s="59">
        <v>-0.21095125003996362</v>
      </c>
      <c r="Q42" s="59">
        <v>-7.5704769152151394E-2</v>
      </c>
      <c r="R42" s="59">
        <v>-3.2399053597046326E-2</v>
      </c>
      <c r="S42" s="59">
        <v>-0.17631692705480909</v>
      </c>
    </row>
    <row r="44" spans="1:23" ht="15.75" thickBot="1">
      <c r="A44" s="58" t="s">
        <v>126</v>
      </c>
      <c r="B44" s="64">
        <v>2149618.3788906699</v>
      </c>
      <c r="C44" s="64">
        <v>32384.231602279531</v>
      </c>
      <c r="D44" s="64">
        <v>1308.9629127521339</v>
      </c>
      <c r="E44" s="64">
        <v>13928.410246746467</v>
      </c>
      <c r="F44" s="64">
        <v>130111.35106750716</v>
      </c>
      <c r="G44" s="64">
        <v>1250.6082198917679</v>
      </c>
      <c r="H44" s="64">
        <v>409858.98362294084</v>
      </c>
      <c r="I44" s="64">
        <v>164499.94596562185</v>
      </c>
      <c r="J44" s="64">
        <v>31556.793468679447</v>
      </c>
      <c r="K44" s="64">
        <v>2181.7246030036727</v>
      </c>
      <c r="L44" s="64">
        <v>1376.7976621639189</v>
      </c>
      <c r="M44" s="64">
        <v>6064.7208896311467</v>
      </c>
      <c r="N44" s="64">
        <v>835.81295614322721</v>
      </c>
      <c r="O44" s="64">
        <v>1317315.7157286589</v>
      </c>
      <c r="P44" s="64">
        <v>33103.538072763753</v>
      </c>
      <c r="Q44" s="64">
        <v>380.24737162815728</v>
      </c>
      <c r="R44" s="64">
        <v>531.51101066295553</v>
      </c>
      <c r="S44" s="64">
        <v>2929.0234895949084</v>
      </c>
    </row>
    <row r="46" spans="1:23">
      <c r="A46" s="58" t="s">
        <v>127</v>
      </c>
      <c r="B46" s="66">
        <v>6.6068683365875902E-2</v>
      </c>
      <c r="C46" s="66">
        <v>6.6068683365870975E-2</v>
      </c>
      <c r="D46" s="66">
        <v>6.606868336595087E-2</v>
      </c>
      <c r="E46" s="66">
        <v>6.6068683365839403E-2</v>
      </c>
      <c r="F46" s="66">
        <v>6.6068683365902478E-2</v>
      </c>
      <c r="G46" s="66">
        <v>6.6068683365965275E-2</v>
      </c>
      <c r="H46" s="66">
        <v>6.6068683365894249E-2</v>
      </c>
      <c r="I46" s="66">
        <v>6.6068683365811787E-2</v>
      </c>
      <c r="J46" s="66">
        <v>6.6068683365833589E-2</v>
      </c>
      <c r="K46" s="66">
        <v>6.6068683365782574E-2</v>
      </c>
      <c r="L46" s="66">
        <v>6.6068683365924225E-2</v>
      </c>
      <c r="M46" s="66">
        <v>6.6068683365853823E-2</v>
      </c>
      <c r="N46" s="66">
        <v>6.606868336564431E-2</v>
      </c>
      <c r="O46" s="66">
        <v>6.6068683365878483E-2</v>
      </c>
      <c r="P46" s="66">
        <v>6.606868336584297E-2</v>
      </c>
      <c r="Q46" s="66">
        <v>6.6068683366084624E-2</v>
      </c>
      <c r="R46" s="66">
        <v>6.6068683365704886E-2</v>
      </c>
      <c r="S46" s="66">
        <v>6.606868336571857E-2</v>
      </c>
    </row>
    <row r="48" spans="1:23">
      <c r="A48" s="58" t="s">
        <v>153</v>
      </c>
      <c r="B48" s="59">
        <v>0</v>
      </c>
      <c r="C48" s="59">
        <v>0</v>
      </c>
      <c r="D48" s="59">
        <v>0</v>
      </c>
      <c r="E48" s="59">
        <v>0</v>
      </c>
      <c r="F48" s="59">
        <v>0</v>
      </c>
      <c r="G48" s="59">
        <v>0</v>
      </c>
      <c r="H48" s="59">
        <v>0</v>
      </c>
      <c r="I48" s="59">
        <v>0</v>
      </c>
      <c r="J48" s="59">
        <v>0</v>
      </c>
      <c r="K48" s="59">
        <v>0</v>
      </c>
      <c r="L48" s="59">
        <v>0</v>
      </c>
      <c r="M48" s="59">
        <v>0</v>
      </c>
      <c r="N48" s="59">
        <v>0</v>
      </c>
      <c r="O48" s="59">
        <v>0</v>
      </c>
      <c r="P48" s="59">
        <v>0</v>
      </c>
      <c r="Q48" s="59">
        <v>0</v>
      </c>
      <c r="R48" s="59">
        <v>0</v>
      </c>
      <c r="S48" s="59">
        <v>0</v>
      </c>
    </row>
    <row r="49" spans="1:19">
      <c r="A49" s="60" t="s">
        <v>128</v>
      </c>
      <c r="B49" s="59">
        <v>870238.50592215441</v>
      </c>
      <c r="C49" s="59">
        <v>13912.177620777771</v>
      </c>
      <c r="D49" s="59">
        <v>-2.0955892993826417</v>
      </c>
      <c r="E49" s="59">
        <v>8354.7426066274784</v>
      </c>
      <c r="F49" s="59">
        <v>33803.629721276222</v>
      </c>
      <c r="G49" s="59">
        <v>-101.14767436418822</v>
      </c>
      <c r="H49" s="59">
        <v>124497.17721708489</v>
      </c>
      <c r="I49" s="59">
        <v>123205.40215045327</v>
      </c>
      <c r="J49" s="59">
        <v>19915.606934080526</v>
      </c>
      <c r="K49" s="59">
        <v>1977.7711294959206</v>
      </c>
      <c r="L49" s="59">
        <v>195.92979396996788</v>
      </c>
      <c r="M49" s="59">
        <v>3151.6583628036697</v>
      </c>
      <c r="N49" s="59">
        <v>1381.4965347981404</v>
      </c>
      <c r="O49" s="59">
        <v>516628.81066692731</v>
      </c>
      <c r="P49" s="59">
        <v>19220.359893005014</v>
      </c>
      <c r="Q49" s="59">
        <v>-275.28076232074153</v>
      </c>
      <c r="R49" s="59">
        <v>704.60040079538612</v>
      </c>
      <c r="S49" s="59">
        <v>3667.6669160419451</v>
      </c>
    </row>
    <row r="50" spans="1:19" ht="15.75" thickBot="1">
      <c r="A50" s="60" t="s">
        <v>129</v>
      </c>
      <c r="B50" s="59">
        <v>-3884.5502387116849</v>
      </c>
      <c r="C50" s="59">
        <v>1.9112372981326189</v>
      </c>
      <c r="D50" s="59">
        <v>0.12095190723480483</v>
      </c>
      <c r="E50" s="59">
        <v>1.0741350623429753E-3</v>
      </c>
      <c r="F50" s="59">
        <v>-28.680442597409709</v>
      </c>
      <c r="G50" s="59">
        <v>2.0734393167828675</v>
      </c>
      <c r="H50" s="59">
        <v>105.35626560753585</v>
      </c>
      <c r="I50" s="59">
        <v>15.190175938296132</v>
      </c>
      <c r="J50" s="59">
        <v>3.4397345186169259</v>
      </c>
      <c r="K50" s="59">
        <v>5.8956971514300675E-2</v>
      </c>
      <c r="L50" s="59">
        <v>1.7059792166619445E-3</v>
      </c>
      <c r="M50" s="59">
        <v>15.408115711542429</v>
      </c>
      <c r="N50" s="59">
        <v>1.2866473940488505E-2</v>
      </c>
      <c r="O50" s="59">
        <v>-4001.8502937287985</v>
      </c>
      <c r="P50" s="59">
        <v>2.0724333495928442</v>
      </c>
      <c r="Q50" s="59">
        <v>9.8010318583519621E-2</v>
      </c>
      <c r="R50" s="59">
        <v>4.4541215655770426E-2</v>
      </c>
      <c r="S50" s="59">
        <v>0.19098887282369834</v>
      </c>
    </row>
    <row r="51" spans="1:19" ht="15.75" thickBot="1">
      <c r="A51" s="63" t="s">
        <v>130</v>
      </c>
      <c r="B51" s="64">
        <v>866353.95568344276</v>
      </c>
      <c r="C51" s="64">
        <v>13914.088858075904</v>
      </c>
      <c r="D51" s="64">
        <v>-1.9746373921478371</v>
      </c>
      <c r="E51" s="64">
        <v>8354.7436807625418</v>
      </c>
      <c r="F51" s="64">
        <v>33774.949278678811</v>
      </c>
      <c r="G51" s="64">
        <v>-99.074235047405352</v>
      </c>
      <c r="H51" s="64">
        <v>124602.53348269242</v>
      </c>
      <c r="I51" s="64">
        <v>123220.59232639156</v>
      </c>
      <c r="J51" s="64">
        <v>19919.046668599145</v>
      </c>
      <c r="K51" s="64">
        <v>1977.830086467435</v>
      </c>
      <c r="L51" s="64">
        <v>195.93149994918454</v>
      </c>
      <c r="M51" s="64">
        <v>3167.0664785152121</v>
      </c>
      <c r="N51" s="64">
        <v>1381.5094012720808</v>
      </c>
      <c r="O51" s="64">
        <v>512626.9603731985</v>
      </c>
      <c r="P51" s="64">
        <v>19222.432326354607</v>
      </c>
      <c r="Q51" s="64">
        <v>-275.18275200215805</v>
      </c>
      <c r="R51" s="64">
        <v>704.64494201104196</v>
      </c>
      <c r="S51" s="64">
        <v>3667.8579049147688</v>
      </c>
    </row>
    <row r="53" spans="1:19">
      <c r="A53" s="58" t="s">
        <v>154</v>
      </c>
      <c r="B53" s="67">
        <v>0.87238028668292023</v>
      </c>
      <c r="C53" s="67">
        <v>0.86483006615455271</v>
      </c>
      <c r="D53" s="67">
        <v>1.0004747822168387</v>
      </c>
      <c r="E53" s="67">
        <v>0.8129170559931379</v>
      </c>
      <c r="F53" s="67">
        <v>0.91880077254330195</v>
      </c>
      <c r="G53" s="67">
        <v>1.0233847228139812</v>
      </c>
      <c r="H53" s="67">
        <v>0.9027503836452655</v>
      </c>
      <c r="I53" s="67">
        <v>0.75864041926371228</v>
      </c>
      <c r="J53" s="67">
        <v>0.79986333338547133</v>
      </c>
      <c r="K53" s="67">
        <v>0.70031876507397295</v>
      </c>
      <c r="L53" s="67">
        <v>0.95481654907872138</v>
      </c>
      <c r="M53" s="67">
        <v>0.82505830098980371</v>
      </c>
      <c r="N53" s="67">
        <v>0.42241889605913019</v>
      </c>
      <c r="O53" s="67">
        <v>0.87710866758451678</v>
      </c>
      <c r="P53" s="67">
        <v>0.82776364342464537</v>
      </c>
      <c r="Q53" s="67">
        <v>1.2202422600856269</v>
      </c>
      <c r="R53" s="67">
        <v>0.5361221998948591</v>
      </c>
      <c r="S53" s="67">
        <v>0.54759329151570979</v>
      </c>
    </row>
    <row r="54" spans="1:19">
      <c r="A54" s="56" t="s">
        <v>95</v>
      </c>
    </row>
    <row r="55" spans="1:19">
      <c r="A55" s="56" t="s">
        <v>155</v>
      </c>
    </row>
    <row r="56" spans="1:19">
      <c r="A56" s="56" t="s">
        <v>131</v>
      </c>
    </row>
    <row r="57" spans="1:19">
      <c r="A57" s="56" t="s">
        <v>156</v>
      </c>
    </row>
    <row r="58" spans="1:19">
      <c r="A58" s="56" t="s">
        <v>132</v>
      </c>
    </row>
    <row r="59" spans="1:19">
      <c r="A59" s="56" t="s">
        <v>95</v>
      </c>
    </row>
    <row r="60" spans="1:19">
      <c r="A60" s="56" t="s">
        <v>133</v>
      </c>
    </row>
    <row r="61" spans="1:19">
      <c r="A61" s="68"/>
    </row>
    <row r="62" spans="1:19">
      <c r="A62" s="68"/>
    </row>
    <row r="63" spans="1:19">
      <c r="A63" s="68"/>
    </row>
    <row r="64" spans="1:19">
      <c r="A64" s="68"/>
    </row>
    <row r="65" spans="1:23">
      <c r="A65" s="68"/>
    </row>
    <row r="66" spans="1:23">
      <c r="A66" s="68"/>
    </row>
    <row r="67" spans="1:23">
      <c r="A67" s="68"/>
    </row>
    <row r="68" spans="1:23">
      <c r="A68" s="68"/>
    </row>
    <row r="69" spans="1:23">
      <c r="A69" s="68"/>
    </row>
    <row r="70" spans="1:23">
      <c r="A70" s="68"/>
    </row>
    <row r="71" spans="1:23" ht="15.75" thickBot="1">
      <c r="A71" s="51"/>
      <c r="B71" s="51"/>
      <c r="C71" s="51"/>
      <c r="D71" s="51"/>
      <c r="E71" s="51"/>
      <c r="F71" s="51"/>
      <c r="G71" s="51"/>
      <c r="H71" s="51"/>
      <c r="I71" s="51"/>
      <c r="J71" s="51"/>
      <c r="K71" s="51"/>
      <c r="L71" s="51"/>
      <c r="M71" s="51"/>
      <c r="N71" s="51"/>
      <c r="O71" s="51"/>
      <c r="P71" s="51"/>
      <c r="Q71" s="51"/>
      <c r="R71" s="51"/>
      <c r="S71" s="51"/>
      <c r="T71" s="51"/>
      <c r="U71" s="51"/>
      <c r="V71" s="51"/>
      <c r="W71" s="51"/>
    </row>
  </sheetData>
  <pageMargins left="0.7" right="0.7" top="0.75" bottom="0.75" header="0.3" footer="0.3"/>
  <pageSetup scale="63" orientation="landscape" r:id="rId1"/>
  <headerFooter>
    <oddHeader>&amp;A</oddHeader>
    <oddFooter>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Q113"/>
  <sheetViews>
    <sheetView view="pageBreakPreview" zoomScale="80" zoomScaleNormal="80" zoomScaleSheetLayoutView="80" workbookViewId="0">
      <selection activeCell="A2" sqref="A2"/>
    </sheetView>
  </sheetViews>
  <sheetFormatPr defaultColWidth="8.85546875" defaultRowHeight="12.75" outlineLevelRow="1"/>
  <cols>
    <col min="1" max="1" width="25.85546875" style="19" customWidth="1"/>
    <col min="2" max="2" width="2.7109375" style="19" customWidth="1"/>
    <col min="3" max="3" width="12.7109375" style="19" hidden="1" customWidth="1"/>
    <col min="4" max="4" width="12" style="19" customWidth="1"/>
    <col min="5" max="5" width="4.28515625" style="19" customWidth="1"/>
    <col min="6" max="6" width="15.85546875" style="19" hidden="1" customWidth="1"/>
    <col min="7" max="7" width="13.28515625" style="19" customWidth="1"/>
    <col min="8" max="8" width="3.85546875" style="19" customWidth="1"/>
    <col min="9" max="9" width="13.140625" style="19" customWidth="1"/>
    <col min="10" max="10" width="3" style="19" customWidth="1"/>
    <col min="11" max="11" width="11.7109375" style="19" customWidth="1"/>
    <col min="12" max="13" width="8.85546875" style="19"/>
    <col min="14" max="14" width="11.42578125" style="19" bestFit="1" customWidth="1"/>
    <col min="15" max="16384" width="8.85546875" style="19"/>
  </cols>
  <sheetData>
    <row r="1" spans="1:11" ht="15">
      <c r="A1" s="131" t="s">
        <v>187</v>
      </c>
      <c r="B1" s="17"/>
      <c r="C1" s="17"/>
      <c r="D1" s="17"/>
      <c r="E1" s="17"/>
      <c r="F1" s="18"/>
      <c r="G1" s="18"/>
      <c r="K1" s="18" t="s">
        <v>43</v>
      </c>
    </row>
    <row r="2" spans="1:11" ht="15">
      <c r="A2" s="131" t="s">
        <v>180</v>
      </c>
      <c r="B2" s="17"/>
      <c r="C2" s="17"/>
      <c r="D2" s="17"/>
      <c r="E2" s="17"/>
      <c r="F2" s="18"/>
      <c r="G2" s="18"/>
      <c r="K2" s="18" t="s">
        <v>44</v>
      </c>
    </row>
    <row r="3" spans="1:11">
      <c r="A3" s="17"/>
      <c r="B3" s="17"/>
      <c r="C3" s="17"/>
      <c r="D3" s="17"/>
      <c r="E3" s="17"/>
      <c r="F3" s="18"/>
      <c r="G3" s="18"/>
      <c r="K3" s="18" t="s">
        <v>45</v>
      </c>
    </row>
    <row r="4" spans="1:11">
      <c r="A4" s="17"/>
      <c r="B4" s="17"/>
      <c r="C4" s="17"/>
      <c r="D4" s="17"/>
      <c r="E4" s="18"/>
      <c r="F4" s="18"/>
      <c r="G4" s="18"/>
    </row>
    <row r="5" spans="1:11">
      <c r="A5" s="17"/>
      <c r="B5" s="17"/>
      <c r="C5" s="20"/>
      <c r="D5" s="17"/>
      <c r="E5" s="18"/>
      <c r="F5" s="17"/>
      <c r="G5" s="17"/>
      <c r="H5" s="17"/>
    </row>
    <row r="6" spans="1:11">
      <c r="A6" s="17"/>
      <c r="B6" s="17"/>
      <c r="C6" s="20"/>
      <c r="D6" s="17"/>
      <c r="E6" s="18"/>
      <c r="F6" s="17"/>
      <c r="G6" s="17"/>
      <c r="H6" s="17"/>
    </row>
    <row r="7" spans="1:11" ht="18.75">
      <c r="A7" s="21" t="s">
        <v>44</v>
      </c>
      <c r="B7" s="21"/>
      <c r="C7" s="21"/>
      <c r="D7" s="21"/>
      <c r="E7" s="21"/>
      <c r="F7" s="21"/>
      <c r="G7" s="21"/>
      <c r="H7" s="21"/>
      <c r="I7" s="22"/>
      <c r="J7" s="22"/>
      <c r="K7" s="22"/>
    </row>
    <row r="8" spans="1:11" ht="18.75">
      <c r="A8" s="21" t="s">
        <v>46</v>
      </c>
      <c r="B8" s="21"/>
      <c r="C8" s="21"/>
      <c r="D8" s="21"/>
      <c r="E8" s="21"/>
      <c r="F8" s="21"/>
      <c r="G8" s="21"/>
      <c r="H8" s="21"/>
      <c r="I8" s="22"/>
      <c r="J8" s="22"/>
      <c r="K8" s="22"/>
    </row>
    <row r="9" spans="1:11" ht="18.75">
      <c r="A9" s="21" t="s">
        <v>18</v>
      </c>
      <c r="B9" s="21"/>
      <c r="C9" s="21"/>
      <c r="D9" s="21"/>
      <c r="E9" s="21"/>
      <c r="F9" s="21"/>
      <c r="G9" s="21"/>
      <c r="H9" s="21"/>
      <c r="I9" s="22"/>
      <c r="J9" s="22"/>
      <c r="K9" s="22"/>
    </row>
    <row r="10" spans="1:11">
      <c r="A10" s="23"/>
      <c r="B10" s="23"/>
      <c r="C10" s="23"/>
      <c r="D10" s="23"/>
      <c r="E10" s="23"/>
      <c r="F10" s="23"/>
      <c r="G10" s="23"/>
      <c r="H10" s="23"/>
    </row>
    <row r="11" spans="1:11">
      <c r="A11" s="24"/>
      <c r="B11" s="24"/>
      <c r="C11" s="24"/>
      <c r="D11" s="24"/>
      <c r="E11" s="24"/>
      <c r="F11" s="24"/>
      <c r="G11" s="24"/>
      <c r="H11" s="24"/>
      <c r="I11" s="24"/>
      <c r="J11" s="24"/>
      <c r="K11" s="24"/>
    </row>
    <row r="12" spans="1:11">
      <c r="A12" s="25" t="s">
        <v>19</v>
      </c>
      <c r="B12" s="23"/>
      <c r="C12" s="23"/>
      <c r="D12" s="25" t="s">
        <v>20</v>
      </c>
      <c r="E12" s="23"/>
      <c r="F12" s="23"/>
      <c r="G12" s="25" t="s">
        <v>21</v>
      </c>
      <c r="H12" s="23"/>
      <c r="I12" s="25" t="s">
        <v>22</v>
      </c>
      <c r="J12" s="23"/>
      <c r="K12" s="25" t="s">
        <v>23</v>
      </c>
    </row>
    <row r="13" spans="1:11">
      <c r="A13" s="26"/>
      <c r="B13" s="26"/>
      <c r="C13" s="26"/>
      <c r="D13" s="26" t="s">
        <v>47</v>
      </c>
      <c r="E13" s="26"/>
      <c r="F13" s="26"/>
      <c r="G13" s="26" t="s">
        <v>48</v>
      </c>
      <c r="H13" s="26"/>
      <c r="I13" s="26" t="s">
        <v>25</v>
      </c>
      <c r="J13" s="26"/>
      <c r="K13" s="26"/>
    </row>
    <row r="14" spans="1:11">
      <c r="A14" s="26"/>
      <c r="B14" s="26"/>
      <c r="C14" s="26"/>
      <c r="D14" s="26" t="s">
        <v>26</v>
      </c>
      <c r="E14" s="26"/>
      <c r="F14" s="26"/>
      <c r="G14" s="26" t="s">
        <v>26</v>
      </c>
      <c r="H14" s="26"/>
      <c r="I14" s="26" t="s">
        <v>27</v>
      </c>
      <c r="J14" s="26"/>
      <c r="K14" s="26" t="s">
        <v>28</v>
      </c>
    </row>
    <row r="15" spans="1:11">
      <c r="A15" s="26" t="s">
        <v>29</v>
      </c>
      <c r="B15" s="26"/>
      <c r="C15" s="26"/>
      <c r="D15" s="26" t="s">
        <v>30</v>
      </c>
      <c r="E15" s="26"/>
      <c r="F15" s="26"/>
      <c r="G15" s="26" t="s">
        <v>30</v>
      </c>
      <c r="H15" s="26"/>
      <c r="I15" s="26" t="s">
        <v>31</v>
      </c>
      <c r="J15" s="26"/>
      <c r="K15" s="26" t="s">
        <v>25</v>
      </c>
    </row>
    <row r="16" spans="1:11" ht="15.75">
      <c r="A16" s="24" t="s">
        <v>32</v>
      </c>
      <c r="B16" s="24"/>
      <c r="C16" s="24"/>
      <c r="D16" s="24" t="s">
        <v>49</v>
      </c>
      <c r="E16" s="24"/>
      <c r="F16" s="24"/>
      <c r="G16" s="24" t="s">
        <v>49</v>
      </c>
      <c r="H16" s="24"/>
      <c r="I16" s="24" t="s">
        <v>35</v>
      </c>
      <c r="J16" s="24"/>
      <c r="K16" s="24" t="s">
        <v>27</v>
      </c>
    </row>
    <row r="17" spans="1:17">
      <c r="A17" s="23"/>
      <c r="B17" s="23"/>
      <c r="C17" s="23"/>
      <c r="D17" s="26"/>
      <c r="E17" s="23"/>
      <c r="F17" s="23"/>
      <c r="G17" s="26"/>
      <c r="H17" s="23"/>
      <c r="I17" s="26" t="s">
        <v>50</v>
      </c>
      <c r="J17" s="23"/>
      <c r="K17" s="26" t="s">
        <v>51</v>
      </c>
    </row>
    <row r="18" spans="1:17">
      <c r="A18" s="23"/>
      <c r="B18" s="23"/>
      <c r="C18" s="23"/>
      <c r="D18" s="26"/>
      <c r="E18" s="23"/>
      <c r="F18" s="23"/>
      <c r="G18" s="26"/>
      <c r="H18" s="23"/>
      <c r="I18" s="26"/>
      <c r="J18" s="23"/>
      <c r="K18" s="26"/>
    </row>
    <row r="19" spans="1:17">
      <c r="A19" s="19" t="s">
        <v>12</v>
      </c>
      <c r="C19" s="19" t="s">
        <v>52</v>
      </c>
      <c r="D19" s="27">
        <v>3924.1561695580563</v>
      </c>
      <c r="F19" s="19" t="s">
        <v>53</v>
      </c>
      <c r="G19" s="27">
        <v>3948.7630136313396</v>
      </c>
      <c r="I19" s="27">
        <v>-24.606844073283355</v>
      </c>
      <c r="K19" s="28">
        <v>-6.2315322515783351E-3</v>
      </c>
      <c r="N19" s="29"/>
      <c r="Q19" s="30"/>
    </row>
    <row r="20" spans="1:17">
      <c r="A20" s="19" t="s">
        <v>5</v>
      </c>
      <c r="C20" s="19" t="s">
        <v>54</v>
      </c>
      <c r="D20" s="31">
        <v>1341.9212496430864</v>
      </c>
      <c r="F20" s="19" t="s">
        <v>55</v>
      </c>
      <c r="G20" s="31">
        <v>1331.5368467608509</v>
      </c>
      <c r="I20" s="31">
        <v>10.384402882235463</v>
      </c>
      <c r="K20" s="28">
        <v>7.7988100047677771E-3</v>
      </c>
      <c r="N20" s="29"/>
      <c r="Q20" s="30"/>
    </row>
    <row r="21" spans="1:17">
      <c r="A21" s="19" t="s">
        <v>6</v>
      </c>
      <c r="C21" s="19" t="s">
        <v>56</v>
      </c>
      <c r="D21" s="31">
        <v>535.05538898114924</v>
      </c>
      <c r="F21" s="19" t="s">
        <v>57</v>
      </c>
      <c r="G21" s="31">
        <v>530.56698808498618</v>
      </c>
      <c r="I21" s="31">
        <v>4.488400896163057</v>
      </c>
      <c r="K21" s="28">
        <v>8.459630917414156E-3</v>
      </c>
      <c r="N21" s="29"/>
      <c r="Q21" s="30"/>
    </row>
    <row r="22" spans="1:17">
      <c r="A22" s="19" t="s">
        <v>3</v>
      </c>
      <c r="C22" s="19" t="s">
        <v>58</v>
      </c>
      <c r="D22" s="31">
        <v>389.26137698209482</v>
      </c>
      <c r="F22" s="19" t="s">
        <v>59</v>
      </c>
      <c r="G22" s="31">
        <v>389.43434600396517</v>
      </c>
      <c r="I22" s="31">
        <v>-0.17296902187035812</v>
      </c>
      <c r="K22" s="28">
        <v>-4.441545119099407E-4</v>
      </c>
      <c r="N22" s="29"/>
      <c r="Q22" s="30"/>
    </row>
    <row r="23" spans="1:17">
      <c r="A23" s="19" t="s">
        <v>0</v>
      </c>
      <c r="C23" s="19" t="s">
        <v>60</v>
      </c>
      <c r="D23" s="31">
        <v>114.96710320621979</v>
      </c>
      <c r="F23" s="19" t="s">
        <v>61</v>
      </c>
      <c r="G23" s="31">
        <v>112.2569623275328</v>
      </c>
      <c r="I23" s="31">
        <v>2.7101408786869854</v>
      </c>
      <c r="K23" s="28">
        <v>2.4142296588959812E-2</v>
      </c>
      <c r="N23" s="29"/>
      <c r="Q23" s="30"/>
    </row>
    <row r="24" spans="1:17">
      <c r="A24" s="19" t="s">
        <v>7</v>
      </c>
      <c r="C24" s="19" t="s">
        <v>62</v>
      </c>
      <c r="D24" s="31">
        <v>108.70290815444618</v>
      </c>
      <c r="F24" s="19" t="s">
        <v>63</v>
      </c>
      <c r="G24" s="31">
        <v>106.14812750178955</v>
      </c>
      <c r="I24" s="31">
        <v>2.5547806526566319</v>
      </c>
      <c r="K24" s="28">
        <v>2.4068070843864496E-2</v>
      </c>
      <c r="N24" s="29"/>
      <c r="Q24" s="30"/>
    </row>
    <row r="25" spans="1:17">
      <c r="A25" s="19" t="s">
        <v>13</v>
      </c>
      <c r="C25" s="19" t="s">
        <v>64</v>
      </c>
      <c r="D25" s="31">
        <v>98.193181114828434</v>
      </c>
      <c r="F25" s="19" t="s">
        <v>65</v>
      </c>
      <c r="G25" s="31">
        <v>96.18961545089843</v>
      </c>
      <c r="I25" s="31">
        <v>2.0035656639300043</v>
      </c>
      <c r="K25" s="28">
        <v>2.0829334378124814E-2</v>
      </c>
      <c r="N25" s="29"/>
      <c r="Q25" s="30"/>
    </row>
    <row r="26" spans="1:17">
      <c r="A26" s="19" t="s">
        <v>2</v>
      </c>
      <c r="C26" s="19" t="s">
        <v>66</v>
      </c>
      <c r="D26" s="31">
        <v>47.685184362267975</v>
      </c>
      <c r="F26" s="19" t="s">
        <v>67</v>
      </c>
      <c r="G26" s="31">
        <v>45.981298458298738</v>
      </c>
      <c r="I26" s="31">
        <v>1.7038859039692369</v>
      </c>
      <c r="K26" s="28">
        <v>3.7056063249595303E-2</v>
      </c>
      <c r="N26" s="29"/>
      <c r="Q26" s="30"/>
    </row>
    <row r="27" spans="1:17">
      <c r="A27" s="19" t="s">
        <v>10</v>
      </c>
      <c r="C27" s="19" t="s">
        <v>68</v>
      </c>
      <c r="D27" s="31">
        <v>12.935456047461827</v>
      </c>
      <c r="F27" s="19" t="s">
        <v>69</v>
      </c>
      <c r="G27" s="31">
        <v>12.584553957166726</v>
      </c>
      <c r="I27" s="31">
        <v>0.35090209029510078</v>
      </c>
      <c r="K27" s="28">
        <v>2.7883554036912606E-2</v>
      </c>
      <c r="N27" s="29"/>
      <c r="Q27" s="30"/>
    </row>
    <row r="28" spans="1:17">
      <c r="A28" s="19" t="s">
        <v>8</v>
      </c>
      <c r="C28" s="19" t="s">
        <v>70</v>
      </c>
      <c r="D28" s="31">
        <v>5.7881785435333999</v>
      </c>
      <c r="F28" s="19" t="s">
        <v>71</v>
      </c>
      <c r="G28" s="31">
        <v>5.6214617505185203</v>
      </c>
      <c r="I28" s="31">
        <v>0.16671679301487963</v>
      </c>
      <c r="K28" s="28">
        <v>2.9657196013030199E-2</v>
      </c>
      <c r="N28" s="29"/>
      <c r="Q28" s="30"/>
    </row>
    <row r="29" spans="1:17">
      <c r="A29" s="19" t="s">
        <v>9</v>
      </c>
      <c r="C29" s="19" t="s">
        <v>72</v>
      </c>
      <c r="D29" s="31">
        <v>4.626772861126117</v>
      </c>
      <c r="F29" s="19" t="s">
        <v>73</v>
      </c>
      <c r="G29" s="31">
        <v>4.593492815908661</v>
      </c>
      <c r="I29" s="31">
        <v>3.3280045217455978E-2</v>
      </c>
      <c r="K29" s="28">
        <v>7.2450413119613628E-3</v>
      </c>
      <c r="N29" s="29"/>
      <c r="Q29" s="30"/>
    </row>
    <row r="30" spans="1:17">
      <c r="A30" s="19" t="s">
        <v>1</v>
      </c>
      <c r="C30" s="19" t="s">
        <v>74</v>
      </c>
      <c r="D30" s="31">
        <v>4.594807588801201</v>
      </c>
      <c r="F30" s="19" t="s">
        <v>75</v>
      </c>
      <c r="G30" s="31">
        <v>4.4994097289410933</v>
      </c>
      <c r="I30" s="31">
        <v>9.5397859860107737E-2</v>
      </c>
      <c r="K30" s="28">
        <v>2.1202305548323336E-2</v>
      </c>
      <c r="N30" s="29"/>
      <c r="Q30" s="30"/>
    </row>
    <row r="31" spans="1:17">
      <c r="A31" s="19" t="s">
        <v>4</v>
      </c>
      <c r="C31" s="19" t="s">
        <v>76</v>
      </c>
      <c r="D31" s="31">
        <v>3.8630523417390976</v>
      </c>
      <c r="F31" s="19" t="s">
        <v>77</v>
      </c>
      <c r="G31" s="31">
        <v>3.7749927291070389</v>
      </c>
      <c r="I31" s="31">
        <v>8.8059612632058748E-2</v>
      </c>
      <c r="K31" s="28">
        <v>2.3327094633342232E-2</v>
      </c>
      <c r="N31" s="29"/>
      <c r="Q31" s="30"/>
    </row>
    <row r="32" spans="1:17">
      <c r="A32" s="19" t="s">
        <v>16</v>
      </c>
      <c r="C32" s="19" t="s">
        <v>78</v>
      </c>
      <c r="D32" s="31">
        <v>3.0407257752339203</v>
      </c>
      <c r="F32" s="19" t="s">
        <v>79</v>
      </c>
      <c r="G32" s="31">
        <v>2.9020262902151179</v>
      </c>
      <c r="I32" s="31">
        <v>0.13869948501880236</v>
      </c>
      <c r="K32" s="28">
        <v>4.7794013957234344E-2</v>
      </c>
      <c r="N32" s="29"/>
      <c r="Q32" s="30"/>
    </row>
    <row r="33" spans="1:17">
      <c r="A33" s="19" t="s">
        <v>11</v>
      </c>
      <c r="C33" s="19" t="s">
        <v>80</v>
      </c>
      <c r="D33" s="31">
        <v>1.4425741636909422</v>
      </c>
      <c r="F33" s="19" t="s">
        <v>81</v>
      </c>
      <c r="G33" s="31">
        <v>1.4300350950042555</v>
      </c>
      <c r="I33" s="31">
        <v>1.2539068686686639E-2</v>
      </c>
      <c r="K33" s="28">
        <v>8.7683643083244223E-3</v>
      </c>
      <c r="N33" s="29"/>
      <c r="Q33" s="30"/>
    </row>
    <row r="34" spans="1:17">
      <c r="A34" s="19" t="s">
        <v>14</v>
      </c>
      <c r="C34" s="19" t="s">
        <v>82</v>
      </c>
      <c r="D34" s="31">
        <v>1.4039616625656473</v>
      </c>
      <c r="F34" s="19" t="s">
        <v>83</v>
      </c>
      <c r="G34" s="31">
        <v>1.3628215126378282</v>
      </c>
      <c r="I34" s="31">
        <v>4.1140149927819003E-2</v>
      </c>
      <c r="K34" s="28">
        <v>3.0187482033644752E-2</v>
      </c>
      <c r="N34" s="29"/>
      <c r="Q34" s="30"/>
    </row>
    <row r="35" spans="1:17">
      <c r="A35" s="19" t="s">
        <v>15</v>
      </c>
      <c r="C35" s="19" t="s">
        <v>84</v>
      </c>
      <c r="D35" s="31">
        <v>0.92933186618224661</v>
      </c>
      <c r="F35" s="19" t="s">
        <v>85</v>
      </c>
      <c r="G35" s="31">
        <v>0.92143075332298541</v>
      </c>
      <c r="I35" s="31">
        <v>7.9011128592612057E-3</v>
      </c>
      <c r="K35" s="28">
        <v>8.5748308603410157E-3</v>
      </c>
      <c r="N35" s="29"/>
      <c r="Q35" s="30"/>
    </row>
    <row r="36" spans="1:17">
      <c r="A36" s="32"/>
      <c r="D36" s="33"/>
      <c r="G36" s="33"/>
      <c r="I36" s="33"/>
      <c r="K36" s="33"/>
    </row>
    <row r="37" spans="1:17">
      <c r="A37" s="32" t="s">
        <v>38</v>
      </c>
      <c r="D37" s="34">
        <v>6598.567422852484</v>
      </c>
      <c r="G37" s="34">
        <v>6598.567422852484</v>
      </c>
      <c r="I37" s="34">
        <v>-1.6253665080512292E-13</v>
      </c>
      <c r="K37" s="35">
        <v>-2.4632111849341416E-17</v>
      </c>
    </row>
    <row r="39" spans="1:17">
      <c r="A39" s="32" t="s">
        <v>86</v>
      </c>
      <c r="D39" s="36">
        <v>97.086179450962916</v>
      </c>
      <c r="G39" s="31">
        <v>97.086179450962916</v>
      </c>
      <c r="I39" s="31">
        <v>0</v>
      </c>
      <c r="K39" s="28">
        <v>0</v>
      </c>
    </row>
    <row r="40" spans="1:17">
      <c r="A40" s="32" t="s">
        <v>39</v>
      </c>
      <c r="D40" s="31">
        <v>92.905415463078214</v>
      </c>
      <c r="G40" s="31">
        <v>92.905415463078214</v>
      </c>
      <c r="I40" s="31">
        <v>0</v>
      </c>
      <c r="K40" s="28">
        <v>0</v>
      </c>
    </row>
    <row r="42" spans="1:17" ht="16.5" thickBot="1">
      <c r="A42" s="32" t="s">
        <v>40</v>
      </c>
      <c r="D42" s="37">
        <v>6788.5590177665254</v>
      </c>
      <c r="E42" s="38"/>
      <c r="F42" s="38"/>
      <c r="G42" s="37">
        <v>6788.5590177665254</v>
      </c>
      <c r="H42" s="38"/>
      <c r="I42" s="37">
        <v>-1.6253665080512292E-13</v>
      </c>
      <c r="K42" s="39">
        <v>-2.3942732232237173E-17</v>
      </c>
    </row>
    <row r="43" spans="1:17" ht="13.5" thickTop="1"/>
    <row r="44" spans="1:17">
      <c r="A44" s="40" t="s">
        <v>87</v>
      </c>
      <c r="D44" s="41"/>
      <c r="G44" s="42"/>
    </row>
    <row r="46" spans="1:17">
      <c r="A46" s="32" t="s">
        <v>88</v>
      </c>
    </row>
    <row r="47" spans="1:17" outlineLevel="1"/>
    <row r="48" spans="1:17" outlineLevel="1"/>
    <row r="49" spans="1:11" outlineLevel="1">
      <c r="A49" s="17"/>
      <c r="B49" s="17"/>
      <c r="C49" s="17"/>
      <c r="D49" s="17"/>
      <c r="E49" s="17"/>
      <c r="F49" s="18"/>
      <c r="G49" s="18"/>
      <c r="K49" s="18" t="s">
        <v>43</v>
      </c>
    </row>
    <row r="50" spans="1:11" outlineLevel="1">
      <c r="A50" s="17"/>
      <c r="B50" s="17"/>
      <c r="C50" s="17"/>
      <c r="D50" s="17"/>
      <c r="E50" s="17"/>
      <c r="F50" s="18"/>
      <c r="G50" s="18"/>
      <c r="K50" s="18" t="s">
        <v>44</v>
      </c>
    </row>
    <row r="51" spans="1:11" outlineLevel="1">
      <c r="A51" s="17"/>
      <c r="B51" s="17"/>
      <c r="C51" s="17"/>
      <c r="D51" s="17"/>
      <c r="E51" s="17"/>
      <c r="F51" s="18"/>
      <c r="G51" s="18"/>
      <c r="K51" s="18" t="s">
        <v>89</v>
      </c>
    </row>
    <row r="52" spans="1:11" outlineLevel="1">
      <c r="A52" s="17"/>
      <c r="B52" s="17"/>
      <c r="C52" s="17"/>
      <c r="D52" s="17"/>
      <c r="E52" s="18"/>
      <c r="F52" s="18"/>
      <c r="G52" s="18"/>
    </row>
    <row r="53" spans="1:11" outlineLevel="1">
      <c r="A53" s="17"/>
      <c r="B53" s="17"/>
      <c r="C53" s="20"/>
      <c r="D53" s="17"/>
      <c r="E53" s="18"/>
      <c r="F53" s="17"/>
      <c r="G53" s="17"/>
      <c r="H53" s="17"/>
    </row>
    <row r="54" spans="1:11" outlineLevel="1">
      <c r="A54" s="17"/>
      <c r="B54" s="17"/>
      <c r="C54" s="20"/>
      <c r="D54" s="17"/>
      <c r="E54" s="18"/>
      <c r="F54" s="17"/>
      <c r="G54" s="17"/>
      <c r="H54" s="17"/>
    </row>
    <row r="55" spans="1:11" ht="18.75" outlineLevel="1">
      <c r="A55" s="21" t="s">
        <v>44</v>
      </c>
      <c r="B55" s="21"/>
      <c r="C55" s="21"/>
      <c r="D55" s="21"/>
      <c r="E55" s="21"/>
      <c r="F55" s="21"/>
      <c r="G55" s="21"/>
      <c r="H55" s="21"/>
      <c r="I55" s="22"/>
      <c r="J55" s="22"/>
      <c r="K55" s="22"/>
    </row>
    <row r="56" spans="1:11" ht="18.75" outlineLevel="1">
      <c r="A56" s="21" t="s">
        <v>90</v>
      </c>
      <c r="B56" s="21"/>
      <c r="C56" s="21"/>
      <c r="D56" s="21"/>
      <c r="E56" s="21"/>
      <c r="F56" s="21"/>
      <c r="G56" s="21"/>
      <c r="H56" s="21"/>
      <c r="I56" s="22"/>
      <c r="J56" s="22"/>
      <c r="K56" s="22"/>
    </row>
    <row r="57" spans="1:11" ht="18.75" outlineLevel="1">
      <c r="A57" s="21" t="s">
        <v>18</v>
      </c>
      <c r="B57" s="21"/>
      <c r="C57" s="21"/>
      <c r="D57" s="21"/>
      <c r="E57" s="21"/>
      <c r="F57" s="21"/>
      <c r="G57" s="21"/>
      <c r="H57" s="21"/>
      <c r="I57" s="22"/>
      <c r="J57" s="22"/>
      <c r="K57" s="22"/>
    </row>
    <row r="58" spans="1:11" outlineLevel="1">
      <c r="A58" s="23"/>
      <c r="B58" s="23"/>
      <c r="C58" s="23"/>
      <c r="D58" s="23"/>
      <c r="E58" s="23"/>
      <c r="F58" s="23"/>
      <c r="G58" s="23"/>
      <c r="H58" s="23"/>
    </row>
    <row r="59" spans="1:11" outlineLevel="1">
      <c r="A59" s="24"/>
      <c r="B59" s="24"/>
      <c r="C59" s="24"/>
      <c r="D59" s="24"/>
      <c r="E59" s="24"/>
      <c r="F59" s="24"/>
      <c r="G59" s="24"/>
      <c r="H59" s="24"/>
      <c r="I59" s="24"/>
      <c r="J59" s="24"/>
      <c r="K59" s="24"/>
    </row>
    <row r="60" spans="1:11" outlineLevel="1">
      <c r="A60" s="25" t="s">
        <v>19</v>
      </c>
      <c r="B60" s="23"/>
      <c r="C60" s="23"/>
      <c r="D60" s="25" t="s">
        <v>20</v>
      </c>
      <c r="E60" s="23"/>
      <c r="F60" s="23"/>
      <c r="G60" s="25" t="s">
        <v>21</v>
      </c>
      <c r="H60" s="23"/>
      <c r="I60" s="25" t="s">
        <v>22</v>
      </c>
      <c r="J60" s="23"/>
      <c r="K60" s="25" t="s">
        <v>23</v>
      </c>
    </row>
    <row r="61" spans="1:11" outlineLevel="1">
      <c r="A61" s="26"/>
      <c r="B61" s="26"/>
      <c r="C61" s="26"/>
      <c r="D61" s="26" t="s">
        <v>47</v>
      </c>
      <c r="E61" s="26"/>
      <c r="F61" s="26"/>
      <c r="G61" s="26" t="s">
        <v>48</v>
      </c>
      <c r="H61" s="26"/>
      <c r="I61" s="26" t="s">
        <v>25</v>
      </c>
      <c r="J61" s="26"/>
      <c r="K61" s="26"/>
    </row>
    <row r="62" spans="1:11" outlineLevel="1">
      <c r="A62" s="26"/>
      <c r="B62" s="26"/>
      <c r="C62" s="26"/>
      <c r="D62" s="26" t="s">
        <v>26</v>
      </c>
      <c r="E62" s="26"/>
      <c r="F62" s="26"/>
      <c r="G62" s="26" t="s">
        <v>26</v>
      </c>
      <c r="H62" s="26"/>
      <c r="I62" s="26" t="s">
        <v>27</v>
      </c>
      <c r="J62" s="26"/>
      <c r="K62" s="26" t="s">
        <v>28</v>
      </c>
    </row>
    <row r="63" spans="1:11" outlineLevel="1">
      <c r="A63" s="26" t="s">
        <v>29</v>
      </c>
      <c r="B63" s="26"/>
      <c r="C63" s="26"/>
      <c r="D63" s="26" t="s">
        <v>30</v>
      </c>
      <c r="E63" s="26"/>
      <c r="F63" s="26"/>
      <c r="G63" s="26" t="s">
        <v>30</v>
      </c>
      <c r="H63" s="26"/>
      <c r="I63" s="26" t="s">
        <v>31</v>
      </c>
      <c r="J63" s="26"/>
      <c r="K63" s="26" t="s">
        <v>25</v>
      </c>
    </row>
    <row r="64" spans="1:11" ht="15.75" outlineLevel="1">
      <c r="A64" s="24" t="s">
        <v>32</v>
      </c>
      <c r="B64" s="24"/>
      <c r="C64" s="24"/>
      <c r="D64" s="24" t="s">
        <v>49</v>
      </c>
      <c r="E64" s="24"/>
      <c r="F64" s="24"/>
      <c r="G64" s="24" t="s">
        <v>49</v>
      </c>
      <c r="H64" s="24"/>
      <c r="I64" s="24" t="s">
        <v>35</v>
      </c>
      <c r="J64" s="24"/>
      <c r="K64" s="24" t="s">
        <v>27</v>
      </c>
    </row>
    <row r="65" spans="1:15" outlineLevel="1">
      <c r="A65" s="23"/>
      <c r="B65" s="23"/>
      <c r="C65" s="23"/>
      <c r="D65" s="26"/>
      <c r="E65" s="23"/>
      <c r="F65" s="23"/>
      <c r="G65" s="26"/>
      <c r="H65" s="23"/>
      <c r="I65" s="26" t="s">
        <v>50</v>
      </c>
      <c r="J65" s="23"/>
      <c r="K65" s="26" t="s">
        <v>51</v>
      </c>
    </row>
    <row r="66" spans="1:15" outlineLevel="1">
      <c r="A66" s="23"/>
      <c r="B66" s="23"/>
      <c r="C66" s="23"/>
      <c r="D66" s="26"/>
      <c r="E66" s="23"/>
      <c r="F66" s="23"/>
      <c r="G66" s="26"/>
      <c r="H66" s="23"/>
      <c r="I66" s="26"/>
      <c r="J66" s="23"/>
      <c r="K66" s="26"/>
    </row>
    <row r="67" spans="1:15" outlineLevel="1">
      <c r="A67" s="19" t="s">
        <v>12</v>
      </c>
      <c r="C67" s="19" t="s">
        <v>52</v>
      </c>
      <c r="D67" s="27">
        <v>4116.5947102175596</v>
      </c>
      <c r="F67" s="19" t="s">
        <v>53</v>
      </c>
      <c r="G67" s="27">
        <v>4141.2311179899771</v>
      </c>
      <c r="I67" s="27">
        <v>-24.636407772417442</v>
      </c>
      <c r="K67" s="28">
        <v>-5.9490540543352182E-3</v>
      </c>
      <c r="N67" s="43"/>
      <c r="O67" s="44"/>
    </row>
    <row r="68" spans="1:15" outlineLevel="1">
      <c r="A68" s="19" t="s">
        <v>5</v>
      </c>
      <c r="C68" s="19" t="s">
        <v>54</v>
      </c>
      <c r="D68" s="36">
        <v>1397.3035807253352</v>
      </c>
      <c r="F68" s="19" t="s">
        <v>55</v>
      </c>
      <c r="G68" s="36">
        <v>1386.9117392668679</v>
      </c>
      <c r="I68" s="31">
        <v>10.391841458467297</v>
      </c>
      <c r="K68" s="28">
        <v>7.4927921974043592E-3</v>
      </c>
      <c r="N68" s="36"/>
      <c r="O68" s="44"/>
    </row>
    <row r="69" spans="1:15" outlineLevel="1">
      <c r="A69" s="19" t="s">
        <v>6</v>
      </c>
      <c r="C69" s="19" t="s">
        <v>56</v>
      </c>
      <c r="D69" s="36">
        <v>556.93839450560347</v>
      </c>
      <c r="F69" s="19" t="s">
        <v>57</v>
      </c>
      <c r="G69" s="36">
        <v>552.44534291411048</v>
      </c>
      <c r="I69" s="31">
        <v>4.4930515914929856</v>
      </c>
      <c r="K69" s="28">
        <v>8.1330246496286E-3</v>
      </c>
      <c r="N69" s="36"/>
      <c r="O69" s="44"/>
    </row>
    <row r="70" spans="1:15" outlineLevel="1">
      <c r="A70" s="19" t="s">
        <v>3</v>
      </c>
      <c r="C70" s="19" t="s">
        <v>58</v>
      </c>
      <c r="D70" s="36">
        <v>408.67648093319735</v>
      </c>
      <c r="F70" s="19" t="s">
        <v>59</v>
      </c>
      <c r="G70" s="36">
        <v>408.84793220351253</v>
      </c>
      <c r="I70" s="31">
        <v>-0.17145127031517404</v>
      </c>
      <c r="K70" s="28">
        <v>-4.1935217671549972E-4</v>
      </c>
      <c r="N70" s="36"/>
      <c r="O70" s="44"/>
    </row>
    <row r="71" spans="1:15" outlineLevel="1">
      <c r="A71" s="19" t="s">
        <v>0</v>
      </c>
      <c r="C71" s="19" t="s">
        <v>60</v>
      </c>
      <c r="D71" s="36">
        <v>118.897844688158</v>
      </c>
      <c r="F71" s="19" t="s">
        <v>61</v>
      </c>
      <c r="G71" s="36">
        <v>116.20032494965761</v>
      </c>
      <c r="I71" s="31">
        <v>2.6975197385003895</v>
      </c>
      <c r="K71" s="28">
        <v>2.3214390662582546E-2</v>
      </c>
      <c r="N71" s="36"/>
      <c r="O71" s="44"/>
    </row>
    <row r="72" spans="1:15" outlineLevel="1">
      <c r="A72" s="19" t="s">
        <v>7</v>
      </c>
      <c r="C72" s="19" t="s">
        <v>62</v>
      </c>
      <c r="D72" s="36">
        <v>112.03248299165161</v>
      </c>
      <c r="F72" s="19" t="s">
        <v>63</v>
      </c>
      <c r="G72" s="36">
        <v>109.49380203573065</v>
      </c>
      <c r="I72" s="31">
        <v>2.5386809559209524</v>
      </c>
      <c r="K72" s="28">
        <v>2.3185613328985649E-2</v>
      </c>
      <c r="N72" s="36"/>
      <c r="O72" s="44"/>
    </row>
    <row r="73" spans="1:15" outlineLevel="1">
      <c r="A73" s="19" t="s">
        <v>13</v>
      </c>
      <c r="C73" s="19" t="s">
        <v>64</v>
      </c>
      <c r="D73" s="36">
        <v>104.07628049101055</v>
      </c>
      <c r="F73" s="19" t="s">
        <v>65</v>
      </c>
      <c r="G73" s="36">
        <v>102.04612903008798</v>
      </c>
      <c r="I73" s="31">
        <v>2.0301514609225677</v>
      </c>
      <c r="K73" s="28">
        <v>1.9894448522628269E-2</v>
      </c>
      <c r="N73" s="36"/>
      <c r="O73" s="44"/>
    </row>
    <row r="74" spans="1:15" outlineLevel="1">
      <c r="A74" s="19" t="s">
        <v>2</v>
      </c>
      <c r="C74" s="19" t="s">
        <v>66</v>
      </c>
      <c r="D74" s="36">
        <v>49.097997513079193</v>
      </c>
      <c r="F74" s="19" t="s">
        <v>67</v>
      </c>
      <c r="G74" s="36">
        <v>47.37425934777535</v>
      </c>
      <c r="I74" s="31">
        <v>1.7237381653038426</v>
      </c>
      <c r="K74" s="28">
        <v>3.638554331055284E-2</v>
      </c>
      <c r="N74" s="36"/>
      <c r="O74" s="44"/>
    </row>
    <row r="75" spans="1:15" outlineLevel="1">
      <c r="A75" s="19" t="s">
        <v>10</v>
      </c>
      <c r="C75" s="19" t="s">
        <v>68</v>
      </c>
      <c r="D75" s="36">
        <v>13.695615591752766</v>
      </c>
      <c r="F75" s="19" t="s">
        <v>69</v>
      </c>
      <c r="G75" s="36">
        <v>13.348474028702377</v>
      </c>
      <c r="I75" s="31">
        <v>0.34714156305038912</v>
      </c>
      <c r="K75" s="28">
        <v>2.6006085961882433E-2</v>
      </c>
      <c r="N75" s="36"/>
      <c r="O75" s="44"/>
    </row>
    <row r="76" spans="1:15" outlineLevel="1">
      <c r="A76" s="19" t="s">
        <v>8</v>
      </c>
      <c r="C76" s="19" t="s">
        <v>70</v>
      </c>
      <c r="D76" s="36">
        <v>5.961118634034074</v>
      </c>
      <c r="F76" s="19" t="s">
        <v>71</v>
      </c>
      <c r="G76" s="36">
        <v>5.7924275396983989</v>
      </c>
      <c r="I76" s="31">
        <v>0.1686910943356752</v>
      </c>
      <c r="K76" s="28">
        <v>2.9122693927468385E-2</v>
      </c>
      <c r="N76" s="36"/>
      <c r="O76" s="44"/>
    </row>
    <row r="77" spans="1:15" outlineLevel="1">
      <c r="A77" s="19" t="s">
        <v>9</v>
      </c>
      <c r="C77" s="19" t="s">
        <v>72</v>
      </c>
      <c r="D77" s="36">
        <v>4.7942961737191725</v>
      </c>
      <c r="F77" s="19" t="s">
        <v>73</v>
      </c>
      <c r="G77" s="36">
        <v>4.7611288497930797</v>
      </c>
      <c r="I77" s="31">
        <v>3.3167323926092784E-2</v>
      </c>
      <c r="K77" s="28">
        <v>6.9662731197737372E-3</v>
      </c>
      <c r="N77" s="36"/>
      <c r="O77" s="44"/>
    </row>
    <row r="78" spans="1:15" outlineLevel="1">
      <c r="A78" s="19" t="s">
        <v>1</v>
      </c>
      <c r="C78" s="19" t="s">
        <v>74</v>
      </c>
      <c r="D78" s="36">
        <v>4.7567634260725304</v>
      </c>
      <c r="F78" s="19" t="s">
        <v>75</v>
      </c>
      <c r="G78" s="36">
        <v>4.6619092759489069</v>
      </c>
      <c r="I78" s="31">
        <v>9.4854150123623526E-2</v>
      </c>
      <c r="K78" s="28">
        <v>2.034663149988402E-2</v>
      </c>
      <c r="N78" s="36"/>
      <c r="O78" s="44"/>
    </row>
    <row r="79" spans="1:15" outlineLevel="1">
      <c r="A79" s="19" t="s">
        <v>4</v>
      </c>
      <c r="C79" s="19" t="s">
        <v>76</v>
      </c>
      <c r="D79" s="36">
        <v>4.0728710222942617</v>
      </c>
      <c r="F79" s="19" t="s">
        <v>77</v>
      </c>
      <c r="G79" s="36">
        <v>3.9841698974243602</v>
      </c>
      <c r="I79" s="31">
        <v>8.8701124869901449E-2</v>
      </c>
      <c r="K79" s="28">
        <v>2.2263389150960634E-2</v>
      </c>
      <c r="N79" s="36"/>
      <c r="O79" s="44"/>
    </row>
    <row r="80" spans="1:15" outlineLevel="1">
      <c r="A80" s="19" t="s">
        <v>16</v>
      </c>
      <c r="C80" s="19" t="s">
        <v>78</v>
      </c>
      <c r="D80" s="36">
        <v>3.088216362970309</v>
      </c>
      <c r="F80" s="19" t="s">
        <v>79</v>
      </c>
      <c r="G80" s="36">
        <v>2.9501213467630971</v>
      </c>
      <c r="I80" s="31">
        <v>0.13809501620721187</v>
      </c>
      <c r="K80" s="28">
        <v>4.6809944397280853E-2</v>
      </c>
      <c r="N80" s="36"/>
      <c r="O80" s="44"/>
    </row>
    <row r="81" spans="1:15" outlineLevel="1">
      <c r="A81" s="19" t="s">
        <v>11</v>
      </c>
      <c r="C81" s="19" t="s">
        <v>80</v>
      </c>
      <c r="D81" s="36">
        <v>1.5478116074873336</v>
      </c>
      <c r="F81" s="19" t="s">
        <v>81</v>
      </c>
      <c r="G81" s="36">
        <v>1.5352795028302098</v>
      </c>
      <c r="I81" s="31">
        <v>1.2532104657123844E-2</v>
      </c>
      <c r="K81" s="28">
        <v>8.1627512345612292E-3</v>
      </c>
      <c r="N81" s="36"/>
      <c r="O81" s="44"/>
    </row>
    <row r="82" spans="1:15" outlineLevel="1">
      <c r="A82" s="19" t="s">
        <v>14</v>
      </c>
      <c r="C82" s="19" t="s">
        <v>82</v>
      </c>
      <c r="D82" s="36">
        <v>1.4811407384257658</v>
      </c>
      <c r="F82" s="19" t="s">
        <v>83</v>
      </c>
      <c r="G82" s="36">
        <v>1.4393242168592433</v>
      </c>
      <c r="I82" s="31">
        <v>4.1816521566522491E-2</v>
      </c>
      <c r="K82" s="28">
        <v>2.9052885428253641E-2</v>
      </c>
      <c r="N82" s="36"/>
      <c r="O82" s="44"/>
    </row>
    <row r="83" spans="1:15" outlineLevel="1">
      <c r="A83" s="19" t="s">
        <v>15</v>
      </c>
      <c r="C83" s="19" t="s">
        <v>84</v>
      </c>
      <c r="D83" s="36">
        <v>0.98540009877886914</v>
      </c>
      <c r="F83" s="19" t="s">
        <v>85</v>
      </c>
      <c r="G83" s="36">
        <v>0.97752332539331699</v>
      </c>
      <c r="I83" s="31">
        <v>7.8767733855521493E-3</v>
      </c>
      <c r="K83" s="28">
        <v>8.0578879101251572E-3</v>
      </c>
      <c r="N83" s="36"/>
      <c r="O83" s="44"/>
    </row>
    <row r="84" spans="1:15" outlineLevel="1">
      <c r="A84" s="32"/>
      <c r="D84" s="33"/>
      <c r="G84" s="33"/>
      <c r="I84" s="33"/>
      <c r="K84" s="33"/>
    </row>
    <row r="85" spans="1:15" outlineLevel="1">
      <c r="A85" s="32" t="s">
        <v>38</v>
      </c>
      <c r="D85" s="34">
        <v>6904.0010057211302</v>
      </c>
      <c r="G85" s="34">
        <v>6904.0010057211312</v>
      </c>
      <c r="I85" s="34">
        <v>-2.4885649096972884E-12</v>
      </c>
      <c r="K85" s="35">
        <v>-3.6045257056525513E-16</v>
      </c>
    </row>
    <row r="86" spans="1:15" outlineLevel="1"/>
    <row r="87" spans="1:15" outlineLevel="1">
      <c r="A87" s="32" t="s">
        <v>86</v>
      </c>
      <c r="D87" s="36">
        <v>99.127172817025581</v>
      </c>
      <c r="F87" s="19" t="s">
        <v>81</v>
      </c>
      <c r="G87" s="31">
        <v>99.127172817025581</v>
      </c>
      <c r="I87" s="31">
        <v>0</v>
      </c>
      <c r="K87" s="28">
        <v>0</v>
      </c>
    </row>
    <row r="88" spans="1:15" outlineLevel="1">
      <c r="A88" s="32" t="s">
        <v>39</v>
      </c>
      <c r="D88" s="31">
        <v>97.9933747815423</v>
      </c>
      <c r="F88" s="19" t="s">
        <v>81</v>
      </c>
      <c r="G88" s="31">
        <v>97.9933747815423</v>
      </c>
      <c r="I88" s="31">
        <v>0</v>
      </c>
      <c r="K88" s="28">
        <v>0</v>
      </c>
    </row>
    <row r="89" spans="1:15" outlineLevel="1"/>
    <row r="90" spans="1:15" ht="16.5" outlineLevel="1" thickBot="1">
      <c r="A90" s="32" t="s">
        <v>40</v>
      </c>
      <c r="D90" s="37">
        <v>7101.1215533196983</v>
      </c>
      <c r="E90" s="38"/>
      <c r="F90" s="38"/>
      <c r="G90" s="37">
        <v>7101.1215533196992</v>
      </c>
      <c r="H90" s="38"/>
      <c r="I90" s="37">
        <v>-2.4885649096972884E-12</v>
      </c>
      <c r="K90" s="39">
        <v>-3.5044674154801794E-16</v>
      </c>
    </row>
    <row r="91" spans="1:15" ht="13.5" outlineLevel="1" thickTop="1"/>
    <row r="92" spans="1:15" outlineLevel="1">
      <c r="A92" s="40" t="s">
        <v>87</v>
      </c>
      <c r="D92" s="41"/>
      <c r="G92" s="42"/>
    </row>
    <row r="93" spans="1:15" outlineLevel="1"/>
    <row r="94" spans="1:15" outlineLevel="1">
      <c r="A94" s="32" t="s">
        <v>88</v>
      </c>
    </row>
    <row r="95" spans="1:15" outlineLevel="1"/>
    <row r="96" spans="1:15" outlineLevel="1"/>
    <row r="97" outlineLevel="1"/>
    <row r="98" outlineLevel="1"/>
    <row r="99" outlineLevel="1"/>
    <row r="100" outlineLevel="1"/>
    <row r="101" outlineLevel="1"/>
    <row r="102" outlineLevel="1"/>
    <row r="103" outlineLevel="1"/>
    <row r="104" outlineLevel="1"/>
    <row r="105" outlineLevel="1"/>
    <row r="106" outlineLevel="1"/>
    <row r="107" outlineLevel="1"/>
    <row r="108" outlineLevel="1"/>
    <row r="109" outlineLevel="1"/>
    <row r="110" outlineLevel="1"/>
    <row r="111" outlineLevel="1"/>
    <row r="112" outlineLevel="1"/>
    <row r="113" outlineLevel="1"/>
  </sheetData>
  <printOptions horizontalCentered="1"/>
  <pageMargins left="0.7" right="0.7" top="0.75" bottom="0.75" header="0.3" footer="0.3"/>
  <pageSetup scale="75" orientation="portrait" r:id="rId1"/>
  <rowBreaks count="1" manualBreakCount="1">
    <brk id="4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7</vt:i4>
      </vt:variant>
    </vt:vector>
  </HeadingPairs>
  <TitlesOfParts>
    <vt:vector size="15" baseType="lpstr">
      <vt:lpstr>MDS Impact on Rev. Req. ALL</vt:lpstr>
      <vt:lpstr>MDS E-1 Target Rev. Req. Summ</vt:lpstr>
      <vt:lpstr>E_1_Att_2_Test MDS 25%</vt:lpstr>
      <vt:lpstr>E_1_Att_2_Test MDS 1-13th</vt:lpstr>
      <vt:lpstr>E_1_Att_2_Test 4CP&amp;MDS</vt:lpstr>
      <vt:lpstr>E_1_Att_2_Test 4CP 1CP Wint&amp;MDS</vt:lpstr>
      <vt:lpstr>E_1_Att_2_Test A&amp;E Demand&amp;MDS</vt:lpstr>
      <vt:lpstr>RBD-6 PASTED</vt:lpstr>
      <vt:lpstr>'E_1_Att_2_Test 4CP 1CP Wint&amp;MDS'!Print_Area</vt:lpstr>
      <vt:lpstr>'E_1_Att_2_Test 4CP&amp;MDS'!Print_Area</vt:lpstr>
      <vt:lpstr>'E_1_Att_2_Test A&amp;E Demand&amp;MDS'!Print_Area</vt:lpstr>
      <vt:lpstr>'E_1_Att_2_Test MDS 1-13th'!Print_Area</vt:lpstr>
      <vt:lpstr>'E_1_Att_2_Test MDS 25%'!Print_Area</vt:lpstr>
      <vt:lpstr>'MDS Impact on Rev. Req. ALL'!Print_Area</vt:lpstr>
      <vt:lpstr>'RBD-6 PASTED'!Print_Area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2016-08-01T14:40:49Z</dcterms:created>
  <dcterms:modified xsi:type="dcterms:W3CDTF">2016-08-01T14:40:55Z</dcterms:modified>
</cp:coreProperties>
</file>