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7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7520" windowHeight="9780"/>
  </bookViews>
  <sheets>
    <sheet name="T-Accoun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'[1]TXSCHD Download'!#REF!</definedName>
    <definedName name="\a">[2]ENTRY!#REF!</definedName>
    <definedName name="\b">'[3]Excel 1120'!#REF!</definedName>
    <definedName name="\c">'[3]Excel 1120'!#REF!</definedName>
    <definedName name="\d">[4]ISFPLSUB!#REF!</definedName>
    <definedName name="\e">[2]ENTRY!#REF!</definedName>
    <definedName name="\f">#REF!</definedName>
    <definedName name="\g">#REF!</definedName>
    <definedName name="\h">#REF!</definedName>
    <definedName name="\K">#REF!</definedName>
    <definedName name="\l">[4]ISFPLSUB!#REF!</definedName>
    <definedName name="\m">#REF!</definedName>
    <definedName name="\n">'[3]Excel 1120'!#REF!</definedName>
    <definedName name="\o">#REF!</definedName>
    <definedName name="\p">[2]ENTRY!#REF!</definedName>
    <definedName name="\q">[2]ENTRY!#REF!</definedName>
    <definedName name="\s">'[3]05TAX'!#REF!</definedName>
    <definedName name="\t">[2]ENTRY!#REF!</definedName>
    <definedName name="\v">'[3]05TAX'!#REF!</definedName>
    <definedName name="\W">#REF!</definedName>
    <definedName name="\x">#REF!</definedName>
    <definedName name="\y">#REF!</definedName>
    <definedName name="\z">#REF!</definedName>
    <definedName name="______DAT1">#REF!</definedName>
    <definedName name="______DAT2">#REF!</definedName>
    <definedName name="______DAT3">#REF!</definedName>
    <definedName name="_____DAT1">#REF!</definedName>
    <definedName name="_____DAT2">#REF!</definedName>
    <definedName name="_____DAT3">#REF!</definedName>
    <definedName name="_____DOC1">#REF!</definedName>
    <definedName name="_____DOC2">#REF!</definedName>
    <definedName name="_____ESY12">[4]ISFPLSUB!#REF!</definedName>
    <definedName name="_____INP5">[5]SITRP!#REF!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AT1">#REF!</definedName>
    <definedName name="____DAT2">#REF!</definedName>
    <definedName name="____DAT3">#REF!</definedName>
    <definedName name="____DOC1">#REF!</definedName>
    <definedName name="____DOC2">#REF!</definedName>
    <definedName name="____ESY12">[4]ISFPLSUB!#REF!</definedName>
    <definedName name="____INP5">[5]SITRP!#REF!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AT1">'[6]D1 - Books'!#REF!</definedName>
    <definedName name="___DAT11">'[6]D1 - Books'!#REF!</definedName>
    <definedName name="___DAT12">'[6]D1 - Books'!#REF!</definedName>
    <definedName name="___DAT13">'[6]D1 - Books'!#REF!</definedName>
    <definedName name="___DAT14">'[6]D1 - Books'!#REF!</definedName>
    <definedName name="___DAT2">'[6]D1 - Books'!#REF!</definedName>
    <definedName name="___DAT3">'[6]D1 - Books'!#REF!</definedName>
    <definedName name="___DAT7">'[6]D1 - Books'!#REF!</definedName>
    <definedName name="___DAT8">'[6]D1 - Books'!#REF!</definedName>
    <definedName name="___DAT9">'[6]D1 - Books'!#REF!</definedName>
    <definedName name="___DOC1">#REF!</definedName>
    <definedName name="___DOC2">#REF!</definedName>
    <definedName name="___ESY12">[4]ISFPLSUB!#REF!</definedName>
    <definedName name="___INP5">[5]SITRP!#REF!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AT1">#REF!</definedName>
    <definedName name="__DAT10">'[6]D1 - Books'!#REF!</definedName>
    <definedName name="__DAT11">#REF!</definedName>
    <definedName name="__DAT12">#REF!</definedName>
    <definedName name="__DAT13">#REF!</definedName>
    <definedName name="__DAT14">#REF!</definedName>
    <definedName name="__DAT15">'[6]D1 - Books'!#REF!</definedName>
    <definedName name="__DAT16">'[6]D1 - Books'!#REF!</definedName>
    <definedName name="__DAT17">'[6]D1 - Books'!#REF!</definedName>
    <definedName name="__DAT18">'[6]D1 - Books'!#REF!</definedName>
    <definedName name="__DAT19">'[6]D1 - Books'!#REF!</definedName>
    <definedName name="__DAT2">#REF!</definedName>
    <definedName name="__DAT20">'[6]D1 - Books'!#REF!</definedName>
    <definedName name="__DAT21">'[6]D1 - Books'!#REF!</definedName>
    <definedName name="__DAT22">'[6]D1 - Books'!#REF!</definedName>
    <definedName name="__DAT23">'[6]D1 - Books'!#REF!</definedName>
    <definedName name="__DAT24">'[6]D1 - Books'!#REF!</definedName>
    <definedName name="__DAT25">'[6]D1 - Books'!#REF!</definedName>
    <definedName name="__DAT26">'[6]D1 - Books'!#REF!</definedName>
    <definedName name="__DAT27">'[6]D1 - Books'!#REF!</definedName>
    <definedName name="__DAT28">'[6]D1 - Books'!#REF!</definedName>
    <definedName name="__DAT29">'[6]D1 - Books'!#REF!</definedName>
    <definedName name="__DAT3">#REF!</definedName>
    <definedName name="__DAT30">'[6]D1 - Books'!#REF!</definedName>
    <definedName name="__DAT31">'[6]D1 - Books'!#REF!</definedName>
    <definedName name="__DAT32">'[6]D1 - Books'!#REF!</definedName>
    <definedName name="__DAT33">'[6]D1 - Books'!#REF!</definedName>
    <definedName name="__DAT34">'[6]D1 - Books'!#REF!</definedName>
    <definedName name="__DAT35">'[6]D1 - Books'!#REF!</definedName>
    <definedName name="__DAT36">'[6]D1 - Books'!#REF!</definedName>
    <definedName name="__DAT4">'[6]D1 - Books'!#REF!</definedName>
    <definedName name="__DAT5">'[6]D1 - Books'!#REF!</definedName>
    <definedName name="__DAT6">'[6]D1 - Books'!#REF!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ESY12">[7]ISFPLSUB!#REF!</definedName>
    <definedName name="__INP5">'[1]TXSCHD Download'!#REF!</definedName>
    <definedName name="__mm2001">#REF!</definedName>
    <definedName name="__mm2002">#REF!</definedName>
    <definedName name="__mm2003">#REF!</definedName>
    <definedName name="__mm2004">#REF!</definedName>
    <definedName name="__mm2005">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[4]ISFPLSUB!#REF!</definedName>
    <definedName name="_12MOSA">[4]ISFPLSUB!#REF!</definedName>
    <definedName name="_1990">[5]SITRP!#REF!</definedName>
    <definedName name="_1990C">[5]SITRP!#REF!</definedName>
    <definedName name="_1991">[5]SITRP!#REF!</definedName>
    <definedName name="_199112C">'[1]TXSCHD Download'!#REF!</definedName>
    <definedName name="_1991C">[5]SITRP!#REF!</definedName>
    <definedName name="_1c">'[8]Journal Entry'!#REF!</definedName>
    <definedName name="_2c">'[8]Journal Entry'!#REF!</definedName>
    <definedName name="_2calculat">'[8]Journal Entry'!#REF!</definedName>
    <definedName name="_3jen">'[8]Journal Entry'!#REF!</definedName>
    <definedName name="_4calculat">'[8]Journal Entry'!#REF!</definedName>
    <definedName name="_6jen">'[8]Journal Entry'!#REF!</definedName>
    <definedName name="_A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C1">#REF!</definedName>
    <definedName name="_DOC2">#REF!</definedName>
    <definedName name="_ESY12">[4]ISFPLSUB!#REF!</definedName>
    <definedName name="_Fill" hidden="1">'[1]TXSCHD Download'!#REF!</definedName>
    <definedName name="_INP5">[5]SITRP!#REF!</definedName>
    <definedName name="_Key1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NUC1">#REF!</definedName>
    <definedName name="_Order1" hidden="1">255</definedName>
    <definedName name="_Order2" hidden="1">0</definedName>
    <definedName name="_PG1">#N/A</definedName>
    <definedName name="_PG2">#N/A</definedName>
    <definedName name="_PG3">#N/A</definedName>
    <definedName name="_pt1">#REF!</definedName>
    <definedName name="_SCH1">#REF!</definedName>
    <definedName name="_SCH2">#REF!</definedName>
    <definedName name="_Sort" hidden="1">#REF!</definedName>
    <definedName name="_SS35231">#REF!</definedName>
    <definedName name="_SS35236">#REF!</definedName>
    <definedName name="_SS35258">#REF!</definedName>
    <definedName name="_SS35371">#REF!</definedName>
    <definedName name="_SS35373">#REF!</definedName>
    <definedName name="_SS35375">#REF!</definedName>
    <definedName name="_SS35377">#REF!</definedName>
    <definedName name="_SS35381">#REF!</definedName>
    <definedName name="_SS35383">#REF!</definedName>
    <definedName name="_SS35384">#REF!</definedName>
    <definedName name="_SS35420">#REF!</definedName>
    <definedName name="_SS35422">#REF!</definedName>
    <definedName name="_SS35442">#REF!</definedName>
    <definedName name="_SS35447">#REF!</definedName>
    <definedName name="_SS35574">#REF!</definedName>
    <definedName name="_SS35576">#REF!</definedName>
    <definedName name="_SS35577">#REF!</definedName>
    <definedName name="_SS36355">#REF!</definedName>
    <definedName name="_SS36360">#REF!</definedName>
    <definedName name="_SS36504">#REF!</definedName>
    <definedName name="_SS36509">#REF!</definedName>
    <definedName name="_SS36561">#REF!</definedName>
    <definedName name="_SS36566">#REF!</definedName>
    <definedName name="_SS43422">#REF!</definedName>
    <definedName name="_SS43427">#REF!</definedName>
    <definedName name="_SS46888">#REF!</definedName>
    <definedName name="_SS46990">#REF!</definedName>
    <definedName name="_SS47048">#REF!</definedName>
    <definedName name="_SS47281">#REF!</definedName>
    <definedName name="_SS47431">#REF!</definedName>
    <definedName name="_SS47436">#REF!</definedName>
    <definedName name="_SS47469">#REF!</definedName>
    <definedName name="_SS47508">#REF!</definedName>
    <definedName name="_SS47571">#REF!</definedName>
    <definedName name="_SS49141">#REF!</definedName>
    <definedName name="_SS49145">#REF!</definedName>
    <definedName name="_SS49146">#REF!</definedName>
    <definedName name="_SS51573">#REF!</definedName>
    <definedName name="_SS51578">#REF!</definedName>
    <definedName name="_SS51627">#REF!</definedName>
    <definedName name="_SS51632">#REF!</definedName>
    <definedName name="_SS51741">#REF!</definedName>
    <definedName name="_SS51746">#REF!</definedName>
    <definedName name="_SS51747">#REF!</definedName>
    <definedName name="_SS51752">#REF!</definedName>
    <definedName name="_SS51761">#REF!</definedName>
    <definedName name="_SS51766">#REF!</definedName>
    <definedName name="_SS51800">#REF!</definedName>
    <definedName name="_SS51805">#REF!</definedName>
    <definedName name="_SS53882">#REF!</definedName>
    <definedName name="_SS53988">#REF!</definedName>
    <definedName name="_SS54056">#REF!</definedName>
    <definedName name="_SS57156">#REF!</definedName>
    <definedName name="_Table1_In1" hidden="1">#REF!</definedName>
    <definedName name="_Table1_Out" hidden="1">#REF!</definedName>
    <definedName name="_Table2_In2" hidden="1">#REF!</definedName>
    <definedName name="_Table2_Out" hidden="1">#REF!</definedName>
    <definedName name="_us89">#REF!</definedName>
    <definedName name="a">#REF!</definedName>
    <definedName name="A_">#REF!</definedName>
    <definedName name="A_1">#REF!</definedName>
    <definedName name="A8_">#REF!</definedName>
    <definedName name="abit">0.000000001</definedName>
    <definedName name="ACCNT">#REF!</definedName>
    <definedName name="ACCOUNTS">#REF!</definedName>
    <definedName name="ACCUR">'[3]05TAX'!#REF!</definedName>
    <definedName name="ACE">#REF!</definedName>
    <definedName name="ACGDIST">#REF!</definedName>
    <definedName name="ADJ">#REF!</definedName>
    <definedName name="ALANDCO">[2]ENTRY!#REF!</definedName>
    <definedName name="ALL">#REF!</definedName>
    <definedName name="alloc">#REF!</definedName>
    <definedName name="ALTADJ">#REF!</definedName>
    <definedName name="AMTDATA">#REF!</definedName>
    <definedName name="AMTHEADER">#REF!</definedName>
    <definedName name="ANNUAL">[4]ISFPLSUB!#REF!</definedName>
    <definedName name="ANS">'[9]Non-Qual'!#REF!</definedName>
    <definedName name="Application">#REF!</definedName>
    <definedName name="apr">#REF!</definedName>
    <definedName name="april">#REF!</definedName>
    <definedName name="AS2DocOpenMode" hidden="1">"AS2DocumentEdit"</definedName>
    <definedName name="assumptions">#REF!</definedName>
    <definedName name="assumptions97">#REF!</definedName>
    <definedName name="assumptions98">#REF!</definedName>
    <definedName name="assumptions99">#REF!</definedName>
    <definedName name="ATAX">#REF!</definedName>
    <definedName name="aug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ird">#REF!</definedName>
    <definedName name="balancesheet">#REF!</definedName>
    <definedName name="bayatxinc">[10]Provision!#REF!</definedName>
    <definedName name="BIADJ">#REF!</definedName>
    <definedName name="BigStats">#REF!</definedName>
    <definedName name="BONNIE">#N/A</definedName>
    <definedName name="BORDER">'[3]05TAX'!#REF!</definedName>
    <definedName name="BottomUDA">#REF!</definedName>
    <definedName name="bra">[11]ConBeg!#REF!</definedName>
    <definedName name="bradtxinc">#REF!</definedName>
    <definedName name="brap">#REF!</definedName>
    <definedName name="btwcols">[10]Provision!#REF!,[10]Provision!#REF!,[10]Provision!#REF!,[10]Provision!#REF!,[10]Provision!#REF!,[10]Provision!#REF!,[10]Provision!#REF!,[10]Provision!#REF!,[10]Provision!#REF!,[10]Provision!#REF!,[10]Provision!#REF!,[10]Provision!#REF!,[10]Provision!#REF!,[10]Provision!#REF!,[10]Provision!#REF!</definedName>
    <definedName name="bufrs_alloc">[12]bufrs_percentage!$A$1:$B$46</definedName>
    <definedName name="BUSelection">#REF!</definedName>
    <definedName name="bz">#REF!</definedName>
    <definedName name="c_">#REF!</definedName>
    <definedName name="c_1">#REF!</definedName>
    <definedName name="C_5">#REF!</definedName>
    <definedName name="C00_tax_rptBak">#REF!</definedName>
    <definedName name="CALC">#REF!</definedName>
    <definedName name="calitxinc">[10]Provision!#REF!</definedName>
    <definedName name="Cap_Price">#REF!</definedName>
    <definedName name="Capacity_IRR_Diff">#REF!</definedName>
    <definedName name="Capacity_Value">#REF!</definedName>
    <definedName name="CapacityRate">HLOOKUP(ProjectYear,tblCapRate,swCaptbl+1)</definedName>
    <definedName name="CAPCALC">#REF!</definedName>
    <definedName name="Capital">'[13]Entity Table'!$D$9:$D$636</definedName>
    <definedName name="Capitalize">#REF!</definedName>
    <definedName name="CapitalizedPerBooks">#REF!</definedName>
    <definedName name="CAPTI">#REF!</definedName>
    <definedName name="CASH">'[14]06 Q4'!#REF!</definedName>
    <definedName name="CASHDIS">#REF!</definedName>
    <definedName name="cashflowstatement">#REF!</definedName>
    <definedName name="CCcur">#REF!</definedName>
    <definedName name="CChigh">#REF!</definedName>
    <definedName name="CCinc">#REF!</definedName>
    <definedName name="CClow">#REF!</definedName>
    <definedName name="CER">#REF!</definedName>
    <definedName name="ChartAccounts">#REF!</definedName>
    <definedName name="CMCY">[4]ISFPLSUB!#REF!</definedName>
    <definedName name="CMP">#REF!</definedName>
    <definedName name="COLUMN1">'[15]FPSC TU'!#REF!</definedName>
    <definedName name="COLUMN2">'[15]FPSC TU'!#REF!</definedName>
    <definedName name="COLUMN3">'[15]FPSC TU'!#REF!</definedName>
    <definedName name="COLUMN4">'[15]FPSC TU'!#REF!</definedName>
    <definedName name="COLUMN5">'[15]FPSC TU'!#REF!</definedName>
    <definedName name="COLUMN6">'[15]FPSC TU'!#REF!</definedName>
    <definedName name="COLUMN7">'[15]FPSC TU'!#REF!</definedName>
    <definedName name="COLUMN8">'[15]FPSC TU'!#REF!</definedName>
    <definedName name="COLUMN9">'[15]FPSC TU'!#REF!</definedName>
    <definedName name="COMPTAX">[5]FTI!#REF!</definedName>
    <definedName name="COMSOFT08">[16]TAX_EXTRACT_2008!$P$145</definedName>
    <definedName name="CONSOL">'[17]SUMMARY-OLD'!$C$3:$T$30</definedName>
    <definedName name="CORPTAX_DATAMAPDEFINITIONS_DataMap_1" hidden="1">#REF!</definedName>
    <definedName name="CORPTAX_DATAMAPDEFINITIONS_DataMap_2" hidden="1">#REF!</definedName>
    <definedName name="CORPTAX_DATAMAPDEFINITIONS_DataMap_3" hidden="1">#REF!</definedName>
    <definedName name="CorpTaxCode">[18]Inputs!$B$7</definedName>
    <definedName name="cosotxinc">#REF!</definedName>
    <definedName name="COST">'[3]Excel 1120'!#REF!</definedName>
    <definedName name="CostsAllocPh1SaltForTax">#REF!</definedName>
    <definedName name="CostsAllocToPh1FreshForTax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RIT">'[1]TXSCHD Download'!#REF!</definedName>
    <definedName name="CRIT5">[5]SITRP!#REF!</definedName>
    <definedName name="CRITC">'[1]TXSCHD Download'!#REF!</definedName>
    <definedName name="_xlnm.Criteria">[7]FPLSUM.XLS!#REF!</definedName>
    <definedName name="Criteria_MI">[5]SITRP!#REF!</definedName>
    <definedName name="Cur">#REF!</definedName>
    <definedName name="CurrentOptions">#REF!</definedName>
    <definedName name="D">#REF!</definedName>
    <definedName name="d_">#REF!</definedName>
    <definedName name="D_1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'[1]TXSCHD Download'!#REF!</definedName>
    <definedName name="DATE1">'[15]FPSC TU'!#REF!</definedName>
    <definedName name="Ddd">#REF!,#REF!,#REF!</definedName>
    <definedName name="debt">#REF!</definedName>
    <definedName name="debt97">#REF!</definedName>
    <definedName name="debt98">#REF!</definedName>
    <definedName name="debt99">#REF!</definedName>
    <definedName name="debtsenior">#REF!</definedName>
    <definedName name="dec">#REF!</definedName>
    <definedName name="deccwip">#REF!</definedName>
    <definedName name="Deduct">#REF!</definedName>
    <definedName name="DefaultPageMember1">#REF!</definedName>
    <definedName name="DefaultTitle">#REF!</definedName>
    <definedName name="DefaultUDA">#REF!</definedName>
    <definedName name="DEPR">'[3]Excel 1120'!#REF!</definedName>
    <definedName name="depreciation">#REF!</definedName>
    <definedName name="depreciation97">#REF!</definedName>
    <definedName name="depreciation98">#REF!</definedName>
    <definedName name="depreciation99">#REF!</definedName>
    <definedName name="DESC">'[1]TXSCHD Download'!#REF!</definedName>
    <definedName name="DESCRIPTION">#REF!</definedName>
    <definedName name="detail">#REF!</definedName>
    <definedName name="Diff">#REF!</definedName>
    <definedName name="diffexpl">[10]Provision!#REF!</definedName>
    <definedName name="DISTR">#REF!</definedName>
    <definedName name="DIV">'[3]Excel 1120'!#REF!</definedName>
    <definedName name="DOC1A">#REF!</definedName>
    <definedName name="dosc">#REF!</definedName>
    <definedName name="doscds">#REF!</definedName>
    <definedName name="doswtxinc">#REF!</definedName>
    <definedName name="doubtxinc">[10]Provision!#REF!</definedName>
    <definedName name="e">#REF!</definedName>
    <definedName name="E_1">#REF!</definedName>
    <definedName name="ebentxinc">[10]Provision!#REF!</definedName>
    <definedName name="Energy">HLOOKUP(ProjectYear,tblEnergyRate,swEnergytbl+1)</definedName>
    <definedName name="Energy_Sales">#REF!</definedName>
    <definedName name="EnergyRate">HLOOKUP(ProjectYear,tblEnergyRate,swEnergytbl+1)</definedName>
    <definedName name="EntityName">[19]Input!$C$6</definedName>
    <definedName name="ENTRIES">'[3]05TAX'!#REF!</definedName>
    <definedName name="EQEARN">#REF!</definedName>
    <definedName name="ER_Table">[20]Tables!$A$3:$C$13</definedName>
    <definedName name="ESI">[2]ENTRY!#REF!</definedName>
    <definedName name="esireport">[10]Provision!$B$1:$F$63,[10]Provision!$G$1:$J$63,[10]Provision!$K$1:$N$63,[10]Provision!$O$1:$R$63,[10]Provision!$S$1:$X$63,[10]Provision!$Y$1:$AD$63,[10]Provision!$AE$1:$AH$63,[10]Provision!$AI$1:$AL$63</definedName>
    <definedName name="Ess_Database">#REF!</definedName>
    <definedName name="EssOptions">"A1100101100130001000001110000_01-00"</definedName>
    <definedName name="ESTPMTS">#REF!</definedName>
    <definedName name="ESYA">[4]ISFPLSUB!#REF!</definedName>
    <definedName name="ESYTD">[4]ISFPLSUB!#REF!</definedName>
    <definedName name="ESYY">[4]ISFPLSUB!#REF!</definedName>
    <definedName name="EXAMP">#REF!</definedName>
    <definedName name="exc">#REF!</definedName>
    <definedName name="exp">#REF!</definedName>
    <definedName name="EXP_OFFSET">#REF!</definedName>
    <definedName name="External_Acreage_Impact_1998">#REF!</definedName>
    <definedName name="External_Acreage_Impact_1999">#REF!</definedName>
    <definedName name="External_Acreage_Impact_2000">#REF!</definedName>
    <definedName name="External_Acreage_Impact_2001">#REF!</definedName>
    <definedName name="External_Acreage_Impact_2002">#REF!</definedName>
    <definedName name="External_Acreage_Impact_2003">#REF!</definedName>
    <definedName name="External_Acreage_Impact_2004">#REF!</definedName>
    <definedName name="External_Acreage_Impact_2005">#REF!</definedName>
    <definedName name="External_Credits_1998">#REF!</definedName>
    <definedName name="External_Credits_1999">#REF!</definedName>
    <definedName name="External_Credits_2000">#REF!</definedName>
    <definedName name="External_Credits_2001">#REF!</definedName>
    <definedName name="External_Credits_2002">#REF!</definedName>
    <definedName name="External_Credits_2003">#REF!</definedName>
    <definedName name="External_Credits_2004">#REF!</definedName>
    <definedName name="External_Credits_2005">#REF!</definedName>
    <definedName name="External_Sales_1998">#REF!</definedName>
    <definedName name="External_Sales_1999">#REF!</definedName>
    <definedName name="External_Sales_2000">#REF!</definedName>
    <definedName name="External_Sales_2001">#REF!</definedName>
    <definedName name="External_Sales_2002">#REF!</definedName>
    <definedName name="External_Sales_2003">#REF!</definedName>
    <definedName name="External_Sales_2004">#REF!</definedName>
    <definedName name="External_Sales_2005">#REF!</definedName>
    <definedName name="_xlnm.Extract">[5]SITRP!#REF!</definedName>
    <definedName name="Extract_MI">[5]SITRP!#REF!</definedName>
    <definedName name="F">#REF!</definedName>
    <definedName name="feb">#REF!</definedName>
    <definedName name="fed_other">[21]BalancesNew!#REF!</definedName>
    <definedName name="FEE">#REF!</definedName>
    <definedName name="FERC">#REF!</definedName>
    <definedName name="FERCTAX">#REF!</definedName>
    <definedName name="FI1_">#REF!</definedName>
    <definedName name="FI2_">#REF!</definedName>
    <definedName name="FI3_">#REF!</definedName>
    <definedName name="FI4_">#REF!</definedName>
    <definedName name="FI5_">#REF!</definedName>
    <definedName name="FI6_">#REF!</definedName>
    <definedName name="FinalSignOff">[13]Welcome!$M$13:$M$15</definedName>
    <definedName name="financials">#REF!</definedName>
    <definedName name="financials97">#REF!</definedName>
    <definedName name="financials98">#REF!</definedName>
    <definedName name="financials99">#REF!</definedName>
    <definedName name="FIVE">#REF!</definedName>
    <definedName name="FN2_">#REF!</definedName>
    <definedName name="FN3_">#REF!</definedName>
    <definedName name="FN4_">#REF!</definedName>
    <definedName name="FN5_">#REF!</definedName>
    <definedName name="FN6_">#REF!</definedName>
    <definedName name="FormatRange">#REF!</definedName>
    <definedName name="FormatSelection">#REF!</definedName>
    <definedName name="fpl">#REF!</definedName>
    <definedName name="fpldebt">#REF!</definedName>
    <definedName name="fplds">#REF!</definedName>
    <definedName name="fplequity">#REF!</definedName>
    <definedName name="fplitxinc">#REF!</definedName>
    <definedName name="FPLPAIDS">#REF!</definedName>
    <definedName name="fplreport">[10]Provision!$B$1:$F$46,[10]Provision!$G$1:$J$46,[10]Provision!$K$1:$N$46,[10]Provision!$O$1:$R$46,[10]Provision!$S$1:$X$46,[10]Provision!$Y$1:$AD$46,[10]Provision!$AE$1:$AH$46,[10]Provision!$AI$1:$AL$46</definedName>
    <definedName name="fpltaxrate">#REF!</definedName>
    <definedName name="FPSC">#REF!</definedName>
    <definedName name="FPSCTAX">#REF!</definedName>
    <definedName name="FUND">'[14]06 Q4'!#REF!</definedName>
    <definedName name="G">#REF!</definedName>
    <definedName name="G_L">'[3]Excel 1120'!#REF!</definedName>
    <definedName name="GAAP_Other">[21]BalancesNew!#REF!</definedName>
    <definedName name="GR">'[3]Excel 1120'!#REF!</definedName>
    <definedName name="group">#REF!</definedName>
    <definedName name="GRPCALC">#REF!</definedName>
    <definedName name="GRPTI">#REF!</definedName>
    <definedName name="GUY">[5]SITRP!#REF!</definedName>
    <definedName name="H">#REF!</definedName>
    <definedName name="HDLGSTI">#REF!</definedName>
    <definedName name="HdrDate">'[22]Standard Reports'!#REF!</definedName>
    <definedName name="HEADER">#REF!</definedName>
    <definedName name="HEADING">#REF!</definedName>
    <definedName name="HELD">#REF!</definedName>
    <definedName name="High">#REF!</definedName>
    <definedName name="HISTORY">[4]ISFPLSUB!#REF!</definedName>
    <definedName name="HLDGSCALC">#REF!</definedName>
    <definedName name="hyp8txinc">#REF!</definedName>
    <definedName name="hyp9txinc">#REF!</definedName>
    <definedName name="impetxinc">[10]Provision!#REF!</definedName>
    <definedName name="Inc">#REF!</definedName>
    <definedName name="incomestatement">#REF!</definedName>
    <definedName name="incr">[21]MMaint!A2=0</definedName>
    <definedName name="INCSTA">[5]A194!#REF!</definedName>
    <definedName name="INPUT">'[3]Excel 1120'!#REF!</definedName>
    <definedName name="INPUT5">[5]SITRP!#REF!</definedName>
    <definedName name="INPUTC">'[1]TXSCHD Download'!#REF!</definedName>
    <definedName name="INS">'[1]TXSCHD Download'!#REF!</definedName>
    <definedName name="insvc">'[23]in svc pt'!$A$3:$B$201</definedName>
    <definedName name="INT">'[3]Excel 1120'!#REF!</definedName>
    <definedName name="INTDIV">'[3]Excel 1120'!#REF!</definedName>
    <definedName name="Internal_Acreage_Impact_1998">#REF!</definedName>
    <definedName name="Internal_Acreage_Impact_1999">#REF!</definedName>
    <definedName name="Internal_Acreage_Impact_2000">#REF!</definedName>
    <definedName name="Internal_Acreage_Impact_2001">#REF!</definedName>
    <definedName name="Internal_Acreage_Impact_2002">#REF!</definedName>
    <definedName name="Internal_Acreage_Impact_2003">#REF!</definedName>
    <definedName name="Internal_Acreage_Impact_2004">#REF!</definedName>
    <definedName name="Internal_Acreage_Impact_2005">#REF!</definedName>
    <definedName name="Internal_Credits_1998">#REF!</definedName>
    <definedName name="Internal_Credits_1999">#REF!</definedName>
    <definedName name="Internal_Credits_2000">#REF!</definedName>
    <definedName name="Internal_Credits_2001">#REF!</definedName>
    <definedName name="Internal_Credits_2002">#REF!</definedName>
    <definedName name="Internal_Credits_2003">#REF!</definedName>
    <definedName name="Internal_Credits_2004">#REF!</definedName>
    <definedName name="Internal_Credits_2005">#REF!</definedName>
    <definedName name="Internal_Sales_1998">#REF!</definedName>
    <definedName name="Internal_Sales_1999">#REF!</definedName>
    <definedName name="Internal_Sales_2000">#REF!</definedName>
    <definedName name="Internal_Sales_2001">#REF!</definedName>
    <definedName name="Internal_Sales_2002">#REF!</definedName>
    <definedName name="Internal_Sales_2003">#REF!</definedName>
    <definedName name="Internal_Sales_2004">#REF!</definedName>
    <definedName name="Internal_Sales_2005">#REF!</definedName>
    <definedName name="INTEXP">'[3]Excel 1120'!#REF!</definedName>
    <definedName name="INTFEE">#REF!</definedName>
    <definedName name="IOTypes">[24]Sheet2!$I$2:$I$40</definedName>
    <definedName name="jan">#REF!</definedName>
    <definedName name="JE_S">#REF!</definedName>
    <definedName name="JEs">[25]JEs!$H$4,[25]JEs!$H$55,[25]JEs!$H$107,[25]JEs!$H$156,[25]JEs!$H$205,[25]JEs!$H$254,[25]JEs!$H$304,[25]JEs!$H$351,[25]JEs!$H$399,[25]JEs!$H$448,[25]JEs!$H$495,[25]JEs!$H$541,[25]JEs!$H$587,[25]JEs!$H$636,[25]JEs!$H$685,[25]JEs!$H$729,[25]JEs!$H$772,[25]JEs!$H$817,[25]JEs!$H$862,[25]JEs!$H$907</definedName>
    <definedName name="jonetxinc">#REF!</definedName>
    <definedName name="JOUR">'[3]05TAX'!#REF!</definedName>
    <definedName name="july">#REF!</definedName>
    <definedName name="JULYCARMS">'[26]6-29 to 7-28'!$A$1:$AB$212</definedName>
    <definedName name="june">#REF!</definedName>
    <definedName name="JV1_38_90">#REF!</definedName>
    <definedName name="kerntxinc">#REF!</definedName>
    <definedName name="KWH_Data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astUpdated">[13]Welcome!$O$2:$O$260</definedName>
    <definedName name="LegalEntity">'[13]Entity Table'!$A$8:$H$641</definedName>
    <definedName name="LIST">#REF!</definedName>
    <definedName name="List_MM_Acctg">#REF!</definedName>
    <definedName name="Location">[13]Welcome!$L$2:$L$4</definedName>
    <definedName name="Low">#REF!</definedName>
    <definedName name="LRIC12">[4]ISFPLSUB!#REF!</definedName>
    <definedName name="LRICA">[4]ISFPLSUB!#REF!</definedName>
    <definedName name="LRICY">[4]ISFPLSUB!#REF!</definedName>
    <definedName name="LRICYTD">[4]ISFPLSUB!#REF!</definedName>
    <definedName name="M_BaseLev">#REF!,#REF!,#REF!,#REF!,#REF!,#REF!,#REF!</definedName>
    <definedName name="M_BaseUnLev">#REF!,#REF!,#REF!,#REF!,#REF!,#REF!,#REF!</definedName>
    <definedName name="MACROS">#REF!</definedName>
    <definedName name="MAIN">#REF!</definedName>
    <definedName name="mar">#REF!</definedName>
    <definedName name="march_01_capital_accrual">'[27]CAPITAL ACCRUAL CALC JAN01'!$A$1:$F$41</definedName>
    <definedName name="may">#REF!</definedName>
    <definedName name="midcols">[10]Provision!$F$1:$F$65536,[10]Provision!$H$1:$H$65536,[10]Provision!#REF!,[10]Provision!$J$1:$J$65536,[10]Provision!#REF!,[10]Provision!#REF!,[10]Provision!$V$1:$V$65536,[10]Provision!$AJ$1:$AJ$65536,[10]Provision!$T$1:$T$65536,[10]Provision!#REF!,[10]Provision!$R$1:$R$65536,[10]Provision!#REF!,[10]Provision!$L$1:$L$65536,[10]Provision!#REF!,[10]Provision!#REF!,[10]Provision!$Z$1:$Z$65536</definedName>
    <definedName name="mkwh_stats1">#REF!</definedName>
    <definedName name="mkwh_stats2">#REF!</definedName>
    <definedName name="MONTH">[4]ISFPLSUB!#REF!</definedName>
    <definedName name="Month2">#REF!</definedName>
    <definedName name="MONTHS">#N/A</definedName>
    <definedName name="monttxinc">[10]Provision!#REF!</definedName>
    <definedName name="mthincst2003">#REF!</definedName>
    <definedName name="mthincstmt2002">#REF!</definedName>
    <definedName name="name">#REF!</definedName>
    <definedName name="Net_Generation">#REF!</definedName>
    <definedName name="Net_Income">#REF!</definedName>
    <definedName name="NEW">#REF!</definedName>
    <definedName name="new_name">[28]tbl_festub_details!$A$1:$AZ$1067</definedName>
    <definedName name="newacct">[24]Sheet2!$K$2:$K$4</definedName>
    <definedName name="newdata">[29]ytd!$A$2:$B$115</definedName>
    <definedName name="newtable">[30]table!$A$1:$B$287</definedName>
    <definedName name="nov">#REF!</definedName>
    <definedName name="NUCLEAR">'[9]Non-Qual'!$A$67:$H$107</definedName>
    <definedName name="numqtrs">#REF!</definedName>
    <definedName name="O_D">'[3]Excel 1120'!#REF!</definedName>
    <definedName name="O_I">'[3]Excel 1120'!#REF!</definedName>
    <definedName name="OBO">[5]A194!#REF!</definedName>
    <definedName name="OBODEFTX">'[31]0394OBF.XLS'!#REF!</definedName>
    <definedName name="oct">#REF!</definedName>
    <definedName name="Offpeak">8</definedName>
    <definedName name="ok">#REF!</definedName>
    <definedName name="OldDblClickSetting">#REF!</definedName>
    <definedName name="OldOptions">#REF!</definedName>
    <definedName name="OldRMouseSetting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ption_Account">#REF!</definedName>
    <definedName name="Option_Other">#REF!</definedName>
    <definedName name="ORIGACCR">'[32]1999 ACCRUAL'!$A$2:$B$13</definedName>
    <definedName name="ormetxinc">[10]Provision!#REF!</definedName>
    <definedName name="OTHER">#REF!</definedName>
    <definedName name="OTHINC">[5]A194!#REF!</definedName>
    <definedName name="Otl_Dims">#REF!</definedName>
    <definedName name="OUT">#REF!</definedName>
    <definedName name="outbasis_esi">[21]BalancesNew!#REF!</definedName>
    <definedName name="outbasis_other">[21]BalancesNew!#REF!</definedName>
    <definedName name="OUTPUT">'[1]TXSCHD Download'!#REF!</definedName>
    <definedName name="OUTPUT5">[5]SITRP!#REF!</definedName>
    <definedName name="OUTPUTC">'[1]TXSCHD Download'!#REF!</definedName>
    <definedName name="PAGE_2">'[33]PREPDINS-JULY96'!#REF!</definedName>
    <definedName name="PAGE1">'[3]05TAX'!#REF!</definedName>
    <definedName name="PAGE10">#REF!</definedName>
    <definedName name="PAGE11">#REF!</definedName>
    <definedName name="PAGE12">#REF!</definedName>
    <definedName name="PAGE1A">#REF!</definedName>
    <definedName name="PAGE2">'[3]05TAX'!#REF!</definedName>
    <definedName name="PAGE21">'[5]Storm Fund Earn Gross Up'!#REF!</definedName>
    <definedName name="PAGE2VIEWS">#REF!</definedName>
    <definedName name="PAGE3">'[3]05TAX'!#REF!</definedName>
    <definedName name="PAGE4">'[3]05TAX'!#REF!</definedName>
    <definedName name="PAGE5">'[3]05TAX'!#REF!</definedName>
    <definedName name="PAGE6">'[3]05TAX'!#REF!</definedName>
    <definedName name="PAGE7">#REF!</definedName>
    <definedName name="PAGE8">#REF!</definedName>
    <definedName name="PAGE9">#REF!</definedName>
    <definedName name="PageDim1">#REF!</definedName>
    <definedName name="parea">[10]Provision!$B$5:$H$30,[10]Provision!$I$5:$J$30,[10]Provision!$K$5:$N$30,[10]Provision!$Q$5:$T$30,[10]Provision!$U$5:$X$30,[10]Provision!$Y$5:$AD$30,[10]Provision!$AE$5:$AH$30,[10]Provision!$B$31:$H$63,[10]Provision!$I$31:$J$63,[10]Provision!$K$31:$N$63,[10]Provision!$Q$31:$T$63,[10]Provision!$U$31:$X$63,[10]Provision!$Y$31:$AD$63,[10]Provision!$AE$31:$AH$63,[10]Provision!#REF!</definedName>
    <definedName name="pareaold">[10]Provision!$B$5:$H$30,[10]Provision!$I$5:$J$30,[10]Provision!$K$5:$N$30,[10]Provision!$Q$5:$T$30,[10]Provision!$U$5:$X$30,[10]Provision!$Y$5:$AD$30,[10]Provision!$AE$5:$AH$30,[10]Provision!$B$31:$H$63,[10]Provision!$I$31:$J$63,[10]Provision!$K$31:$N$63,[10]Provision!$Q$31:$T$63,[10]Provision!$U$31:$X$63,[10]Provision!$Y$31:$AD$63,[10]Provision!$AE$31:$AH$63,[10]Provision!#REF!</definedName>
    <definedName name="Partialyr">[21]Assume1!$K$29</definedName>
    <definedName name="Password">#REF!</definedName>
    <definedName name="PC">[24]Sheet2!$G$2:$G$8</definedName>
    <definedName name="PEAK">#REF!</definedName>
    <definedName name="Period">[19]Input!$C$8</definedName>
    <definedName name="Ph1FreshCrdtsRemB4Sale">#REF!</definedName>
    <definedName name="Ph1FreshCrdtsSold">#REF!</definedName>
    <definedName name="Ph1FreshGainLoss">#REF!</definedName>
    <definedName name="Ph1FreshSalesPrice">#REF!</definedName>
    <definedName name="Ph1FreshTaxBasisB4Txn">#REF!</definedName>
    <definedName name="Ph1FreshTaxBasisSold">#REF!</definedName>
    <definedName name="Ph1SaltCrdtSold">#REF!</definedName>
    <definedName name="Ph1SaltCrdtsRemB4Txn">#REF!</definedName>
    <definedName name="Ph1SaltGainLoss">#REF!</definedName>
    <definedName name="Ph1SaltSalesPrice">#REF!</definedName>
    <definedName name="Ph1SaltTaxBasisB4Txn">#REF!</definedName>
    <definedName name="Ph1SaltTaxBasisSold">#REF!</definedName>
    <definedName name="plants">[34]Linked!$A$3:$A$84</definedName>
    <definedName name="pm">#REF!</definedName>
    <definedName name="posdtxinc">#REF!</definedName>
    <definedName name="POWER">'[9]Non-Qual'!$A$1:$H$66</definedName>
    <definedName name="PRAXIS">#REF!</definedName>
    <definedName name="PreparedBy">[13]Welcome!$M$2:$M$7</definedName>
    <definedName name="PRINT">#REF!</definedName>
    <definedName name="_xlnm.Print_Area">#REF!</definedName>
    <definedName name="Print_Area_MI">[2]ENTRY!#REF!</definedName>
    <definedName name="Print_Titles_MI">#REF!</definedName>
    <definedName name="PrintArea">#REF!</definedName>
    <definedName name="PRINTC">'[1]TXSCHD Download'!#REF!</definedName>
    <definedName name="printfpli">[10]Provision!$U$5:$AJ$30,[10]Provision!$U$31:$AJ$63,[10]Provision!#REF!</definedName>
    <definedName name="PRIOR">[4]JVTAX.XLS!#REF!</definedName>
    <definedName name="project">[19]Input!$C$7</definedName>
    <definedName name="ProjectScenario">[21]Assume1!$B$13</definedName>
    <definedName name="ProjectTitle">[21]Assume1!$E$12</definedName>
    <definedName name="PROVISION">#REF!</definedName>
    <definedName name="prtrecon">[10]Provision!#REF!,[10]Provision!#REF!,[10]Provision!#REF!,[10]Provision!#REF!</definedName>
    <definedName name="ps">#REF!</definedName>
    <definedName name="pttest">#REF!</definedName>
    <definedName name="PURCHASE">#REF!</definedName>
    <definedName name="PURE">[5]SITRP!#REF!</definedName>
    <definedName name="PUREC">[5]SITRP!#REF!</definedName>
    <definedName name="qry9_prelim_export">#REF!</definedName>
    <definedName name="Qtr">91.25</definedName>
    <definedName name="QUALTEC">[2]ENTRY!#REF!</definedName>
    <definedName name="QUALTEC_QUALITY_SERVICES__INC.">#REF!</definedName>
    <definedName name="Query2">#REF!</definedName>
    <definedName name="rate_schedule">[10]Provision!#REF!</definedName>
    <definedName name="Reclass_Codes">'[35](F) Reclasses'!$A$154:$A$168</definedName>
    <definedName name="RECON">'[3]05TAX'!#REF!</definedName>
    <definedName name="reconciliation">#REF!</definedName>
    <definedName name="_xlnm.Recorder">#N/A</definedName>
    <definedName name="ref">[36]ref!$A$20:$C$144</definedName>
    <definedName name="RepAll">#REF!</definedName>
    <definedName name="RepAllFormat">#REF!</definedName>
    <definedName name="RepAllHead">#REF!</definedName>
    <definedName name="RepData">#REF!</definedName>
    <definedName name="RepDataFormat">#REF!</definedName>
    <definedName name="RepDataMoney1">'[37]Standard Reports with reconc'!#REF!</definedName>
    <definedName name="RepDataMoney2">'[37]Standard Reports with reconc'!#REF!</definedName>
    <definedName name="RepDataMoney3">'[37]Standard Reports with reconc'!#REF!</definedName>
    <definedName name="RepDataMoney4">'[37]Standard Reports with reconc'!#REF!</definedName>
    <definedName name="RepDataPercent1">'[37]Standard Reports with reconc'!#REF!</definedName>
    <definedName name="RepDataPercent2">'[37]Standard Reports with reconc'!#REF!</definedName>
    <definedName name="RepDataPercent3">'[37]Standard Reports with reconc'!#REF!</definedName>
    <definedName name="RepDelete">'[37]Standard Reports with reconc'!#REF!</definedName>
    <definedName name="RepDollars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[38]THERMSYSTEMSJAN!#REF!</definedName>
    <definedName name="ReportRange">#REF!</definedName>
    <definedName name="reports">#REF!</definedName>
    <definedName name="ReportSelection">#REF!</definedName>
    <definedName name="RepPercent">#REF!</definedName>
    <definedName name="RESALE">#REF!</definedName>
    <definedName name="reserves">#REF!</definedName>
    <definedName name="REV">'[3]Excel 1120'!#REF!</definedName>
    <definedName name="REVENUERPT">'[15]FPSC TU'!#REF!</definedName>
    <definedName name="ReviewedBy">[13]Welcome!$M$9:$M$11</definedName>
    <definedName name="RoundingOption">#REF!</definedName>
    <definedName name="Rpt1_RequiredRev">#REF!</definedName>
    <definedName name="RTAX">#REF!</definedName>
    <definedName name="s">#REF!</definedName>
    <definedName name="Sale">#REF!</definedName>
    <definedName name="SALES">#REF!</definedName>
    <definedName name="SAPBEXdnldView" hidden="1">"48QIIJTEK57AV4EABE1AY2N03"</definedName>
    <definedName name="SAPBEXrevision" hidden="1">0</definedName>
    <definedName name="SAPBEXsysID" hidden="1">"GP1"</definedName>
    <definedName name="SAPBEXwbID" hidden="1">"CUGCRT5O6HYSD1B0CGLNCOBUT"</definedName>
    <definedName name="sayds">#REF!</definedName>
    <definedName name="SBORDER">#REF!</definedName>
    <definedName name="SCALC">#REF!</definedName>
    <definedName name="SCH">#REF!</definedName>
    <definedName name="seg8c">#REF!</definedName>
    <definedName name="sematxinc">[10]Provision!#REF!</definedName>
    <definedName name="sencount" hidden="1">1</definedName>
    <definedName name="sep">#REF!</definedName>
    <definedName name="serp">#REF!</definedName>
    <definedName name="Server">#REF!</definedName>
    <definedName name="SIDE">'[17]SUMMARY-OLD'!$A$2:$A$30</definedName>
    <definedName name="siertxinc">[10]Provision!#REF!</definedName>
    <definedName name="sign_date">'[39]October additions to ppd comm'!#REF!</definedName>
    <definedName name="silc">#REF!</definedName>
    <definedName name="skyrtxinc">#REF!</definedName>
    <definedName name="SmallStats">#REF!</definedName>
    <definedName name="Sort">#REF!</definedName>
    <definedName name="spec">[40]Detail!#REF!</definedName>
    <definedName name="state_other">[21]BalancesNew!#REF!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s1">#REF!</definedName>
    <definedName name="Stats2">#REF!</definedName>
    <definedName name="Stats3">#REF!</definedName>
    <definedName name="Status">[13]Welcome!$L$7:$L$11</definedName>
    <definedName name="STBORDER">#REF!</definedName>
    <definedName name="STI">#REF!</definedName>
    <definedName name="sttax1">#REF!</definedName>
    <definedName name="sttax2">#REF!</definedName>
    <definedName name="SUMM">#REF!</definedName>
    <definedName name="SumUDA">#REF!</definedName>
    <definedName name="T">'[15]NFE 518 (FEB)'!#REF!</definedName>
    <definedName name="T_I">#REF!</definedName>
    <definedName name="TAX">'[3]Excel 1120'!#REF!</definedName>
    <definedName name="tax_desc">#REF!</definedName>
    <definedName name="TAXCALC">#REF!</definedName>
    <definedName name="TAXINC">'[3]05TAX'!#REF!</definedName>
    <definedName name="TaxYear">[18]Inputs!$B$9</definedName>
    <definedName name="tbl_Damaris">#REF!</definedName>
    <definedName name="tbl_festub_ack">#REF!</definedName>
    <definedName name="tbl_festub_basa">#REF!</definedName>
    <definedName name="tbl_festub_details">#REF!</definedName>
    <definedName name="temp">#REF!,#REF!,#REF!,#REF!</definedName>
    <definedName name="temppt">[10]Provision!$B$5:$H$30,[10]Provision!$I$5:$J$30,[10]Provision!$K$5:$R$30,[10]Provision!$S$5:$AJ$30,[10]Provision!$U$5:$Z$30,[10]Provision!$AA$5:$AD$30,[10]Provision!$AE$5:$AH$30,[10]Provision!$B$31:$H$63,[10]Provision!$I$31:$J$63,[10]Provision!$K$31:$R$63,[10]Provision!$S$31:$T$63,[10]Provision!$U$31:$Z$63,[10]Provision!$AA$31:$AD$63,[10]Provision!$AE$31:$AH$63</definedName>
    <definedName name="TEN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I">#REF!</definedName>
    <definedName name="titles">[10]Provision!$A$1:$IV$4,[10]Provision!$A$1:$A$65536</definedName>
    <definedName name="TOP">#REF!</definedName>
    <definedName name="Total_Acreage_Impact_1998">#REF!</definedName>
    <definedName name="Total_Acreage_Impact_1999">#REF!</definedName>
    <definedName name="Total_Acreage_Impact_2000">#REF!</definedName>
    <definedName name="Total_Acreage_Impact_2001">#REF!</definedName>
    <definedName name="Total_Acreage_Impact_2002">#REF!</definedName>
    <definedName name="Total_Acreage_Impact_2003">#REF!</definedName>
    <definedName name="Total_Acreage_Impact_2004">#REF!</definedName>
    <definedName name="Total_Acreage_Impact_2005">#REF!</definedName>
    <definedName name="Total_Co">#REF!</definedName>
    <definedName name="Total_Credits_1998">#REF!</definedName>
    <definedName name="Total_Credits_1999">#REF!</definedName>
    <definedName name="Total_Credits_2000">#REF!</definedName>
    <definedName name="Total_Credits_2001">#REF!</definedName>
    <definedName name="Total_Credits_2002">#REF!</definedName>
    <definedName name="Total_Credits_2003">#REF!</definedName>
    <definedName name="Total_Credits_2004">#REF!</definedName>
    <definedName name="Total_Credits_2005">#REF!</definedName>
    <definedName name="Total_Credits_Available">'[41]Consolidated Ledger P2'!#REF!</definedName>
    <definedName name="Total_Sales_1998">#REF!</definedName>
    <definedName name="Total_Sales_1999">#REF!</definedName>
    <definedName name="Total_Sales_2000">#REF!</definedName>
    <definedName name="Total_Sales_2001">#REF!</definedName>
    <definedName name="Total_Sales_2002">#REF!</definedName>
    <definedName name="Total_Sales_2003">#REF!</definedName>
    <definedName name="Total_Sales_2004">#REF!</definedName>
    <definedName name="Total_Sales_2005">#REF!</definedName>
    <definedName name="TotalGainLoss">#REF!</definedName>
    <definedName name="TotalTaxBasisB4Txn">#REF!</definedName>
    <definedName name="TotalTaxBasisSold">#REF!</definedName>
    <definedName name="TRCase">[18]Inputs!$B$10</definedName>
    <definedName name="True_Up___Posted_Jobs">#REF!</definedName>
    <definedName name="Ttt">#REF!,#REF!,#REF!</definedName>
    <definedName name="TURNER">[2]ENTRY!#REF!</definedName>
    <definedName name="Turner2">[2]ENTRY!#REF!</definedName>
    <definedName name="TWO">#REF!</definedName>
    <definedName name="TYPE">#REF!</definedName>
    <definedName name="Unbilled">#REF!</definedName>
    <definedName name="UNDPMT">#REF!</definedName>
    <definedName name="Unitary">'[13]Entity Table'!$E$9:$E$636</definedName>
    <definedName name="units">[34]Linked!$B$2:$B$84</definedName>
    <definedName name="us89ds">#REF!</definedName>
    <definedName name="User">#REF!</definedName>
    <definedName name="UserPageMember1">#REF!</definedName>
    <definedName name="UserParameters">#REF!</definedName>
    <definedName name="Var_MM_EOH_Price">#REF!</definedName>
    <definedName name="Var_MM_Rec">#REF!</definedName>
    <definedName name="VBA_PT_Income_Targ">#REF!</definedName>
    <definedName name="VBA_TaxCheck">#REF!</definedName>
    <definedName name="victtxinc">#REF!</definedName>
    <definedName name="waterfall">#REF!</definedName>
    <definedName name="wd">13.04*5</definedName>
    <definedName name="we">13.04*2</definedName>
    <definedName name="westtxinc">[10]Provision!#REF!</definedName>
    <definedName name="wks">13.04</definedName>
    <definedName name="WKSH">#REF!</definedName>
    <definedName name="wo">#REF!</definedName>
    <definedName name="woorder">'[42]DESCRIPTION TABLE'!#REF!</definedName>
    <definedName name="workingcapitalloan">#REF!</definedName>
    <definedName name="WorkOrders">#REF!</definedName>
    <definedName name="WORKSHEET">#REF!</definedName>
    <definedName name="wpdesc">#REF!</definedName>
    <definedName name="wrn.ACTUAL._.ALL._.PAGES." hidden="1">{"ACTUAL",#N/A,FALSE,"OVER_UND"}</definedName>
    <definedName name="wrn.AFUDC." hidden="1">{#N/A,#N/A,FALSE,"AFDC"}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UTIL." hidden="1">{"Twelve Mo Ended Pg 2",#N/A,TRUE,"Utility";"YTD Adj _ Pg 1",#N/A,TRUE,"Utility"}</definedName>
    <definedName name="Wyoming">'[43](C-3) Middle Tier'!$A$11:$A$52</definedName>
    <definedName name="xtabFPLi">'[44]B-1 trial balance'!#REF!</definedName>
    <definedName name="YEAR">[4]ISFPLSUB!#REF!</definedName>
    <definedName name="Year2">#REF!</definedName>
    <definedName name="ytd">#REF!</definedName>
    <definedName name="YTDA">[4]ISFPLSUB!#REF!</definedName>
    <definedName name="Yyyy">#REF!,#REF!,#REF!,#REF!</definedName>
  </definedNames>
  <calcPr calcId="145621"/>
</workbook>
</file>

<file path=xl/calcChain.xml><?xml version="1.0" encoding="utf-8"?>
<calcChain xmlns="http://schemas.openxmlformats.org/spreadsheetml/2006/main">
  <c r="BB17" i="1" l="1"/>
  <c r="AX17" i="1"/>
  <c r="G17" i="1" l="1"/>
  <c r="AI17" i="1"/>
  <c r="AE9" i="1"/>
  <c r="AE17" i="1" s="1"/>
</calcChain>
</file>

<file path=xl/sharedStrings.xml><?xml version="1.0" encoding="utf-8"?>
<sst xmlns="http://schemas.openxmlformats.org/spreadsheetml/2006/main" count="77" uniqueCount="46">
  <si>
    <t>(1)</t>
  </si>
  <si>
    <t>Cash</t>
  </si>
  <si>
    <t>(1a)</t>
  </si>
  <si>
    <t>(1b)</t>
  </si>
  <si>
    <t>(2)</t>
  </si>
  <si>
    <t>(3)</t>
  </si>
  <si>
    <t>Notes:</t>
  </si>
  <si>
    <t>(2) Addition dollars move to account 106100 when the asset is placed in-service</t>
  </si>
  <si>
    <t>403000
Depreciation Expense</t>
  </si>
  <si>
    <t>108000
Accumulated Provision for Depreciation of Electric Utility Plant</t>
  </si>
  <si>
    <t>(3) Asset begins recording depreciation in month of in-service</t>
  </si>
  <si>
    <t>(4)</t>
  </si>
  <si>
    <t>(5)</t>
  </si>
  <si>
    <t>106100
Completed Conctruction Not Classified</t>
  </si>
  <si>
    <t>107100
Construction Work In Progress</t>
  </si>
  <si>
    <t>101000
Electric Plant 
In-Service</t>
  </si>
  <si>
    <t>(6)</t>
  </si>
  <si>
    <t>(7)</t>
  </si>
  <si>
    <t>(7) Addition dollars move to 101000 at unitization to retirement unit</t>
  </si>
  <si>
    <t>101000
Electric Plant 
In-Service
Asset Transfer Only</t>
  </si>
  <si>
    <t>(1) Project costs recorded as addition to account 107100 (installation of CSP) and as removal to account 108000 (removal of existing asset)</t>
  </si>
  <si>
    <t>Scenario 1: Remove and Replace with Existing CSP</t>
  </si>
  <si>
    <t>Scenario 2: Refurbishment of Removed Retirement Unit (results in a new CSP)</t>
  </si>
  <si>
    <t>(5) Salvage value is recorded at in-service (credit at Scenario 1; debit at Scenario 2)</t>
  </si>
  <si>
    <t>(6) CSP dollars transferred from storeroom location to operating asset/station location at in-service.  No impact on depreciation</t>
  </si>
  <si>
    <t>(7) Addition dollars move to account 101000 at unitization (assigned to retirement unit)</t>
  </si>
  <si>
    <t>(1) Project costs recorded as addition to account 107100 (installation of CSP); No removal costs on refurbishment</t>
  </si>
  <si>
    <t>(4) Addition of assets only; No removal of assets on refurbishment projects</t>
  </si>
  <si>
    <t>(5) Salvage value is recorded at in-service (credit at Scenario 1; debit at Scenario 2); Material costs for new CSP</t>
  </si>
  <si>
    <t>(6) No transfer in Scenario 2; Refurbished CSP dollars assigned directly to storeroom location location at in-service.</t>
  </si>
  <si>
    <t>(1) Record Current Income Tax Expense and Income Tax Payable/Receivable</t>
  </si>
  <si>
    <t>(2) Record Deferred Income Tax Expense and Accumulated Deferred Tax Liability</t>
  </si>
  <si>
    <t>related to the timing differences</t>
  </si>
  <si>
    <t>(3) Record Income Tax Payment / Refund related to this transaction</t>
  </si>
  <si>
    <t>(4) Removed asset is retired at in-service. Assume the original asset is fully depreciated for book &amp; tax.</t>
  </si>
  <si>
    <t>Tax Effect of Scenarios 1 &amp; 2</t>
  </si>
  <si>
    <t>282000
Accum Def Inc Tax Liability</t>
  </si>
  <si>
    <t>236100
 Income Tax Payable / Receivable</t>
  </si>
  <si>
    <t>409100
Current Tax Expense</t>
  </si>
  <si>
    <t>410100
Deferred Tax Expense</t>
  </si>
  <si>
    <t>Florida Power &amp; Light Company</t>
  </si>
  <si>
    <t>Docket No. 160021-EI</t>
  </si>
  <si>
    <t>SFHHA's Eighth Set of Interrogatories</t>
  </si>
  <si>
    <t>Interrogatory No. 166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</si>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</sst>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&quot;$&quot;#,##0\ ;\(&quot;$&quot;#,##0\)"/>
    <numFmt numFmtId="169" formatCode="0.00_)"/>
    <numFmt numFmtId="170" formatCode="General_)"/>
    <numFmt numFmtId="171" formatCode="_(* #,##0.0_);_(* \(#,##0.0\);_(* &quot;-&quot;??_);_(@_)"/>
    <numFmt numFmtId="172" formatCode="#,##0;\-#,##0"/>
    <numFmt numFmtId="173" formatCode="#,##0.0000000000;\-#,##0.0000000000"/>
    <numFmt numFmtId="174" formatCode="#,##0.0;\-#,##0.0"/>
    <numFmt numFmtId="175" formatCode="#,##0.00;\-#,##0.00"/>
    <numFmt numFmtId="176" formatCode="#,##0.000;\-#,##0.000"/>
    <numFmt numFmtId="177" formatCode="#,##0.0000;\-#,##0.0000"/>
    <numFmt numFmtId="178" formatCode="#,##0.00000;\-#,##0.00000"/>
    <numFmt numFmtId="179" formatCode="#,##0.000000;\-#,##0.000000"/>
    <numFmt numFmtId="180" formatCode="#,##0.0000000;\-#,##0.0000000"/>
    <numFmt numFmtId="181" formatCode="#,##0.00000000;\-#,##0.00000000"/>
    <numFmt numFmtId="182" formatCode="#,##0.000000000;\-#,##0.000000000"/>
    <numFmt numFmtId="183" formatCode="0.0%"/>
    <numFmt numFmtId="184" formatCode="###,000"/>
  </numFmts>
  <fonts count="10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0"/>
      <name val="Times New Roman"/>
      <family val="1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name val="MS Sans Serif"/>
      <family val="2"/>
    </font>
    <font>
      <sz val="10"/>
      <color indexed="22"/>
      <name val="Arial"/>
      <family val="2"/>
    </font>
    <font>
      <b/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sz val="14"/>
      <name val="Arial"/>
      <family val="2"/>
    </font>
    <font>
      <sz val="8"/>
      <name val="Times New Roman"/>
      <family val="1"/>
    </font>
    <font>
      <i/>
      <sz val="6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48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i/>
      <sz val="9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Arial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</font>
    <font>
      <sz val="8"/>
      <name val="Arial Narrow"/>
      <family val="2"/>
    </font>
    <font>
      <sz val="8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u val="singleAccounting"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2"/>
      <color indexed="8"/>
      <name val="Arial"/>
      <family val="2"/>
    </font>
    <font>
      <sz val="19"/>
      <color indexed="48"/>
      <name val="Arial"/>
      <family val="2"/>
    </font>
    <font>
      <b/>
      <sz val="1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</fonts>
  <fills count="10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376">
    <xf numFmtId="0" fontId="0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6" fillId="0" borderId="0"/>
    <xf numFmtId="0" fontId="6" fillId="0" borderId="0"/>
    <xf numFmtId="0" fontId="8" fillId="17" borderId="0" applyNumberFormat="0" applyBorder="0" applyAlignment="0" applyProtection="0"/>
    <xf numFmtId="0" fontId="1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1" fillId="1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" fillId="1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1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1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29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" fillId="14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8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28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3" fillId="42" borderId="0" applyNumberFormat="0" applyBorder="0" applyAlignment="0" applyProtection="0"/>
    <xf numFmtId="0" fontId="14" fillId="50" borderId="0" applyNumberFormat="0" applyBorder="0" applyAlignment="0" applyProtection="0"/>
    <xf numFmtId="0" fontId="6" fillId="53" borderId="10"/>
    <xf numFmtId="0" fontId="6" fillId="53" borderId="10"/>
    <xf numFmtId="0" fontId="6" fillId="53" borderId="10"/>
    <xf numFmtId="0" fontId="6" fillId="53" borderId="10"/>
    <xf numFmtId="0" fontId="6" fillId="53" borderId="10"/>
    <xf numFmtId="0" fontId="6" fillId="53" borderId="10"/>
    <xf numFmtId="3" fontId="6" fillId="0" borderId="11" applyFont="0" applyFill="0" applyAlignment="0" applyProtection="0"/>
    <xf numFmtId="3" fontId="6" fillId="0" borderId="11" applyFont="0" applyFill="0" applyAlignment="0" applyProtection="0"/>
    <xf numFmtId="10" fontId="6" fillId="0" borderId="11" applyFont="0" applyFill="0" applyAlignment="0" applyProtection="0"/>
    <xf numFmtId="0" fontId="15" fillId="0" borderId="0"/>
    <xf numFmtId="0" fontId="15" fillId="0" borderId="0"/>
    <xf numFmtId="0" fontId="16" fillId="54" borderId="12" applyNumberFormat="0" applyAlignment="0" applyProtection="0"/>
    <xf numFmtId="0" fontId="17" fillId="23" borderId="12" applyNumberFormat="0" applyAlignment="0" applyProtection="0"/>
    <xf numFmtId="0" fontId="18" fillId="55" borderId="13" applyNumberFormat="0" applyAlignment="0" applyProtection="0"/>
    <xf numFmtId="0" fontId="18" fillId="55" borderId="13" applyNumberFormat="0" applyAlignment="0" applyProtection="0"/>
    <xf numFmtId="0" fontId="19" fillId="43" borderId="14" applyNumberFormat="0" applyAlignment="0" applyProtection="0"/>
    <xf numFmtId="0" fontId="19" fillId="56" borderId="14" applyNumberFormat="0" applyAlignment="0" applyProtection="0"/>
    <xf numFmtId="0" fontId="7" fillId="0" borderId="1" applyNumberFormat="0" applyFill="0" applyProtection="0">
      <alignment horizontal="center" wrapText="1"/>
    </xf>
    <xf numFmtId="0" fontId="7" fillId="0" borderId="1" applyNumberFormat="0" applyFill="0" applyProtection="0">
      <alignment horizontal="center" wrapText="1"/>
    </xf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9" fillId="0" borderId="0"/>
    <xf numFmtId="37" fontId="9" fillId="0" borderId="0"/>
    <xf numFmtId="39" fontId="9" fillId="0" borderId="0"/>
    <xf numFmtId="37" fontId="9" fillId="0" borderId="0"/>
    <xf numFmtId="37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6" fillId="57" borderId="10"/>
    <xf numFmtId="0" fontId="6" fillId="57" borderId="10"/>
    <xf numFmtId="0" fontId="6" fillId="57" borderId="10"/>
    <xf numFmtId="0" fontId="6" fillId="57" borderId="10"/>
    <xf numFmtId="0" fontId="6" fillId="57" borderId="10"/>
    <xf numFmtId="0" fontId="6" fillId="57" borderId="10"/>
    <xf numFmtId="42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indent="1"/>
    </xf>
    <xf numFmtId="0" fontId="6" fillId="0" borderId="0" applyNumberFormat="0" applyFont="0" applyFill="0" applyBorder="0" applyProtection="0">
      <alignment horizontal="left" indent="1"/>
    </xf>
    <xf numFmtId="3" fontId="6" fillId="0" borderId="1" applyFont="0" applyFill="0" applyAlignment="0" applyProtection="0"/>
    <xf numFmtId="3" fontId="6" fillId="0" borderId="1" applyFont="0" applyFill="0" applyAlignment="0" applyProtection="0"/>
    <xf numFmtId="10" fontId="6" fillId="0" borderId="1" applyFont="0" applyFill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37" fontId="9" fillId="0" borderId="0"/>
    <xf numFmtId="37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6" fillId="0" borderId="0" applyProtection="0"/>
    <xf numFmtId="4" fontId="7" fillId="0" borderId="0" applyProtection="0"/>
    <xf numFmtId="4" fontId="7" fillId="0" borderId="0" applyProtection="0"/>
    <xf numFmtId="4" fontId="27" fillId="0" borderId="0" applyProtection="0"/>
    <xf numFmtId="4" fontId="28" fillId="0" borderId="0" applyProtection="0"/>
    <xf numFmtId="4" fontId="29" fillId="0" borderId="0" applyProtection="0"/>
    <xf numFmtId="4" fontId="30" fillId="0" borderId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31" fillId="61" borderId="0" applyNumberFormat="0" applyBorder="0" applyAlignment="0" applyProtection="0"/>
    <xf numFmtId="0" fontId="11" fillId="62" borderId="0" applyNumberFormat="0" applyBorder="0" applyAlignment="0" applyProtection="0"/>
    <xf numFmtId="3" fontId="6" fillId="0" borderId="15" applyFont="0" applyFill="0" applyAlignment="0" applyProtection="0"/>
    <xf numFmtId="3" fontId="6" fillId="0" borderId="15" applyFont="0" applyFill="0" applyAlignment="0" applyProtection="0"/>
    <xf numFmtId="3" fontId="6" fillId="0" borderId="15" applyFont="0" applyFill="0" applyAlignment="0" applyProtection="0"/>
    <xf numFmtId="3" fontId="6" fillId="0" borderId="15" applyFont="0" applyFill="0" applyAlignment="0" applyProtection="0"/>
    <xf numFmtId="10" fontId="6" fillId="0" borderId="15" applyFont="0" applyFill="0" applyAlignment="0" applyProtection="0"/>
    <xf numFmtId="10" fontId="6" fillId="0" borderId="15" applyFon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6" applyNumberFormat="0" applyFill="0" applyAlignment="0" applyProtection="0"/>
    <xf numFmtId="0" fontId="34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26" fillId="0" borderId="0" applyProtection="0"/>
    <xf numFmtId="37" fontId="9" fillId="0" borderId="0"/>
    <xf numFmtId="37" fontId="9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51" borderId="12" applyNumberFormat="0" applyAlignment="0" applyProtection="0"/>
    <xf numFmtId="0" fontId="43" fillId="27" borderId="12" applyNumberFormat="0" applyAlignment="0" applyProtection="0"/>
    <xf numFmtId="0" fontId="44" fillId="63" borderId="12" applyNumberFormat="0" applyAlignment="0" applyProtection="0"/>
    <xf numFmtId="0" fontId="5" fillId="3" borderId="7" applyNumberFormat="0" applyAlignment="0" applyProtection="0"/>
    <xf numFmtId="0" fontId="42" fillId="51" borderId="13" applyNumberFormat="0" applyAlignment="0" applyProtection="0"/>
    <xf numFmtId="0" fontId="42" fillId="51" borderId="13" applyNumberFormat="0" applyAlignment="0" applyProtection="0"/>
    <xf numFmtId="0" fontId="5" fillId="3" borderId="7" applyNumberFormat="0" applyAlignment="0" applyProtection="0"/>
    <xf numFmtId="37" fontId="45" fillId="0" borderId="0"/>
    <xf numFmtId="0" fontId="46" fillId="0" borderId="23" applyNumberFormat="0" applyFill="0" applyAlignment="0" applyProtection="0"/>
    <xf numFmtId="0" fontId="31" fillId="0" borderId="24" applyNumberFormat="0" applyFill="0" applyAlignment="0" applyProtection="0"/>
    <xf numFmtId="14" fontId="9" fillId="0" borderId="0">
      <alignment horizontal="center"/>
    </xf>
    <xf numFmtId="37" fontId="9" fillId="0" borderId="6">
      <alignment horizontal="right"/>
    </xf>
    <xf numFmtId="37" fontId="9" fillId="0" borderId="6">
      <alignment horizontal="right"/>
    </xf>
    <xf numFmtId="37" fontId="9" fillId="0" borderId="6">
      <alignment horizontal="right"/>
    </xf>
    <xf numFmtId="37" fontId="9" fillId="0" borderId="6">
      <alignment horizontal="right"/>
    </xf>
    <xf numFmtId="37" fontId="9" fillId="0" borderId="6">
      <alignment horizontal="right"/>
    </xf>
    <xf numFmtId="37" fontId="9" fillId="0" borderId="0">
      <alignment horizontal="center"/>
    </xf>
    <xf numFmtId="37" fontId="9" fillId="0" borderId="0">
      <alignment horizontal="center"/>
    </xf>
    <xf numFmtId="37" fontId="9" fillId="0" borderId="0">
      <alignment horizontal="center"/>
    </xf>
    <xf numFmtId="37" fontId="9" fillId="0" borderId="0">
      <alignment horizontal="center"/>
    </xf>
    <xf numFmtId="17" fontId="9" fillId="0" borderId="0">
      <alignment horizontal="center"/>
    </xf>
    <xf numFmtId="0" fontId="47" fillId="51" borderId="0" applyNumberFormat="0" applyBorder="0" applyAlignment="0" applyProtection="0"/>
    <xf numFmtId="0" fontId="31" fillId="51" borderId="0" applyNumberFormat="0" applyBorder="0" applyAlignment="0" applyProtection="0"/>
    <xf numFmtId="169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70" fontId="15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0" fontId="15" fillId="0" borderId="0"/>
    <xf numFmtId="0" fontId="4" fillId="0" borderId="0"/>
    <xf numFmtId="170" fontId="15" fillId="0" borderId="0"/>
    <xf numFmtId="0" fontId="4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171" fontId="15" fillId="0" borderId="0"/>
    <xf numFmtId="171" fontId="15" fillId="0" borderId="0"/>
    <xf numFmtId="0" fontId="1" fillId="0" borderId="0"/>
    <xf numFmtId="0" fontId="1" fillId="0" borderId="0"/>
    <xf numFmtId="0" fontId="11" fillId="0" borderId="0"/>
    <xf numFmtId="171" fontId="15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70" fontId="15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>
      <alignment vertical="top"/>
    </xf>
    <xf numFmtId="0" fontId="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52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5" fillId="0" borderId="0"/>
    <xf numFmtId="0" fontId="6" fillId="0" borderId="0"/>
    <xf numFmtId="0" fontId="6" fillId="0" borderId="0"/>
    <xf numFmtId="0" fontId="6" fillId="0" borderId="0"/>
    <xf numFmtId="170" fontId="15" fillId="0" borderId="0"/>
    <xf numFmtId="0" fontId="6" fillId="0" borderId="0"/>
    <xf numFmtId="0" fontId="1" fillId="0" borderId="0"/>
    <xf numFmtId="0" fontId="1" fillId="0" borderId="0"/>
    <xf numFmtId="37" fontId="15" fillId="0" borderId="0"/>
    <xf numFmtId="0" fontId="1" fillId="0" borderId="0"/>
    <xf numFmtId="0" fontId="1" fillId="0" borderId="0"/>
    <xf numFmtId="37" fontId="15" fillId="0" borderId="0"/>
    <xf numFmtId="0" fontId="6" fillId="0" borderId="0"/>
    <xf numFmtId="0" fontId="4" fillId="0" borderId="0"/>
    <xf numFmtId="0" fontId="6" fillId="0" borderId="0"/>
    <xf numFmtId="170" fontId="15" fillId="0" borderId="0"/>
    <xf numFmtId="0" fontId="6" fillId="0" borderId="0"/>
    <xf numFmtId="37" fontId="15" fillId="0" borderId="0"/>
    <xf numFmtId="0" fontId="4" fillId="0" borderId="0"/>
    <xf numFmtId="37" fontId="15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15" fillId="0" borderId="0"/>
    <xf numFmtId="170" fontId="15" fillId="0" borderId="0"/>
    <xf numFmtId="0" fontId="6" fillId="0" borderId="0">
      <alignment vertical="top"/>
    </xf>
    <xf numFmtId="170" fontId="15" fillId="0" borderId="0"/>
    <xf numFmtId="17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50" borderId="10" applyNumberFormat="0" applyFont="0" applyAlignment="0" applyProtection="0"/>
    <xf numFmtId="0" fontId="6" fillId="21" borderId="10" applyNumberFormat="0" applyFont="0" applyAlignment="0" applyProtection="0"/>
    <xf numFmtId="0" fontId="6" fillId="21" borderId="10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5" fillId="21" borderId="10" applyNumberFormat="0" applyFont="0" applyAlignment="0" applyProtection="0"/>
    <xf numFmtId="0" fontId="15" fillId="21" borderId="10" applyNumberFormat="0" applyFont="0" applyAlignment="0" applyProtection="0"/>
    <xf numFmtId="0" fontId="53" fillId="50" borderId="13" applyNumberFormat="0" applyFont="0" applyAlignment="0" applyProtection="0"/>
    <xf numFmtId="0" fontId="53" fillId="50" borderId="13" applyNumberFormat="0" applyFont="0" applyAlignment="0" applyProtection="0"/>
    <xf numFmtId="172" fontId="6" fillId="0" borderId="0"/>
    <xf numFmtId="172" fontId="6" fillId="0" borderId="0"/>
    <xf numFmtId="172" fontId="6" fillId="0" borderId="0"/>
    <xf numFmtId="173" fontId="6" fillId="0" borderId="0"/>
    <xf numFmtId="173" fontId="6" fillId="0" borderId="0"/>
    <xf numFmtId="173" fontId="6" fillId="0" borderId="0"/>
    <xf numFmtId="174" fontId="6" fillId="0" borderId="0"/>
    <xf numFmtId="174" fontId="6" fillId="0" borderId="0"/>
    <xf numFmtId="174" fontId="6" fillId="0" borderId="0"/>
    <xf numFmtId="175" fontId="6" fillId="0" borderId="0"/>
    <xf numFmtId="175" fontId="6" fillId="0" borderId="0"/>
    <xf numFmtId="175" fontId="6" fillId="0" borderId="0"/>
    <xf numFmtId="176" fontId="6" fillId="0" borderId="0"/>
    <xf numFmtId="176" fontId="6" fillId="0" borderId="0"/>
    <xf numFmtId="176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80" fontId="6" fillId="0" borderId="0"/>
    <xf numFmtId="180" fontId="6" fillId="0" borderId="0"/>
    <xf numFmtId="180" fontId="6" fillId="0" borderId="0"/>
    <xf numFmtId="181" fontId="6" fillId="0" borderId="0"/>
    <xf numFmtId="181" fontId="6" fillId="0" borderId="0"/>
    <xf numFmtId="181" fontId="6" fillId="0" borderId="0"/>
    <xf numFmtId="182" fontId="6" fillId="0" borderId="0"/>
    <xf numFmtId="182" fontId="6" fillId="0" borderId="0"/>
    <xf numFmtId="182" fontId="6" fillId="0" borderId="0"/>
    <xf numFmtId="37" fontId="54" fillId="64" borderId="6" applyNumberFormat="0" applyFont="0" applyFill="0" applyAlignment="0" applyProtection="0"/>
    <xf numFmtId="37" fontId="54" fillId="64" borderId="6" applyNumberFormat="0" applyFont="0" applyFill="0" applyAlignment="0" applyProtection="0"/>
    <xf numFmtId="37" fontId="54" fillId="64" borderId="6" applyNumberFormat="0" applyFont="0" applyFill="0" applyAlignment="0" applyProtection="0"/>
    <xf numFmtId="37" fontId="54" fillId="64" borderId="6" applyNumberFormat="0" applyFont="0" applyFill="0" applyAlignment="0" applyProtection="0"/>
    <xf numFmtId="37" fontId="54" fillId="64" borderId="6" applyNumberFormat="0" applyFont="0" applyFill="0" applyAlignment="0" applyProtection="0"/>
    <xf numFmtId="0" fontId="55" fillId="54" borderId="25" applyNumberFormat="0" applyAlignment="0" applyProtection="0"/>
    <xf numFmtId="0" fontId="55" fillId="23" borderId="25" applyNumberFormat="0" applyAlignment="0" applyProtection="0"/>
    <xf numFmtId="0" fontId="55" fillId="23" borderId="25" applyNumberFormat="0" applyAlignment="0" applyProtection="0"/>
    <xf numFmtId="0" fontId="55" fillId="23" borderId="25" applyNumberFormat="0" applyAlignment="0" applyProtection="0"/>
    <xf numFmtId="0" fontId="55" fillId="55" borderId="25" applyNumberFormat="0" applyAlignment="0" applyProtection="0"/>
    <xf numFmtId="0" fontId="55" fillId="55" borderId="25" applyNumberFormat="0" applyAlignment="0" applyProtection="0"/>
    <xf numFmtId="0" fontId="55" fillId="55" borderId="25" applyNumberFormat="0" applyAlignment="0" applyProtection="0"/>
    <xf numFmtId="0" fontId="56" fillId="0" borderId="0">
      <alignment horizontal="centerContinuous"/>
    </xf>
    <xf numFmtId="37" fontId="9" fillId="0" borderId="0"/>
    <xf numFmtId="37" fontId="9" fillId="0" borderId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37" fontId="9" fillId="0" borderId="0"/>
    <xf numFmtId="37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0" fontId="57" fillId="0" borderId="11">
      <alignment horizontal="center"/>
    </xf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0" fontId="21" fillId="65" borderId="0" applyNumberFormat="0" applyFont="0" applyBorder="0" applyAlignment="0" applyProtection="0"/>
    <xf numFmtId="4" fontId="58" fillId="63" borderId="26" applyNumberFormat="0" applyProtection="0">
      <alignment vertical="center"/>
    </xf>
    <xf numFmtId="4" fontId="58" fillId="63" borderId="26" applyNumberFormat="0" applyProtection="0">
      <alignment vertical="center"/>
    </xf>
    <xf numFmtId="4" fontId="58" fillId="63" borderId="26" applyNumberFormat="0" applyProtection="0">
      <alignment vertical="center"/>
    </xf>
    <xf numFmtId="4" fontId="58" fillId="63" borderId="26" applyNumberFormat="0" applyProtection="0">
      <alignment vertical="center"/>
    </xf>
    <xf numFmtId="4" fontId="8" fillId="0" borderId="0" applyNumberFormat="0" applyProtection="0">
      <alignment horizontal="right" vertical="justify"/>
    </xf>
    <xf numFmtId="39" fontId="58" fillId="0" borderId="26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8" fillId="66" borderId="25" applyNumberFormat="0" applyProtection="0">
      <alignment vertical="center"/>
    </xf>
    <xf numFmtId="4" fontId="53" fillId="63" borderId="13" applyNumberFormat="0" applyProtection="0">
      <alignment vertical="center"/>
    </xf>
    <xf numFmtId="4" fontId="53" fillId="63" borderId="13" applyNumberFormat="0" applyProtection="0">
      <alignment vertical="center"/>
    </xf>
    <xf numFmtId="4" fontId="58" fillId="63" borderId="26" applyNumberFormat="0" applyProtection="0">
      <alignment vertical="center"/>
    </xf>
    <xf numFmtId="4" fontId="59" fillId="63" borderId="26" applyNumberFormat="0" applyProtection="0">
      <alignment vertical="center"/>
    </xf>
    <xf numFmtId="4" fontId="59" fillId="66" borderId="26" applyNumberFormat="0" applyProtection="0">
      <alignment vertical="center"/>
    </xf>
    <xf numFmtId="4" fontId="59" fillId="66" borderId="26" applyNumberFormat="0" applyProtection="0">
      <alignment vertical="center"/>
    </xf>
    <xf numFmtId="4" fontId="60" fillId="66" borderId="13" applyNumberFormat="0" applyProtection="0">
      <alignment vertical="center"/>
    </xf>
    <xf numFmtId="4" fontId="60" fillId="66" borderId="13" applyNumberFormat="0" applyProtection="0">
      <alignment vertical="center"/>
    </xf>
    <xf numFmtId="4" fontId="59" fillId="66" borderId="26" applyNumberFormat="0" applyProtection="0">
      <alignment vertical="center"/>
    </xf>
    <xf numFmtId="4" fontId="58" fillId="63" borderId="26" applyNumberFormat="0" applyProtection="0">
      <alignment horizontal="left" vertical="center" indent="1"/>
    </xf>
    <xf numFmtId="4" fontId="58" fillId="66" borderId="26" applyNumberFormat="0" applyProtection="0">
      <alignment horizontal="left" vertical="center" indent="1"/>
    </xf>
    <xf numFmtId="4" fontId="58" fillId="66" borderId="26" applyNumberFormat="0" applyProtection="0">
      <alignment horizontal="left" vertical="center" indent="1"/>
    </xf>
    <xf numFmtId="4" fontId="58" fillId="66" borderId="26" applyNumberFormat="0" applyProtection="0">
      <alignment horizontal="left" vertical="center" indent="1"/>
    </xf>
    <xf numFmtId="4" fontId="58" fillId="0" borderId="26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53" fillId="66" borderId="13" applyNumberFormat="0" applyProtection="0">
      <alignment horizontal="left" vertical="center" indent="1"/>
    </xf>
    <xf numFmtId="4" fontId="53" fillId="66" borderId="13" applyNumberFormat="0" applyProtection="0">
      <alignment horizontal="left" vertical="center" indent="1"/>
    </xf>
    <xf numFmtId="4" fontId="58" fillId="66" borderId="26" applyNumberFormat="0" applyProtection="0">
      <alignment horizontal="left" vertical="center" indent="1"/>
    </xf>
    <xf numFmtId="0" fontId="58" fillId="63" borderId="26" applyNumberFormat="0" applyProtection="0">
      <alignment horizontal="left" vertical="top" indent="1"/>
    </xf>
    <xf numFmtId="0" fontId="58" fillId="66" borderId="26" applyNumberFormat="0" applyProtection="0">
      <alignment horizontal="left" vertical="top" indent="1"/>
    </xf>
    <xf numFmtId="0" fontId="58" fillId="66" borderId="26" applyNumberFormat="0" applyProtection="0">
      <alignment horizontal="left" vertical="top" indent="1"/>
    </xf>
    <xf numFmtId="0" fontId="58" fillId="66" borderId="26" applyNumberFormat="0" applyProtection="0">
      <alignment horizontal="left" vertical="top" indent="1"/>
    </xf>
    <xf numFmtId="0" fontId="61" fillId="0" borderId="0" applyNumberFormat="0" applyProtection="0">
      <alignment horizontal="center"/>
    </xf>
    <xf numFmtId="0" fontId="58" fillId="0" borderId="26" applyNumberFormat="0" applyProtection="0">
      <alignment horizontal="left" vertical="top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4" fontId="8" fillId="66" borderId="25" applyNumberFormat="0" applyProtection="0">
      <alignment horizontal="left" vertical="center" indent="1"/>
    </xf>
    <xf numFmtId="0" fontId="62" fillId="63" borderId="26" applyNumberFormat="0" applyProtection="0">
      <alignment horizontal="left" vertical="top" indent="1"/>
    </xf>
    <xf numFmtId="0" fontId="62" fillId="63" borderId="26" applyNumberFormat="0" applyProtection="0">
      <alignment horizontal="left" vertical="top" indent="1"/>
    </xf>
    <xf numFmtId="0" fontId="58" fillId="66" borderId="26" applyNumberFormat="0" applyProtection="0">
      <alignment horizontal="left" vertical="top" indent="1"/>
    </xf>
    <xf numFmtId="4" fontId="58" fillId="17" borderId="0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4" fontId="58" fillId="0" borderId="0" applyNumberFormat="0" applyProtection="0">
      <alignment horizontal="left"/>
    </xf>
    <xf numFmtId="4" fontId="64" fillId="0" borderId="0" applyNumberFormat="0" applyProtection="0">
      <alignment horizontal="left" vertical="top" wrapText="1"/>
    </xf>
    <xf numFmtId="0" fontId="63" fillId="0" borderId="25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0" fontId="63" fillId="0" borderId="25" applyNumberFormat="0" applyProtection="0">
      <alignment horizontal="left" vertical="center" indent="1"/>
    </xf>
    <xf numFmtId="4" fontId="65" fillId="0" borderId="0" applyNumberFormat="0" applyProtection="0">
      <alignment horizontal="left" vertical="top" wrapText="1"/>
    </xf>
    <xf numFmtId="4" fontId="53" fillId="35" borderId="13" applyNumberFormat="0" applyProtection="0">
      <alignment horizontal="left" vertical="center" indent="1"/>
    </xf>
    <xf numFmtId="4" fontId="53" fillId="35" borderId="13" applyNumberFormat="0" applyProtection="0">
      <alignment horizontal="left" vertical="center" indent="1"/>
    </xf>
    <xf numFmtId="4" fontId="65" fillId="0" borderId="0" applyNumberFormat="0" applyProtection="0">
      <alignment horizontal="left" vertical="top" wrapText="1"/>
    </xf>
    <xf numFmtId="4" fontId="8" fillId="20" borderId="26" applyNumberFormat="0" applyProtection="0">
      <alignment horizontal="right" vertical="center"/>
    </xf>
    <xf numFmtId="4" fontId="8" fillId="20" borderId="26" applyNumberFormat="0" applyProtection="0">
      <alignment horizontal="right" vertical="center"/>
    </xf>
    <xf numFmtId="4" fontId="8" fillId="20" borderId="26" applyNumberFormat="0" applyProtection="0">
      <alignment horizontal="right" vertical="center"/>
    </xf>
    <xf numFmtId="4" fontId="53" fillId="20" borderId="13" applyNumberFormat="0" applyProtection="0">
      <alignment horizontal="right" vertical="center"/>
    </xf>
    <xf numFmtId="4" fontId="53" fillId="20" borderId="13" applyNumberFormat="0" applyProtection="0">
      <alignment horizontal="right" vertical="center"/>
    </xf>
    <xf numFmtId="4" fontId="8" fillId="20" borderId="26" applyNumberFormat="0" applyProtection="0">
      <alignment horizontal="right" vertical="center"/>
    </xf>
    <xf numFmtId="4" fontId="8" fillId="19" borderId="26" applyNumberFormat="0" applyProtection="0">
      <alignment horizontal="right" vertical="center"/>
    </xf>
    <xf numFmtId="4" fontId="8" fillId="19" borderId="26" applyNumberFormat="0" applyProtection="0">
      <alignment horizontal="right" vertical="center"/>
    </xf>
    <xf numFmtId="4" fontId="8" fillId="19" borderId="26" applyNumberFormat="0" applyProtection="0">
      <alignment horizontal="right" vertical="center"/>
    </xf>
    <xf numFmtId="4" fontId="53" fillId="68" borderId="13" applyNumberFormat="0" applyProtection="0">
      <alignment horizontal="right" vertical="center"/>
    </xf>
    <xf numFmtId="4" fontId="53" fillId="68" borderId="13" applyNumberFormat="0" applyProtection="0">
      <alignment horizontal="right" vertical="center"/>
    </xf>
    <xf numFmtId="4" fontId="8" fillId="19" borderId="26" applyNumberFormat="0" applyProtection="0">
      <alignment horizontal="right" vertical="center"/>
    </xf>
    <xf numFmtId="4" fontId="8" fillId="69" borderId="26" applyNumberFormat="0" applyProtection="0">
      <alignment horizontal="right" vertical="center"/>
    </xf>
    <xf numFmtId="4" fontId="8" fillId="69" borderId="26" applyNumberFormat="0" applyProtection="0">
      <alignment horizontal="right" vertical="center"/>
    </xf>
    <xf numFmtId="4" fontId="8" fillId="69" borderId="26" applyNumberFormat="0" applyProtection="0">
      <alignment horizontal="right" vertical="center"/>
    </xf>
    <xf numFmtId="4" fontId="53" fillId="69" borderId="27" applyNumberFormat="0" applyProtection="0">
      <alignment horizontal="right" vertical="center"/>
    </xf>
    <xf numFmtId="4" fontId="53" fillId="69" borderId="27" applyNumberFormat="0" applyProtection="0">
      <alignment horizontal="right" vertical="center"/>
    </xf>
    <xf numFmtId="4" fontId="8" fillId="69" borderId="26" applyNumberFormat="0" applyProtection="0">
      <alignment horizontal="right" vertical="center"/>
    </xf>
    <xf numFmtId="4" fontId="8" fillId="32" borderId="26" applyNumberFormat="0" applyProtection="0">
      <alignment horizontal="right" vertical="center"/>
    </xf>
    <xf numFmtId="4" fontId="8" fillId="32" borderId="26" applyNumberFormat="0" applyProtection="0">
      <alignment horizontal="right" vertical="center"/>
    </xf>
    <xf numFmtId="4" fontId="8" fillId="32" borderId="26" applyNumberFormat="0" applyProtection="0">
      <alignment horizontal="right" vertical="center"/>
    </xf>
    <xf numFmtId="4" fontId="53" fillId="32" borderId="13" applyNumberFormat="0" applyProtection="0">
      <alignment horizontal="right" vertical="center"/>
    </xf>
    <xf numFmtId="4" fontId="53" fillId="32" borderId="13" applyNumberFormat="0" applyProtection="0">
      <alignment horizontal="right" vertical="center"/>
    </xf>
    <xf numFmtId="4" fontId="8" fillId="32" borderId="26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53" fillId="36" borderId="13" applyNumberFormat="0" applyProtection="0">
      <alignment horizontal="right" vertical="center"/>
    </xf>
    <xf numFmtId="4" fontId="53" fillId="36" borderId="13" applyNumberFormat="0" applyProtection="0">
      <alignment horizontal="right" vertical="center"/>
    </xf>
    <xf numFmtId="4" fontId="8" fillId="36" borderId="26" applyNumberFormat="0" applyProtection="0">
      <alignment horizontal="right" vertical="center"/>
    </xf>
    <xf numFmtId="4" fontId="8" fillId="70" borderId="26" applyNumberFormat="0" applyProtection="0">
      <alignment horizontal="right" vertical="center"/>
    </xf>
    <xf numFmtId="4" fontId="8" fillId="70" borderId="26" applyNumberFormat="0" applyProtection="0">
      <alignment horizontal="right" vertical="center"/>
    </xf>
    <xf numFmtId="4" fontId="8" fillId="70" borderId="26" applyNumberFormat="0" applyProtection="0">
      <alignment horizontal="right" vertical="center"/>
    </xf>
    <xf numFmtId="4" fontId="53" fillId="70" borderId="13" applyNumberFormat="0" applyProtection="0">
      <alignment horizontal="right" vertical="center"/>
    </xf>
    <xf numFmtId="4" fontId="53" fillId="70" borderId="13" applyNumberFormat="0" applyProtection="0">
      <alignment horizontal="right" vertical="center"/>
    </xf>
    <xf numFmtId="4" fontId="8" fillId="70" borderId="26" applyNumberFormat="0" applyProtection="0">
      <alignment horizontal="right" vertical="center"/>
    </xf>
    <xf numFmtId="4" fontId="8" fillId="29" borderId="26" applyNumberFormat="0" applyProtection="0">
      <alignment horizontal="right" vertical="center"/>
    </xf>
    <xf numFmtId="4" fontId="8" fillId="29" borderId="26" applyNumberFormat="0" applyProtection="0">
      <alignment horizontal="right" vertical="center"/>
    </xf>
    <xf numFmtId="4" fontId="8" fillId="29" borderId="26" applyNumberFormat="0" applyProtection="0">
      <alignment horizontal="right" vertical="center"/>
    </xf>
    <xf numFmtId="4" fontId="53" fillId="29" borderId="13" applyNumberFormat="0" applyProtection="0">
      <alignment horizontal="right" vertical="center"/>
    </xf>
    <xf numFmtId="4" fontId="53" fillId="29" borderId="13" applyNumberFormat="0" applyProtection="0">
      <alignment horizontal="right" vertical="center"/>
    </xf>
    <xf numFmtId="4" fontId="8" fillId="29" borderId="26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53" fillId="71" borderId="13" applyNumberFormat="0" applyProtection="0">
      <alignment horizontal="right" vertical="center"/>
    </xf>
    <xf numFmtId="4" fontId="53" fillId="71" borderId="13" applyNumberFormat="0" applyProtection="0">
      <alignment horizontal="right" vertical="center"/>
    </xf>
    <xf numFmtId="4" fontId="8" fillId="71" borderId="26" applyNumberFormat="0" applyProtection="0">
      <alignment horizontal="right" vertical="center"/>
    </xf>
    <xf numFmtId="4" fontId="8" fillId="30" borderId="26" applyNumberFormat="0" applyProtection="0">
      <alignment horizontal="right" vertical="center"/>
    </xf>
    <xf numFmtId="4" fontId="8" fillId="30" borderId="26" applyNumberFormat="0" applyProtection="0">
      <alignment horizontal="right" vertical="center"/>
    </xf>
    <xf numFmtId="4" fontId="8" fillId="30" borderId="26" applyNumberFormat="0" applyProtection="0">
      <alignment horizontal="right" vertical="center"/>
    </xf>
    <xf numFmtId="4" fontId="53" fillId="30" borderId="13" applyNumberFormat="0" applyProtection="0">
      <alignment horizontal="right" vertical="center"/>
    </xf>
    <xf numFmtId="4" fontId="53" fillId="30" borderId="13" applyNumberFormat="0" applyProtection="0">
      <alignment horizontal="right" vertical="center"/>
    </xf>
    <xf numFmtId="4" fontId="8" fillId="30" borderId="26" applyNumberFormat="0" applyProtection="0">
      <alignment horizontal="right" vertical="center"/>
    </xf>
    <xf numFmtId="4" fontId="58" fillId="72" borderId="28" applyNumberFormat="0" applyProtection="0">
      <alignment horizontal="left" vertical="center" indent="1"/>
    </xf>
    <xf numFmtId="4" fontId="58" fillId="72" borderId="28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8" fillId="73" borderId="25" applyNumberFormat="0" applyProtection="0">
      <alignment horizontal="left" vertical="center" indent="1"/>
    </xf>
    <xf numFmtId="4" fontId="53" fillId="72" borderId="27" applyNumberFormat="0" applyProtection="0">
      <alignment horizontal="left" vertical="center" indent="1"/>
    </xf>
    <xf numFmtId="4" fontId="53" fillId="72" borderId="27" applyNumberFormat="0" applyProtection="0">
      <alignment horizontal="left" vertical="center" indent="1"/>
    </xf>
    <xf numFmtId="4" fontId="8" fillId="74" borderId="0" applyNumberFormat="0" applyProtection="0">
      <alignment horizontal="left" vertical="center" indent="1"/>
    </xf>
    <xf numFmtId="4" fontId="8" fillId="74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58" fillId="0" borderId="29" applyNumberFormat="0" applyProtection="0">
      <alignment horizontal="left" vertical="center" indent="1"/>
    </xf>
    <xf numFmtId="4" fontId="58" fillId="0" borderId="29" applyNumberFormat="0" applyProtection="0">
      <alignment horizontal="left" vertical="center" indent="1"/>
    </xf>
    <xf numFmtId="4" fontId="58" fillId="0" borderId="29" applyNumberFormat="0" applyProtection="0">
      <alignment horizontal="left" vertical="center" indent="1"/>
    </xf>
    <xf numFmtId="4" fontId="58" fillId="0" borderId="29" applyNumberFormat="0" applyProtection="0">
      <alignment horizontal="left" vertical="center" indent="1"/>
    </xf>
    <xf numFmtId="4" fontId="58" fillId="0" borderId="29" applyNumberFormat="0" applyProtection="0">
      <alignment horizontal="left" vertical="center" indent="1"/>
    </xf>
    <xf numFmtId="4" fontId="58" fillId="0" borderId="29" applyNumberFormat="0" applyProtection="0">
      <alignment horizontal="left" vertical="center" indent="1"/>
    </xf>
    <xf numFmtId="4" fontId="6" fillId="28" borderId="27" applyNumberFormat="0" applyProtection="0">
      <alignment horizontal="left" vertical="center" indent="1"/>
    </xf>
    <xf numFmtId="4" fontId="6" fillId="28" borderId="27" applyNumberFormat="0" applyProtection="0">
      <alignment horizontal="left" vertical="center" indent="1"/>
    </xf>
    <xf numFmtId="4" fontId="64" fillId="28" borderId="0" applyNumberFormat="0" applyProtection="0">
      <alignment horizontal="left" vertical="center" indent="1"/>
    </xf>
    <xf numFmtId="4" fontId="64" fillId="75" borderId="0" applyNumberFormat="0" applyProtection="0">
      <alignment horizontal="left" vertical="center" indent="1"/>
    </xf>
    <xf numFmtId="4" fontId="64" fillId="75" borderId="0" applyNumberFormat="0" applyProtection="0">
      <alignment horizontal="left" vertical="center" indent="1"/>
    </xf>
    <xf numFmtId="4" fontId="6" fillId="28" borderId="27" applyNumberFormat="0" applyProtection="0">
      <alignment horizontal="left" vertical="center" indent="1"/>
    </xf>
    <xf numFmtId="4" fontId="6" fillId="28" borderId="27" applyNumberFormat="0" applyProtection="0">
      <alignment horizontal="left" vertical="center" indent="1"/>
    </xf>
    <xf numFmtId="4" fontId="8" fillId="17" borderId="26" applyNumberFormat="0" applyProtection="0">
      <alignment horizontal="right" vertical="center"/>
    </xf>
    <xf numFmtId="4" fontId="8" fillId="17" borderId="26" applyNumberFormat="0" applyProtection="0">
      <alignment horizontal="right" vertical="center"/>
    </xf>
    <xf numFmtId="4" fontId="8" fillId="17" borderId="26" applyNumberFormat="0" applyProtection="0">
      <alignment horizontal="right" vertical="center"/>
    </xf>
    <xf numFmtId="4" fontId="8" fillId="17" borderId="26" applyNumberFormat="0" applyProtection="0">
      <alignment horizontal="right" vertical="center"/>
    </xf>
    <xf numFmtId="0" fontId="6" fillId="76" borderId="25" applyNumberFormat="0" applyProtection="0">
      <alignment horizontal="left" vertical="center" indent="1"/>
    </xf>
    <xf numFmtId="0" fontId="6" fillId="76" borderId="25" applyNumberFormat="0" applyProtection="0">
      <alignment horizontal="left" vertical="center" indent="1"/>
    </xf>
    <xf numFmtId="0" fontId="6" fillId="76" borderId="25" applyNumberFormat="0" applyProtection="0">
      <alignment horizontal="left" vertical="center" indent="1"/>
    </xf>
    <xf numFmtId="4" fontId="8" fillId="17" borderId="26" applyNumberFormat="0" applyProtection="0">
      <alignment horizontal="right" vertical="center"/>
    </xf>
    <xf numFmtId="4" fontId="8" fillId="17" borderId="26" applyNumberFormat="0" applyProtection="0">
      <alignment horizontal="right" vertical="center"/>
    </xf>
    <xf numFmtId="4" fontId="53" fillId="17" borderId="13" applyNumberFormat="0" applyProtection="0">
      <alignment horizontal="right" vertical="center"/>
    </xf>
    <xf numFmtId="4" fontId="53" fillId="17" borderId="13" applyNumberFormat="0" applyProtection="0">
      <alignment horizontal="right" vertical="center"/>
    </xf>
    <xf numFmtId="4" fontId="8" fillId="17" borderId="26" applyNumberFormat="0" applyProtection="0">
      <alignment horizontal="right" vertical="center"/>
    </xf>
    <xf numFmtId="4" fontId="8" fillId="74" borderId="0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8" fillId="74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53" fillId="74" borderId="27" applyNumberFormat="0" applyProtection="0">
      <alignment horizontal="left" vertical="center" indent="1"/>
    </xf>
    <xf numFmtId="4" fontId="53" fillId="74" borderId="27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17" borderId="0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66" fillId="0" borderId="0" applyNumberFormat="0" applyProtection="0">
      <alignment horizontal="right" vertical="center"/>
    </xf>
    <xf numFmtId="4" fontId="64" fillId="0" borderId="0" applyNumberFormat="0" applyProtection="0">
      <alignment horizontal="left" vertical="center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58" fillId="0" borderId="25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53" fillId="17" borderId="27" applyNumberFormat="0" applyProtection="0">
      <alignment horizontal="left" vertical="center" indent="1"/>
    </xf>
    <xf numFmtId="4" fontId="53" fillId="17" borderId="27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6" fillId="28" borderId="26" applyNumberFormat="0" applyProtection="0">
      <alignment horizontal="left" vertical="center" indent="1"/>
    </xf>
    <xf numFmtId="0" fontId="6" fillId="75" borderId="26" applyNumberFormat="0" applyProtection="0">
      <alignment horizontal="left" vertical="center" indent="1"/>
    </xf>
    <xf numFmtId="0" fontId="6" fillId="75" borderId="26" applyNumberFormat="0" applyProtection="0">
      <alignment horizontal="left" vertical="center" indent="1"/>
    </xf>
    <xf numFmtId="0" fontId="6" fillId="75" borderId="26" applyNumberFormat="0" applyProtection="0">
      <alignment horizontal="left" vertical="center" indent="1"/>
    </xf>
    <xf numFmtId="0" fontId="67" fillId="0" borderId="0" applyNumberFormat="0" applyProtection="0">
      <alignment horizontal="left" vertical="center" indent="1"/>
    </xf>
    <xf numFmtId="0" fontId="68" fillId="0" borderId="0" applyNumberFormat="0" applyProtection="0">
      <alignment horizontal="left" indent="1"/>
    </xf>
    <xf numFmtId="0" fontId="68" fillId="0" borderId="0" applyNumberFormat="0" applyProtection="0">
      <alignment horizontal="left" indent="1"/>
    </xf>
    <xf numFmtId="0" fontId="68" fillId="0" borderId="0" applyNumberFormat="0" applyProtection="0">
      <alignment horizontal="left" indent="1"/>
    </xf>
    <xf numFmtId="0" fontId="53" fillId="31" borderId="13" applyNumberFormat="0" applyProtection="0">
      <alignment horizontal="left" vertical="center" indent="1"/>
    </xf>
    <xf numFmtId="0" fontId="53" fillId="31" borderId="13" applyNumberFormat="0" applyProtection="0">
      <alignment horizontal="left" vertical="center" indent="1"/>
    </xf>
    <xf numFmtId="0" fontId="6" fillId="28" borderId="26" applyNumberFormat="0" applyProtection="0">
      <alignment horizontal="left" vertical="top" indent="1"/>
    </xf>
    <xf numFmtId="0" fontId="6" fillId="75" borderId="26" applyNumberFormat="0" applyProtection="0">
      <alignment horizontal="left" vertical="top" indent="1"/>
    </xf>
    <xf numFmtId="0" fontId="6" fillId="75" borderId="26" applyNumberFormat="0" applyProtection="0">
      <alignment horizontal="left" vertical="top" indent="1"/>
    </xf>
    <xf numFmtId="0" fontId="6" fillId="75" borderId="26" applyNumberFormat="0" applyProtection="0">
      <alignment horizontal="left" vertical="top" indent="1"/>
    </xf>
    <xf numFmtId="0" fontId="6" fillId="75" borderId="26" applyNumberFormat="0" applyProtection="0">
      <alignment horizontal="left" vertical="top" indent="1"/>
    </xf>
    <xf numFmtId="0" fontId="6" fillId="75" borderId="26" applyNumberFormat="0" applyProtection="0">
      <alignment horizontal="left" vertical="top" indent="1"/>
    </xf>
    <xf numFmtId="0" fontId="6" fillId="75" borderId="26" applyNumberFormat="0" applyProtection="0">
      <alignment horizontal="left" vertical="top" indent="1"/>
    </xf>
    <xf numFmtId="0" fontId="53" fillId="28" borderId="26" applyNumberFormat="0" applyProtection="0">
      <alignment horizontal="left" vertical="top" indent="1"/>
    </xf>
    <xf numFmtId="0" fontId="53" fillId="28" borderId="26" applyNumberFormat="0" applyProtection="0">
      <alignment horizontal="left" vertical="top" indent="1"/>
    </xf>
    <xf numFmtId="0" fontId="53" fillId="28" borderId="26" applyNumberFormat="0" applyProtection="0">
      <alignment horizontal="left" vertical="top" indent="1"/>
    </xf>
    <xf numFmtId="0" fontId="53" fillId="28" borderId="26" applyNumberFormat="0" applyProtection="0">
      <alignment horizontal="left" vertical="top" indent="1"/>
    </xf>
    <xf numFmtId="0" fontId="6" fillId="75" borderId="26" applyNumberFormat="0" applyProtection="0">
      <alignment horizontal="left" vertical="top" indent="1"/>
    </xf>
    <xf numFmtId="0" fontId="6" fillId="17" borderId="26" applyNumberFormat="0" applyProtection="0">
      <alignment horizontal="left" vertical="center" indent="1"/>
    </xf>
    <xf numFmtId="0" fontId="6" fillId="67" borderId="26" applyNumberFormat="0" applyProtection="0">
      <alignment horizontal="left" vertical="center" indent="1"/>
    </xf>
    <xf numFmtId="0" fontId="6" fillId="67" borderId="26" applyNumberFormat="0" applyProtection="0">
      <alignment horizontal="left" vertical="center" indent="1"/>
    </xf>
    <xf numFmtId="0" fontId="6" fillId="67" borderId="26" applyNumberFormat="0" applyProtection="0">
      <alignment horizontal="left" vertical="center" indent="1"/>
    </xf>
    <xf numFmtId="0" fontId="69" fillId="0" borderId="0" applyNumberFormat="0" applyProtection="0">
      <alignment horizontal="left" vertical="center" indent="1"/>
    </xf>
    <xf numFmtId="0" fontId="69" fillId="0" borderId="0" applyNumberFormat="0" applyProtection="0">
      <alignment horizontal="left" indent="1"/>
    </xf>
    <xf numFmtId="0" fontId="69" fillId="0" borderId="0" applyNumberFormat="0" applyProtection="0">
      <alignment horizontal="left" indent="1"/>
    </xf>
    <xf numFmtId="0" fontId="69" fillId="0" borderId="0" applyNumberFormat="0" applyProtection="0">
      <alignment horizontal="left" indent="1"/>
    </xf>
    <xf numFmtId="0" fontId="53" fillId="77" borderId="13" applyNumberFormat="0" applyProtection="0">
      <alignment horizontal="left" vertical="center" indent="1"/>
    </xf>
    <xf numFmtId="0" fontId="53" fillId="77" borderId="13" applyNumberFormat="0" applyProtection="0">
      <alignment horizontal="left" vertical="center" indent="1"/>
    </xf>
    <xf numFmtId="0" fontId="6" fillId="17" borderId="26" applyNumberFormat="0" applyProtection="0">
      <alignment horizontal="left" vertical="top" indent="1"/>
    </xf>
    <xf numFmtId="0" fontId="6" fillId="67" borderId="26" applyNumberFormat="0" applyProtection="0">
      <alignment horizontal="left" vertical="top" indent="1"/>
    </xf>
    <xf numFmtId="0" fontId="6" fillId="67" borderId="26" applyNumberFormat="0" applyProtection="0">
      <alignment horizontal="left" vertical="top" indent="1"/>
    </xf>
    <xf numFmtId="0" fontId="6" fillId="67" borderId="26" applyNumberFormat="0" applyProtection="0">
      <alignment horizontal="left" vertical="top" indent="1"/>
    </xf>
    <xf numFmtId="0" fontId="6" fillId="67" borderId="26" applyNumberFormat="0" applyProtection="0">
      <alignment horizontal="left" vertical="top" indent="1"/>
    </xf>
    <xf numFmtId="0" fontId="6" fillId="67" borderId="26" applyNumberFormat="0" applyProtection="0">
      <alignment horizontal="left" vertical="top" indent="1"/>
    </xf>
    <xf numFmtId="0" fontId="6" fillId="67" borderId="26" applyNumberFormat="0" applyProtection="0">
      <alignment horizontal="left" vertical="top" indent="1"/>
    </xf>
    <xf numFmtId="0" fontId="53" fillId="17" borderId="26" applyNumberFormat="0" applyProtection="0">
      <alignment horizontal="left" vertical="top" indent="1"/>
    </xf>
    <xf numFmtId="0" fontId="53" fillId="17" borderId="26" applyNumberFormat="0" applyProtection="0">
      <alignment horizontal="left" vertical="top" indent="1"/>
    </xf>
    <xf numFmtId="0" fontId="6" fillId="67" borderId="26" applyNumberFormat="0" applyProtection="0">
      <alignment horizontal="left" vertical="top" indent="1"/>
    </xf>
    <xf numFmtId="0" fontId="6" fillId="25" borderId="26" applyNumberFormat="0" applyProtection="0">
      <alignment horizontal="left" vertical="center" indent="1"/>
    </xf>
    <xf numFmtId="0" fontId="6" fillId="78" borderId="26" applyNumberFormat="0" applyProtection="0">
      <alignment horizontal="left" vertical="center" indent="1"/>
    </xf>
    <xf numFmtId="0" fontId="6" fillId="78" borderId="26" applyNumberFormat="0" applyProtection="0">
      <alignment horizontal="left" vertical="center" indent="1"/>
    </xf>
    <xf numFmtId="0" fontId="6" fillId="78" borderId="26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7" fillId="0" borderId="0" applyNumberFormat="0" applyProtection="0">
      <alignment horizontal="left" indent="1"/>
    </xf>
    <xf numFmtId="0" fontId="7" fillId="0" borderId="0" applyNumberFormat="0" applyProtection="0">
      <alignment horizontal="left" indent="1"/>
    </xf>
    <xf numFmtId="0" fontId="7" fillId="0" borderId="0" applyNumberFormat="0" applyProtection="0">
      <alignment horizontal="left" indent="1"/>
    </xf>
    <xf numFmtId="0" fontId="53" fillId="25" borderId="13" applyNumberFormat="0" applyProtection="0">
      <alignment horizontal="left" vertical="center" indent="1"/>
    </xf>
    <xf numFmtId="0" fontId="53" fillId="25" borderId="13" applyNumberFormat="0" applyProtection="0">
      <alignment horizontal="left" vertical="center" indent="1"/>
    </xf>
    <xf numFmtId="0" fontId="6" fillId="25" borderId="26" applyNumberFormat="0" applyProtection="0">
      <alignment horizontal="left" vertical="top" indent="1"/>
    </xf>
    <xf numFmtId="0" fontId="6" fillId="78" borderId="26" applyNumberFormat="0" applyProtection="0">
      <alignment horizontal="left" vertical="top" indent="1"/>
    </xf>
    <xf numFmtId="0" fontId="6" fillId="78" borderId="26" applyNumberFormat="0" applyProtection="0">
      <alignment horizontal="left" vertical="top" indent="1"/>
    </xf>
    <xf numFmtId="0" fontId="6" fillId="78" borderId="26" applyNumberFormat="0" applyProtection="0">
      <alignment horizontal="left" vertical="top" indent="1"/>
    </xf>
    <xf numFmtId="0" fontId="6" fillId="78" borderId="26" applyNumberFormat="0" applyProtection="0">
      <alignment horizontal="left" vertical="top" indent="1"/>
    </xf>
    <xf numFmtId="0" fontId="6" fillId="78" borderId="26" applyNumberFormat="0" applyProtection="0">
      <alignment horizontal="left" vertical="top" indent="1"/>
    </xf>
    <xf numFmtId="0" fontId="6" fillId="78" borderId="26" applyNumberFormat="0" applyProtection="0">
      <alignment horizontal="left" vertical="top" indent="1"/>
    </xf>
    <xf numFmtId="0" fontId="53" fillId="25" borderId="26" applyNumberFormat="0" applyProtection="0">
      <alignment horizontal="left" vertical="top" indent="1"/>
    </xf>
    <xf numFmtId="0" fontId="53" fillId="25" borderId="26" applyNumberFormat="0" applyProtection="0">
      <alignment horizontal="left" vertical="top" indent="1"/>
    </xf>
    <xf numFmtId="0" fontId="6" fillId="78" borderId="26" applyNumberFormat="0" applyProtection="0">
      <alignment horizontal="left" vertical="top" indent="1"/>
    </xf>
    <xf numFmtId="0" fontId="6" fillId="74" borderId="26" applyNumberFormat="0" applyProtection="0">
      <alignment horizontal="left" vertical="center" indent="1"/>
    </xf>
    <xf numFmtId="0" fontId="6" fillId="53" borderId="26" applyNumberFormat="0" applyProtection="0">
      <alignment horizontal="left" vertical="center" indent="1"/>
    </xf>
    <xf numFmtId="0" fontId="6" fillId="53" borderId="26" applyNumberFormat="0" applyProtection="0">
      <alignment horizontal="left" vertical="center" indent="1"/>
    </xf>
    <xf numFmtId="0" fontId="6" fillId="53" borderId="26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indent="1"/>
    </xf>
    <xf numFmtId="0" fontId="6" fillId="0" borderId="0" applyNumberFormat="0" applyProtection="0">
      <alignment horizontal="left" indent="1"/>
    </xf>
    <xf numFmtId="0" fontId="6" fillId="0" borderId="0" applyNumberFormat="0" applyProtection="0">
      <alignment horizontal="left" indent="1"/>
    </xf>
    <xf numFmtId="0" fontId="6" fillId="0" borderId="0" applyNumberFormat="0" applyProtection="0">
      <alignment horizontal="left" indent="1"/>
    </xf>
    <xf numFmtId="0" fontId="53" fillId="74" borderId="13" applyNumberFormat="0" applyProtection="0">
      <alignment horizontal="left" vertical="center" indent="1"/>
    </xf>
    <xf numFmtId="0" fontId="53" fillId="74" borderId="13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74" borderId="26" applyNumberFormat="0" applyProtection="0">
      <alignment horizontal="left" vertical="top" indent="1"/>
    </xf>
    <xf numFmtId="0" fontId="6" fillId="53" borderId="26" applyNumberFormat="0" applyProtection="0">
      <alignment horizontal="left" vertical="top" indent="1"/>
    </xf>
    <xf numFmtId="0" fontId="6" fillId="53" borderId="26" applyNumberFormat="0" applyProtection="0">
      <alignment horizontal="left" vertical="top" indent="1"/>
    </xf>
    <xf numFmtId="0" fontId="6" fillId="53" borderId="26" applyNumberFormat="0" applyProtection="0">
      <alignment horizontal="left" vertical="top" indent="1"/>
    </xf>
    <xf numFmtId="0" fontId="6" fillId="53" borderId="26" applyNumberFormat="0" applyProtection="0">
      <alignment horizontal="left" vertical="top" indent="1"/>
    </xf>
    <xf numFmtId="0" fontId="6" fillId="53" borderId="26" applyNumberFormat="0" applyProtection="0">
      <alignment horizontal="left" vertical="top" indent="1"/>
    </xf>
    <xf numFmtId="0" fontId="6" fillId="53" borderId="26" applyNumberFormat="0" applyProtection="0">
      <alignment horizontal="left" vertical="top" indent="1"/>
    </xf>
    <xf numFmtId="0" fontId="53" fillId="74" borderId="26" applyNumberFormat="0" applyProtection="0">
      <alignment horizontal="left" vertical="top" indent="1"/>
    </xf>
    <xf numFmtId="0" fontId="53" fillId="74" borderId="26" applyNumberFormat="0" applyProtection="0">
      <alignment horizontal="left" vertical="top" indent="1"/>
    </xf>
    <xf numFmtId="0" fontId="6" fillId="53" borderId="26" applyNumberFormat="0" applyProtection="0">
      <alignment horizontal="left" vertical="top" indent="1"/>
    </xf>
    <xf numFmtId="0" fontId="6" fillId="23" borderId="6" applyNumberFormat="0">
      <protection locked="0"/>
    </xf>
    <xf numFmtId="0" fontId="53" fillId="23" borderId="30" applyNumberFormat="0">
      <protection locked="0"/>
    </xf>
    <xf numFmtId="0" fontId="70" fillId="0" borderId="0"/>
    <xf numFmtId="0" fontId="53" fillId="23" borderId="30" applyNumberFormat="0">
      <protection locked="0"/>
    </xf>
    <xf numFmtId="0" fontId="71" fillId="28" borderId="31" applyBorder="0"/>
    <xf numFmtId="0" fontId="71" fillId="28" borderId="31" applyBorder="0"/>
    <xf numFmtId="0" fontId="71" fillId="28" borderId="31" applyBorder="0"/>
    <xf numFmtId="4" fontId="8" fillId="21" borderId="26" applyNumberFormat="0" applyProtection="0">
      <alignment vertical="center"/>
    </xf>
    <xf numFmtId="4" fontId="8" fillId="57" borderId="26" applyNumberFormat="0" applyProtection="0">
      <alignment vertical="center"/>
    </xf>
    <xf numFmtId="4" fontId="8" fillId="57" borderId="26" applyNumberFormat="0" applyProtection="0">
      <alignment vertical="center"/>
    </xf>
    <xf numFmtId="4" fontId="72" fillId="21" borderId="26" applyNumberFormat="0" applyProtection="0">
      <alignment vertical="center"/>
    </xf>
    <xf numFmtId="4" fontId="72" fillId="21" borderId="26" applyNumberFormat="0" applyProtection="0">
      <alignment vertical="center"/>
    </xf>
    <xf numFmtId="4" fontId="8" fillId="57" borderId="26" applyNumberFormat="0" applyProtection="0">
      <alignment vertical="center"/>
    </xf>
    <xf numFmtId="4" fontId="73" fillId="21" borderId="26" applyNumberFormat="0" applyProtection="0">
      <alignment vertical="center"/>
    </xf>
    <xf numFmtId="4" fontId="73" fillId="57" borderId="26" applyNumberFormat="0" applyProtection="0">
      <alignment vertical="center"/>
    </xf>
    <xf numFmtId="4" fontId="73" fillId="57" borderId="26" applyNumberFormat="0" applyProtection="0">
      <alignment vertical="center"/>
    </xf>
    <xf numFmtId="4" fontId="60" fillId="57" borderId="6" applyNumberFormat="0" applyProtection="0">
      <alignment vertical="center"/>
    </xf>
    <xf numFmtId="4" fontId="60" fillId="57" borderId="6" applyNumberFormat="0" applyProtection="0">
      <alignment vertical="center"/>
    </xf>
    <xf numFmtId="4" fontId="73" fillId="57" borderId="26" applyNumberFormat="0" applyProtection="0">
      <alignment vertical="center"/>
    </xf>
    <xf numFmtId="4" fontId="8" fillId="21" borderId="26" applyNumberFormat="0" applyProtection="0">
      <alignment horizontal="left" vertical="center" indent="1"/>
    </xf>
    <xf numFmtId="4" fontId="8" fillId="57" borderId="26" applyNumberFormat="0" applyProtection="0">
      <alignment horizontal="left" vertical="center" indent="1"/>
    </xf>
    <xf numFmtId="4" fontId="8" fillId="57" borderId="26" applyNumberFormat="0" applyProtection="0">
      <alignment horizontal="left" vertical="center" indent="1"/>
    </xf>
    <xf numFmtId="4" fontId="72" fillId="31" borderId="26" applyNumberFormat="0" applyProtection="0">
      <alignment horizontal="left" vertical="center" indent="1"/>
    </xf>
    <xf numFmtId="4" fontId="72" fillId="31" borderId="26" applyNumberFormat="0" applyProtection="0">
      <alignment horizontal="left" vertical="center" indent="1"/>
    </xf>
    <xf numFmtId="4" fontId="8" fillId="57" borderId="26" applyNumberFormat="0" applyProtection="0">
      <alignment horizontal="left" vertical="center" indent="1"/>
    </xf>
    <xf numFmtId="0" fontId="8" fillId="21" borderId="26" applyNumberFormat="0" applyProtection="0">
      <alignment horizontal="left" vertical="top" indent="1"/>
    </xf>
    <xf numFmtId="0" fontId="8" fillId="57" borderId="26" applyNumberFormat="0" applyProtection="0">
      <alignment horizontal="left" vertical="top" indent="1"/>
    </xf>
    <xf numFmtId="0" fontId="8" fillId="57" borderId="26" applyNumberFormat="0" applyProtection="0">
      <alignment horizontal="left" vertical="top" indent="1"/>
    </xf>
    <xf numFmtId="0" fontId="72" fillId="21" borderId="26" applyNumberFormat="0" applyProtection="0">
      <alignment horizontal="left" vertical="top" indent="1"/>
    </xf>
    <xf numFmtId="0" fontId="72" fillId="21" borderId="26" applyNumberFormat="0" applyProtection="0">
      <alignment horizontal="left" vertical="top" indent="1"/>
    </xf>
    <xf numFmtId="0" fontId="8" fillId="57" borderId="26" applyNumberFormat="0" applyProtection="0">
      <alignment horizontal="left" vertical="top" indent="1"/>
    </xf>
    <xf numFmtId="4" fontId="8" fillId="74" borderId="26" applyNumberFormat="0" applyProtection="0">
      <alignment horizontal="right" vertical="center"/>
    </xf>
    <xf numFmtId="4" fontId="8" fillId="74" borderId="26" applyNumberFormat="0" applyProtection="0">
      <alignment horizontal="right" vertical="center"/>
    </xf>
    <xf numFmtId="4" fontId="8" fillId="74" borderId="26" applyNumberFormat="0" applyProtection="0">
      <alignment horizontal="right" vertical="center"/>
    </xf>
    <xf numFmtId="4" fontId="8" fillId="74" borderId="26" applyNumberFormat="0" applyProtection="0">
      <alignment horizontal="right" vertical="center"/>
    </xf>
    <xf numFmtId="4" fontId="8" fillId="0" borderId="0" applyNumberFormat="0" applyProtection="0">
      <alignment horizontal="right" vertical="justify"/>
    </xf>
    <xf numFmtId="39" fontId="8" fillId="0" borderId="0" applyNumberFormat="0" applyProtection="0">
      <alignment horizontal="right" vertical="justify"/>
    </xf>
    <xf numFmtId="4" fontId="8" fillId="0" borderId="25" applyNumberFormat="0" applyProtection="0">
      <alignment horizontal="right" vertical="center"/>
    </xf>
    <xf numFmtId="4" fontId="8" fillId="0" borderId="25" applyNumberFormat="0" applyProtection="0">
      <alignment horizontal="right" vertical="center"/>
    </xf>
    <xf numFmtId="4" fontId="8" fillId="0" borderId="25" applyNumberFormat="0" applyProtection="0">
      <alignment horizontal="right" vertical="center"/>
    </xf>
    <xf numFmtId="39" fontId="8" fillId="0" borderId="26" applyProtection="0">
      <alignment horizontal="right" vertical="center"/>
    </xf>
    <xf numFmtId="39" fontId="8" fillId="0" borderId="26" applyProtection="0">
      <alignment horizontal="right" vertical="center"/>
    </xf>
    <xf numFmtId="4" fontId="8" fillId="0" borderId="25" applyNumberFormat="0" applyProtection="0">
      <alignment horizontal="right" vertical="center"/>
    </xf>
    <xf numFmtId="4" fontId="8" fillId="0" borderId="25" applyNumberFormat="0" applyProtection="0">
      <alignment horizontal="right" vertical="center"/>
    </xf>
    <xf numFmtId="4" fontId="8" fillId="0" borderId="25" applyNumberFormat="0" applyProtection="0">
      <alignment horizontal="right" vertical="center"/>
    </xf>
    <xf numFmtId="4" fontId="8" fillId="0" borderId="25" applyNumberFormat="0" applyProtection="0">
      <alignment horizontal="right" vertical="center"/>
    </xf>
    <xf numFmtId="4" fontId="8" fillId="0" borderId="25" applyNumberFormat="0" applyProtection="0">
      <alignment horizontal="right" vertical="center"/>
    </xf>
    <xf numFmtId="4" fontId="8" fillId="0" borderId="25" applyNumberFormat="0" applyProtection="0">
      <alignment horizontal="right" vertical="center"/>
    </xf>
    <xf numFmtId="4" fontId="53" fillId="0" borderId="13" applyNumberFormat="0" applyProtection="0">
      <alignment horizontal="right" vertical="center"/>
    </xf>
    <xf numFmtId="4" fontId="53" fillId="0" borderId="13" applyNumberFormat="0" applyProtection="0">
      <alignment horizontal="right" vertical="center"/>
    </xf>
    <xf numFmtId="4" fontId="73" fillId="74" borderId="26" applyNumberFormat="0" applyProtection="0">
      <alignment horizontal="right" vertical="center"/>
    </xf>
    <xf numFmtId="4" fontId="73" fillId="74" borderId="26" applyNumberFormat="0" applyProtection="0">
      <alignment horizontal="right" vertical="center"/>
    </xf>
    <xf numFmtId="4" fontId="73" fillId="74" borderId="26" applyNumberFormat="0" applyProtection="0">
      <alignment horizontal="right" vertical="center"/>
    </xf>
    <xf numFmtId="4" fontId="60" fillId="79" borderId="13" applyNumberFormat="0" applyProtection="0">
      <alignment horizontal="right" vertical="center"/>
    </xf>
    <xf numFmtId="4" fontId="60" fillId="79" borderId="13" applyNumberFormat="0" applyProtection="0">
      <alignment horizontal="right" vertical="center"/>
    </xf>
    <xf numFmtId="4" fontId="73" fillId="74" borderId="26" applyNumberFormat="0" applyProtection="0">
      <alignment horizontal="right" vertical="center"/>
    </xf>
    <xf numFmtId="4" fontId="8" fillId="17" borderId="26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4" fontId="58" fillId="0" borderId="0" applyNumberFormat="0" applyProtection="0">
      <alignment horizontal="left" vertical="center" wrapText="1" indent="1"/>
    </xf>
    <xf numFmtId="4" fontId="8" fillId="17" borderId="26" applyNumberFormat="0" applyProtection="0">
      <alignment horizontal="left" vertical="center" indent="1"/>
    </xf>
    <xf numFmtId="4" fontId="8" fillId="17" borderId="26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0" fontId="6" fillId="0" borderId="25" applyNumberFormat="0" applyProtection="0">
      <alignment horizontal="left" vertical="center" indent="1"/>
    </xf>
    <xf numFmtId="4" fontId="53" fillId="35" borderId="13" applyNumberFormat="0" applyProtection="0">
      <alignment horizontal="left" vertical="center" indent="1"/>
    </xf>
    <xf numFmtId="4" fontId="53" fillId="35" borderId="13" applyNumberFormat="0" applyProtection="0">
      <alignment horizontal="left" vertical="center" indent="1"/>
    </xf>
    <xf numFmtId="0" fontId="8" fillId="17" borderId="26" applyNumberFormat="0" applyProtection="0">
      <alignment horizontal="left" vertical="top" indent="1"/>
    </xf>
    <xf numFmtId="0" fontId="7" fillId="0" borderId="32" applyNumberFormat="0" applyProtection="0">
      <alignment horizontal="left" vertical="center" indent="1"/>
    </xf>
    <xf numFmtId="0" fontId="8" fillId="67" borderId="26" applyNumberFormat="0" applyProtection="0">
      <alignment horizontal="left" vertical="top" indent="1"/>
    </xf>
    <xf numFmtId="0" fontId="8" fillId="67" borderId="26" applyNumberFormat="0" applyProtection="0">
      <alignment horizontal="left" vertical="top" indent="1"/>
    </xf>
    <xf numFmtId="0" fontId="8" fillId="67" borderId="26" applyNumberFormat="0" applyProtection="0">
      <alignment horizontal="left" vertical="top" indent="1"/>
    </xf>
    <xf numFmtId="0" fontId="61" fillId="0" borderId="0" applyNumberFormat="0" applyProtection="0">
      <alignment horizontal="center" wrapText="1"/>
    </xf>
    <xf numFmtId="0" fontId="7" fillId="0" borderId="32" applyNumberFormat="0" applyProtection="0">
      <alignment horizontal="left" vertical="center" indent="1"/>
    </xf>
    <xf numFmtId="0" fontId="7" fillId="0" borderId="32" applyNumberFormat="0" applyProtection="0">
      <alignment horizontal="left" vertical="center" indent="1"/>
    </xf>
    <xf numFmtId="0" fontId="74" fillId="0" borderId="0" applyNumberFormat="0" applyProtection="0">
      <alignment horizontal="center" wrapText="1"/>
    </xf>
    <xf numFmtId="0" fontId="72" fillId="17" borderId="26" applyNumberFormat="0" applyProtection="0">
      <alignment horizontal="left" vertical="top" indent="1"/>
    </xf>
    <xf numFmtId="0" fontId="72" fillId="17" borderId="26" applyNumberFormat="0" applyProtection="0">
      <alignment horizontal="left" vertical="top" indent="1"/>
    </xf>
    <xf numFmtId="0" fontId="74" fillId="0" borderId="0" applyNumberFormat="0" applyProtection="0">
      <alignment horizontal="center" wrapText="1"/>
    </xf>
    <xf numFmtId="4" fontId="75" fillId="80" borderId="0" applyNumberFormat="0" applyProtection="0">
      <alignment horizontal="left" vertical="center" indent="1"/>
    </xf>
    <xf numFmtId="0" fontId="76" fillId="0" borderId="0"/>
    <xf numFmtId="4" fontId="75" fillId="80" borderId="0" applyNumberFormat="0" applyProtection="0">
      <alignment horizontal="left" vertical="center" indent="1"/>
    </xf>
    <xf numFmtId="4" fontId="77" fillId="0" borderId="0" applyNumberFormat="0" applyProtection="0">
      <alignment horizontal="left"/>
    </xf>
    <xf numFmtId="4" fontId="65" fillId="0" borderId="0" applyNumberFormat="0" applyProtection="0">
      <alignment horizontal="left"/>
    </xf>
    <xf numFmtId="0" fontId="76" fillId="0" borderId="0"/>
    <xf numFmtId="0" fontId="76" fillId="0" borderId="0"/>
    <xf numFmtId="4" fontId="65" fillId="0" borderId="0" applyNumberFormat="0" applyProtection="0">
      <alignment horizontal="left" vertical="top"/>
    </xf>
    <xf numFmtId="4" fontId="78" fillId="80" borderId="27" applyNumberFormat="0" applyProtection="0">
      <alignment horizontal="left" vertical="center" indent="1"/>
    </xf>
    <xf numFmtId="4" fontId="78" fillId="80" borderId="27" applyNumberFormat="0" applyProtection="0">
      <alignment horizontal="left" vertical="center" indent="1"/>
    </xf>
    <xf numFmtId="4" fontId="65" fillId="0" borderId="0" applyNumberFormat="0" applyProtection="0">
      <alignment horizontal="left" vertical="top"/>
    </xf>
    <xf numFmtId="0" fontId="53" fillId="81" borderId="6"/>
    <xf numFmtId="0" fontId="53" fillId="81" borderId="6"/>
    <xf numFmtId="4" fontId="79" fillId="74" borderId="26" applyNumberFormat="0" applyProtection="0">
      <alignment horizontal="right" vertical="center"/>
    </xf>
    <xf numFmtId="4" fontId="58" fillId="0" borderId="0" applyNumberFormat="0" applyProtection="0">
      <alignment horizontal="right" vertical="top"/>
    </xf>
    <xf numFmtId="4" fontId="79" fillId="74" borderId="26" applyNumberFormat="0" applyProtection="0">
      <alignment horizontal="right" vertical="center"/>
    </xf>
    <xf numFmtId="4" fontId="79" fillId="74" borderId="26" applyNumberFormat="0" applyProtection="0">
      <alignment horizontal="right" vertical="center"/>
    </xf>
    <xf numFmtId="4" fontId="79" fillId="74" borderId="26" applyNumberFormat="0" applyProtection="0">
      <alignment horizontal="right" vertical="center"/>
    </xf>
    <xf numFmtId="4" fontId="79" fillId="0" borderId="0" applyNumberFormat="0" applyProtection="0">
      <alignment horizontal="right"/>
    </xf>
    <xf numFmtId="4" fontId="58" fillId="0" borderId="0" applyNumberFormat="0" applyProtection="0">
      <alignment horizontal="right"/>
    </xf>
    <xf numFmtId="4" fontId="58" fillId="0" borderId="0" applyNumberFormat="0" applyProtection="0">
      <alignment horizontal="right"/>
    </xf>
    <xf numFmtId="4" fontId="58" fillId="0" borderId="0" applyNumberFormat="0" applyProtection="0">
      <alignment horizontal="right"/>
    </xf>
    <xf numFmtId="4" fontId="58" fillId="0" borderId="0" applyNumberFormat="0" applyProtection="0">
      <alignment horizontal="right" vertical="top"/>
    </xf>
    <xf numFmtId="4" fontId="80" fillId="23" borderId="13" applyNumberFormat="0" applyProtection="0">
      <alignment horizontal="right" vertical="center"/>
    </xf>
    <xf numFmtId="4" fontId="80" fillId="23" borderId="13" applyNumberFormat="0" applyProtection="0">
      <alignment horizontal="right" vertical="center"/>
    </xf>
    <xf numFmtId="0" fontId="81" fillId="0" borderId="33" applyNumberFormat="0" applyFont="0" applyFill="0" applyAlignment="0" applyProtection="0"/>
    <xf numFmtId="184" fontId="82" fillId="0" borderId="34" applyNumberFormat="0" applyProtection="0">
      <alignment horizontal="right" vertical="center"/>
    </xf>
    <xf numFmtId="184" fontId="83" fillId="0" borderId="35" applyNumberFormat="0" applyProtection="0">
      <alignment horizontal="right" vertical="center"/>
    </xf>
    <xf numFmtId="0" fontId="83" fillId="82" borderId="33" applyNumberFormat="0" applyAlignment="0" applyProtection="0">
      <alignment horizontal="left" vertical="center" indent="1"/>
    </xf>
    <xf numFmtId="0" fontId="84" fillId="83" borderId="35" applyNumberFormat="0" applyAlignment="0" applyProtection="0">
      <alignment horizontal="left" vertical="center" indent="1"/>
    </xf>
    <xf numFmtId="0" fontId="84" fillId="83" borderId="35" applyNumberFormat="0" applyAlignment="0" applyProtection="0">
      <alignment horizontal="left" vertical="center" indent="1"/>
    </xf>
    <xf numFmtId="0" fontId="85" fillId="0" borderId="36" applyNumberFormat="0" applyFill="0" applyBorder="0" applyAlignment="0" applyProtection="0"/>
    <xf numFmtId="0" fontId="86" fillId="0" borderId="36" applyBorder="0" applyAlignment="0" applyProtection="0"/>
    <xf numFmtId="184" fontId="87" fillId="84" borderId="37" applyNumberFormat="0" applyBorder="0" applyAlignment="0" applyProtection="0">
      <alignment horizontal="right" vertical="center" indent="1"/>
    </xf>
    <xf numFmtId="184" fontId="88" fillId="85" borderId="37" applyNumberFormat="0" applyBorder="0" applyAlignment="0" applyProtection="0">
      <alignment horizontal="right" vertical="center" indent="1"/>
    </xf>
    <xf numFmtId="184" fontId="88" fillId="86" borderId="37" applyNumberFormat="0" applyBorder="0" applyAlignment="0" applyProtection="0">
      <alignment horizontal="right" vertical="center" indent="1"/>
    </xf>
    <xf numFmtId="184" fontId="89" fillId="87" borderId="37" applyNumberFormat="0" applyBorder="0" applyAlignment="0" applyProtection="0">
      <alignment horizontal="right" vertical="center" indent="1"/>
    </xf>
    <xf numFmtId="184" fontId="89" fillId="88" borderId="37" applyNumberFormat="0" applyBorder="0" applyAlignment="0" applyProtection="0">
      <alignment horizontal="right" vertical="center" indent="1"/>
    </xf>
    <xf numFmtId="184" fontId="89" fillId="89" borderId="37" applyNumberFormat="0" applyBorder="0" applyAlignment="0" applyProtection="0">
      <alignment horizontal="right" vertical="center" indent="1"/>
    </xf>
    <xf numFmtId="184" fontId="90" fillId="90" borderId="37" applyNumberFormat="0" applyBorder="0" applyAlignment="0" applyProtection="0">
      <alignment horizontal="right" vertical="center" indent="1"/>
    </xf>
    <xf numFmtId="184" fontId="90" fillId="91" borderId="37" applyNumberFormat="0" applyBorder="0" applyAlignment="0" applyProtection="0">
      <alignment horizontal="right" vertical="center" indent="1"/>
    </xf>
    <xf numFmtId="184" fontId="90" fillId="92" borderId="37" applyNumberFormat="0" applyBorder="0" applyAlignment="0" applyProtection="0">
      <alignment horizontal="right" vertical="center" indent="1"/>
    </xf>
    <xf numFmtId="0" fontId="84" fillId="93" borderId="33" applyNumberFormat="0" applyAlignment="0" applyProtection="0">
      <alignment horizontal="left" vertical="center" indent="1"/>
    </xf>
    <xf numFmtId="0" fontId="84" fillId="94" borderId="33" applyNumberFormat="0" applyAlignment="0" applyProtection="0">
      <alignment horizontal="left" vertical="center" indent="1"/>
    </xf>
    <xf numFmtId="0" fontId="84" fillId="95" borderId="33" applyNumberFormat="0" applyAlignment="0" applyProtection="0">
      <alignment horizontal="left" vertical="center" indent="1"/>
    </xf>
    <xf numFmtId="0" fontId="84" fillId="96" borderId="33" applyNumberFormat="0" applyAlignment="0" applyProtection="0">
      <alignment horizontal="left" vertical="center" indent="1"/>
    </xf>
    <xf numFmtId="0" fontId="84" fillId="97" borderId="35" applyNumberFormat="0" applyAlignment="0" applyProtection="0">
      <alignment horizontal="left" vertical="center" indent="1"/>
    </xf>
    <xf numFmtId="184" fontId="82" fillId="96" borderId="34" applyNumberFormat="0" applyBorder="0" applyProtection="0">
      <alignment horizontal="right" vertical="center"/>
    </xf>
    <xf numFmtId="184" fontId="83" fillId="96" borderId="35" applyNumberFormat="0" applyBorder="0" applyProtection="0">
      <alignment horizontal="right" vertical="center"/>
    </xf>
    <xf numFmtId="184" fontId="82" fillId="98" borderId="33" applyNumberFormat="0" applyAlignment="0" applyProtection="0">
      <alignment horizontal="left" vertical="center" indent="1"/>
    </xf>
    <xf numFmtId="0" fontId="83" fillId="82" borderId="35" applyNumberFormat="0" applyAlignment="0" applyProtection="0">
      <alignment horizontal="left" vertical="center" indent="1"/>
    </xf>
    <xf numFmtId="0" fontId="84" fillId="97" borderId="35" applyNumberFormat="0" applyAlignment="0" applyProtection="0">
      <alignment horizontal="left" vertical="center" indent="1"/>
    </xf>
    <xf numFmtId="184" fontId="83" fillId="97" borderId="35" applyNumberFormat="0" applyProtection="0">
      <alignment horizontal="right" vertical="center"/>
    </xf>
    <xf numFmtId="0" fontId="91" fillId="0" borderId="0"/>
    <xf numFmtId="0" fontId="92" fillId="0" borderId="0"/>
    <xf numFmtId="0" fontId="93" fillId="79" borderId="0"/>
    <xf numFmtId="0" fontId="94" fillId="99" borderId="0"/>
    <xf numFmtId="0" fontId="95" fillId="99" borderId="38"/>
    <xf numFmtId="0" fontId="95" fillId="99" borderId="0"/>
    <xf numFmtId="0" fontId="93" fillId="79" borderId="38">
      <protection locked="0"/>
    </xf>
    <xf numFmtId="0" fontId="93" fillId="99" borderId="0"/>
    <xf numFmtId="0" fontId="96" fillId="0" borderId="0" applyNumberForma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97" fillId="0" borderId="0" applyNumberFormat="0" applyFill="0" applyBorder="0" applyAlignment="0" applyProtection="0"/>
    <xf numFmtId="3" fontId="6" fillId="0" borderId="39" applyFont="0" applyFill="0" applyAlignment="0" applyProtection="0"/>
    <xf numFmtId="3" fontId="6" fillId="0" borderId="39" applyFont="0" applyFill="0" applyAlignment="0" applyProtection="0"/>
    <xf numFmtId="3" fontId="6" fillId="0" borderId="39" applyFont="0" applyFill="0" applyAlignment="0" applyProtection="0"/>
    <xf numFmtId="3" fontId="6" fillId="0" borderId="39" applyFont="0" applyFill="0" applyAlignment="0" applyProtection="0"/>
    <xf numFmtId="10" fontId="6" fillId="0" borderId="39" applyFont="0" applyFill="0" applyAlignment="0" applyProtection="0"/>
    <xf numFmtId="10" fontId="6" fillId="0" borderId="39" applyFont="0" applyFill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49" fontId="6" fillId="0" borderId="0"/>
    <xf numFmtId="49" fontId="6" fillId="0" borderId="0"/>
    <xf numFmtId="49" fontId="6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4" fillId="0" borderId="40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2" applyNumberFormat="0" applyFill="0" applyAlignment="0" applyProtection="0"/>
    <xf numFmtId="0" fontId="24" fillId="0" borderId="42" applyNumberFormat="0" applyFill="0" applyAlignment="0" applyProtection="0"/>
    <xf numFmtId="0" fontId="24" fillId="0" borderId="42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10" fontId="6" fillId="0" borderId="9" applyFont="0" applyFill="0" applyAlignment="0" applyProtection="0"/>
    <xf numFmtId="10" fontId="6" fillId="0" borderId="9" applyFon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 wrapText="1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7" fontId="9" fillId="0" borderId="0">
      <alignment horizontal="center"/>
    </xf>
    <xf numFmtId="37" fontId="9" fillId="0" borderId="0">
      <alignment horizontal="center"/>
    </xf>
  </cellStyleXfs>
  <cellXfs count="33">
    <xf numFmtId="0" fontId="0" fillId="0" borderId="0" xfId="0"/>
    <xf numFmtId="0" fontId="0" fillId="0" borderId="2" xfId="0" applyBorder="1"/>
    <xf numFmtId="0" fontId="0" fillId="0" borderId="0" xfId="0" quotePrefix="1"/>
    <xf numFmtId="0" fontId="0" fillId="0" borderId="0" xfId="0" quotePrefix="1" applyAlignment="1">
      <alignment horizontal="right"/>
    </xf>
    <xf numFmtId="6" fontId="0" fillId="0" borderId="2" xfId="0" applyNumberFormat="1" applyBorder="1"/>
    <xf numFmtId="6" fontId="0" fillId="0" borderId="0" xfId="0" applyNumberFormat="1"/>
    <xf numFmtId="0" fontId="0" fillId="0" borderId="0" xfId="0" applyBorder="1" applyAlignment="1">
      <alignment horizontal="center"/>
    </xf>
    <xf numFmtId="6" fontId="0" fillId="0" borderId="3" xfId="0" applyNumberFormat="1" applyBorder="1"/>
    <xf numFmtId="6" fontId="0" fillId="0" borderId="5" xfId="0" applyNumberFormat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6" fontId="0" fillId="0" borderId="2" xfId="0" applyNumberFormat="1" applyFill="1" applyBorder="1"/>
    <xf numFmtId="6" fontId="0" fillId="0" borderId="0" xfId="0" applyNumberFormat="1" applyFill="1"/>
    <xf numFmtId="0" fontId="0" fillId="0" borderId="0" xfId="0" quotePrefix="1" applyFill="1"/>
    <xf numFmtId="0" fontId="0" fillId="0" borderId="0" xfId="0" quotePrefix="1" applyFill="1" applyAlignment="1">
      <alignment horizontal="right"/>
    </xf>
    <xf numFmtId="6" fontId="0" fillId="0" borderId="3" xfId="0" applyNumberFormat="1" applyFill="1" applyBorder="1"/>
    <xf numFmtId="0" fontId="0" fillId="0" borderId="2" xfId="0" applyFill="1" applyBorder="1"/>
    <xf numFmtId="6" fontId="0" fillId="0" borderId="4" xfId="0" applyNumberFormat="1" applyFill="1" applyBorder="1"/>
    <xf numFmtId="6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0" fillId="0" borderId="0" xfId="0" quotePrefix="1" applyAlignment="1">
      <alignment horizontal="left"/>
    </xf>
    <xf numFmtId="6" fontId="0" fillId="0" borderId="4" xfId="0" applyNumberFormat="1" applyBorder="1"/>
    <xf numFmtId="5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</cellXfs>
  <cellStyles count="2376">
    <cellStyle name="_x0013_" xfId="8"/>
    <cellStyle name="_x0013_ 2" xfId="9"/>
    <cellStyle name="_x0013_ 2 2" xfId="10"/>
    <cellStyle name="_x0013_ 3" xfId="11"/>
    <cellStyle name="_(D) Dep Summary" xfId="12"/>
    <cellStyle name="_(D) Dep Summary 2" xfId="13"/>
    <cellStyle name="_~9658152" xfId="14"/>
    <cellStyle name="_~9658152 2" xfId="15"/>
    <cellStyle name="_~9658152 2 2" xfId="16"/>
    <cellStyle name="_~9658152 3" xfId="17"/>
    <cellStyle name="_~9658152 4" xfId="18"/>
    <cellStyle name="_07TQ02" xfId="19"/>
    <cellStyle name="_07TQ02 2" xfId="20"/>
    <cellStyle name="_165000 General Prepayment-v1" xfId="21"/>
    <cellStyle name="_165000 General Prepayment-v1 2" xfId="22"/>
    <cellStyle name="_165000 General Prepayment-v1_(D) Dep Summary" xfId="23"/>
    <cellStyle name="_165000 General Prepayment-v1_2006 Fibernet Workpapers" xfId="24"/>
    <cellStyle name="_165000- Prepayments -Dec 05" xfId="25"/>
    <cellStyle name="_165000- Prepayments -Dec 05 2" xfId="26"/>
    <cellStyle name="_165000- Prepayments -Dec 05 v3 updated" xfId="27"/>
    <cellStyle name="_165000- Prepayments -Dec 05 v3 updated 2" xfId="28"/>
    <cellStyle name="_165000- Prepayments -Dec 05 v3 updated_(D) Dep Summary" xfId="29"/>
    <cellStyle name="_165000- Prepayments -Dec 05 v3 updated_2006 Fibernet Workpapers" xfId="30"/>
    <cellStyle name="_165000- Prepayments -Dec 05 v3 updated_2007 NED Fixed Asset Recon - REVISED" xfId="31"/>
    <cellStyle name="_165000- Prepayments -Dec 05 v3 updated_2008 FPL New England Division Tax Workpapers" xfId="32"/>
    <cellStyle name="_165000- Prepayments -Dec 05_(D) Dep Summary" xfId="33"/>
    <cellStyle name="_165000- Prepayments -Dec 05_2006 Fibernet Workpapers" xfId="34"/>
    <cellStyle name="_165000- Prepayments -Dec 05_2007 NED Fixed Asset Recon - REVISED" xfId="35"/>
    <cellStyle name="_165000- Prepayments -Dec 05_2008 FPL New England Division Tax Workpapers" xfId="36"/>
    <cellStyle name="_2002 Doswell cash model" xfId="37"/>
    <cellStyle name="_2002 Doswell cash model 2" xfId="38"/>
    <cellStyle name="_2002 Doswell cash model 2 2" xfId="39"/>
    <cellStyle name="_2002 Doswell cash model 3" xfId="40"/>
    <cellStyle name="_2002 Doswell cash model 4" xfId="41"/>
    <cellStyle name="_2006 Fibernet Workpapers" xfId="42"/>
    <cellStyle name="_2006 Fibernet Workpapers 2" xfId="43"/>
    <cellStyle name="_5009" xfId="44"/>
    <cellStyle name="_5009 2" xfId="45"/>
    <cellStyle name="_5009 2 2" xfId="46"/>
    <cellStyle name="_5009 3" xfId="47"/>
    <cellStyle name="_5009 4" xfId="48"/>
    <cellStyle name="_5010" xfId="49"/>
    <cellStyle name="_5010 2" xfId="50"/>
    <cellStyle name="_5010 2 2" xfId="51"/>
    <cellStyle name="_5010 3" xfId="52"/>
    <cellStyle name="_5010 4" xfId="53"/>
    <cellStyle name="_6006" xfId="54"/>
    <cellStyle name="_6006 2" xfId="55"/>
    <cellStyle name="_6006 2 2" xfId="56"/>
    <cellStyle name="_6006 3" xfId="57"/>
    <cellStyle name="_6006 4" xfId="58"/>
    <cellStyle name="_6008" xfId="59"/>
    <cellStyle name="_6008 2" xfId="60"/>
    <cellStyle name="_6008 2 2" xfId="61"/>
    <cellStyle name="_6008 3" xfId="62"/>
    <cellStyle name="_6008 4" xfId="63"/>
    <cellStyle name="_6009" xfId="64"/>
    <cellStyle name="_6009 2" xfId="65"/>
    <cellStyle name="_6009 2 2" xfId="66"/>
    <cellStyle name="_6009 3" xfId="67"/>
    <cellStyle name="_6009 4" xfId="68"/>
    <cellStyle name="_6010" xfId="69"/>
    <cellStyle name="_6010 2" xfId="70"/>
    <cellStyle name="_6010 2 2" xfId="71"/>
    <cellStyle name="_6010 3" xfId="72"/>
    <cellStyle name="_6010 4" xfId="73"/>
    <cellStyle name="_6011" xfId="74"/>
    <cellStyle name="_6011 2" xfId="75"/>
    <cellStyle name="_6011 2 2" xfId="76"/>
    <cellStyle name="_6011 3" xfId="77"/>
    <cellStyle name="_6011 4" xfId="78"/>
    <cellStyle name="_6013" xfId="79"/>
    <cellStyle name="_6013 2" xfId="80"/>
    <cellStyle name="_6013 2 2" xfId="81"/>
    <cellStyle name="_6013 3" xfId="82"/>
    <cellStyle name="_6013 4" xfId="83"/>
    <cellStyle name="_6014" xfId="84"/>
    <cellStyle name="_6014 2" xfId="85"/>
    <cellStyle name="_6014 2 2" xfId="86"/>
    <cellStyle name="_6014 3" xfId="87"/>
    <cellStyle name="_6014 4" xfId="88"/>
    <cellStyle name="_6015" xfId="89"/>
    <cellStyle name="_6015 2" xfId="90"/>
    <cellStyle name="_6015 2 2" xfId="91"/>
    <cellStyle name="_6015 3" xfId="92"/>
    <cellStyle name="_6015 4" xfId="93"/>
    <cellStyle name="_6016" xfId="94"/>
    <cellStyle name="_6016 2" xfId="95"/>
    <cellStyle name="_6016 2 2" xfId="96"/>
    <cellStyle name="_6016 3" xfId="97"/>
    <cellStyle name="_6016 4" xfId="98"/>
    <cellStyle name="_6017" xfId="99"/>
    <cellStyle name="_6017 2" xfId="100"/>
    <cellStyle name="_6017 2 2" xfId="101"/>
    <cellStyle name="_6017 3" xfId="102"/>
    <cellStyle name="_6017 4" xfId="103"/>
    <cellStyle name="_6018" xfId="104"/>
    <cellStyle name="_6018 2" xfId="105"/>
    <cellStyle name="_6018 2 2" xfId="106"/>
    <cellStyle name="_6018 3" xfId="107"/>
    <cellStyle name="_6018 4" xfId="108"/>
    <cellStyle name="_6020" xfId="109"/>
    <cellStyle name="_6020 2" xfId="110"/>
    <cellStyle name="_6020 2 2" xfId="111"/>
    <cellStyle name="_6020 3" xfId="112"/>
    <cellStyle name="_6020 4" xfId="113"/>
    <cellStyle name="_6021" xfId="114"/>
    <cellStyle name="_6021 2" xfId="115"/>
    <cellStyle name="_6021 2 2" xfId="116"/>
    <cellStyle name="_6021 3" xfId="117"/>
    <cellStyle name="_6021 4" xfId="118"/>
    <cellStyle name="_6023" xfId="119"/>
    <cellStyle name="_6023 2" xfId="120"/>
    <cellStyle name="_6023 2 2" xfId="121"/>
    <cellStyle name="_6023 3" xfId="122"/>
    <cellStyle name="_6023 4" xfId="123"/>
    <cellStyle name="_6025" xfId="124"/>
    <cellStyle name="_6025 2" xfId="125"/>
    <cellStyle name="_6025 2 2" xfId="126"/>
    <cellStyle name="_6025 3" xfId="127"/>
    <cellStyle name="_6025 4" xfId="128"/>
    <cellStyle name="_6028" xfId="129"/>
    <cellStyle name="_6028 2" xfId="130"/>
    <cellStyle name="_6028 2 2" xfId="131"/>
    <cellStyle name="_6028 3" xfId="132"/>
    <cellStyle name="_6028 4" xfId="133"/>
    <cellStyle name="_6029" xfId="134"/>
    <cellStyle name="_6029 2" xfId="135"/>
    <cellStyle name="_6029 2 2" xfId="136"/>
    <cellStyle name="_6029 3" xfId="137"/>
    <cellStyle name="_6029 4" xfId="138"/>
    <cellStyle name="_6030" xfId="139"/>
    <cellStyle name="_6030 2" xfId="140"/>
    <cellStyle name="_6030 2 2" xfId="141"/>
    <cellStyle name="_6030 3" xfId="142"/>
    <cellStyle name="_6030 4" xfId="143"/>
    <cellStyle name="_6031" xfId="144"/>
    <cellStyle name="_6031 2" xfId="145"/>
    <cellStyle name="_6031 2 2" xfId="146"/>
    <cellStyle name="_6031 3" xfId="147"/>
    <cellStyle name="_6031 4" xfId="148"/>
    <cellStyle name="_6034" xfId="149"/>
    <cellStyle name="_6034 2" xfId="150"/>
    <cellStyle name="_6034 2 2" xfId="151"/>
    <cellStyle name="_6034 3" xfId="152"/>
    <cellStyle name="_6034 4" xfId="153"/>
    <cellStyle name="_6037" xfId="154"/>
    <cellStyle name="_6037 2" xfId="155"/>
    <cellStyle name="_6037 2 2" xfId="156"/>
    <cellStyle name="_6037 3" xfId="157"/>
    <cellStyle name="_6037 4" xfId="158"/>
    <cellStyle name="_6038" xfId="159"/>
    <cellStyle name="_6038 2" xfId="160"/>
    <cellStyle name="_6038 2 2" xfId="161"/>
    <cellStyle name="_6038 3" xfId="162"/>
    <cellStyle name="_6038 4" xfId="163"/>
    <cellStyle name="_6040" xfId="164"/>
    <cellStyle name="_6040 2" xfId="165"/>
    <cellStyle name="_6040 2 2" xfId="166"/>
    <cellStyle name="_6040 3" xfId="167"/>
    <cellStyle name="_6040 4" xfId="168"/>
    <cellStyle name="_6041" xfId="169"/>
    <cellStyle name="_6041 2" xfId="170"/>
    <cellStyle name="_6041 2 2" xfId="171"/>
    <cellStyle name="_6041 3" xfId="172"/>
    <cellStyle name="_6041 4" xfId="173"/>
    <cellStyle name="_6042" xfId="174"/>
    <cellStyle name="_6042 2" xfId="175"/>
    <cellStyle name="_6042 2 2" xfId="176"/>
    <cellStyle name="_6042 3" xfId="177"/>
    <cellStyle name="_6042 4" xfId="178"/>
    <cellStyle name="_6043" xfId="179"/>
    <cellStyle name="_6043 2" xfId="180"/>
    <cellStyle name="_6043 2 2" xfId="181"/>
    <cellStyle name="_6043 3" xfId="182"/>
    <cellStyle name="_6043 4" xfId="183"/>
    <cellStyle name="_6044" xfId="184"/>
    <cellStyle name="_6044 2" xfId="185"/>
    <cellStyle name="_6044 2 2" xfId="186"/>
    <cellStyle name="_6044 3" xfId="187"/>
    <cellStyle name="_6044 4" xfId="188"/>
    <cellStyle name="_6045" xfId="189"/>
    <cellStyle name="_6045 2" xfId="190"/>
    <cellStyle name="_6045 2 2" xfId="191"/>
    <cellStyle name="_6045 3" xfId="192"/>
    <cellStyle name="_6045 4" xfId="193"/>
    <cellStyle name="_6047" xfId="194"/>
    <cellStyle name="_6047 2" xfId="195"/>
    <cellStyle name="_6047 2 2" xfId="196"/>
    <cellStyle name="_6047 3" xfId="197"/>
    <cellStyle name="_6047 4" xfId="198"/>
    <cellStyle name="_6052" xfId="199"/>
    <cellStyle name="_6052 2" xfId="200"/>
    <cellStyle name="_6052 2 2" xfId="201"/>
    <cellStyle name="_6052 3" xfId="202"/>
    <cellStyle name="_6052 4" xfId="203"/>
    <cellStyle name="_6053" xfId="204"/>
    <cellStyle name="_6053 2" xfId="205"/>
    <cellStyle name="_6053 2 2" xfId="206"/>
    <cellStyle name="_6053 3" xfId="207"/>
    <cellStyle name="_6053 4" xfId="208"/>
    <cellStyle name="_6054" xfId="209"/>
    <cellStyle name="_6054 2" xfId="210"/>
    <cellStyle name="_6054 2 2" xfId="211"/>
    <cellStyle name="_6054 3" xfId="212"/>
    <cellStyle name="_6054 4" xfId="213"/>
    <cellStyle name="_6056" xfId="214"/>
    <cellStyle name="_6056 2" xfId="215"/>
    <cellStyle name="_6056 2 2" xfId="216"/>
    <cellStyle name="_6056 3" xfId="217"/>
    <cellStyle name="_6056 4" xfId="218"/>
    <cellStyle name="_6057" xfId="219"/>
    <cellStyle name="_6057 2" xfId="220"/>
    <cellStyle name="_6057 2 2" xfId="221"/>
    <cellStyle name="_6057 3" xfId="222"/>
    <cellStyle name="_6057 4" xfId="223"/>
    <cellStyle name="_6058" xfId="224"/>
    <cellStyle name="_6058 2" xfId="225"/>
    <cellStyle name="_6058 2 2" xfId="226"/>
    <cellStyle name="_6058 3" xfId="227"/>
    <cellStyle name="_6058 4" xfId="228"/>
    <cellStyle name="_6060" xfId="229"/>
    <cellStyle name="_6060 2" xfId="230"/>
    <cellStyle name="_6060 2 2" xfId="231"/>
    <cellStyle name="_6060 3" xfId="232"/>
    <cellStyle name="_6060 4" xfId="233"/>
    <cellStyle name="_7001" xfId="234"/>
    <cellStyle name="_7001 2" xfId="235"/>
    <cellStyle name="_7001 2 2" xfId="236"/>
    <cellStyle name="_7001 3" xfId="237"/>
    <cellStyle name="_7001 4" xfId="238"/>
    <cellStyle name="_7002" xfId="239"/>
    <cellStyle name="_7002 2" xfId="240"/>
    <cellStyle name="_7002 2 2" xfId="241"/>
    <cellStyle name="_7002 3" xfId="242"/>
    <cellStyle name="_7002 4" xfId="243"/>
    <cellStyle name="_7003" xfId="244"/>
    <cellStyle name="_7003 2" xfId="245"/>
    <cellStyle name="_7003 2 2" xfId="246"/>
    <cellStyle name="_7003 3" xfId="247"/>
    <cellStyle name="_7003 4" xfId="248"/>
    <cellStyle name="_7004" xfId="249"/>
    <cellStyle name="_7004 2" xfId="250"/>
    <cellStyle name="_7004 2 2" xfId="251"/>
    <cellStyle name="_7004 3" xfId="252"/>
    <cellStyle name="_7004 4" xfId="253"/>
    <cellStyle name="_7005" xfId="254"/>
    <cellStyle name="_7005 2" xfId="255"/>
    <cellStyle name="_7005 2 2" xfId="256"/>
    <cellStyle name="_7005 3" xfId="257"/>
    <cellStyle name="_7005 4" xfId="258"/>
    <cellStyle name="_7006" xfId="259"/>
    <cellStyle name="_7006 2" xfId="260"/>
    <cellStyle name="_7006 2 2" xfId="261"/>
    <cellStyle name="_7006 3" xfId="262"/>
    <cellStyle name="_7006 4" xfId="263"/>
    <cellStyle name="_7007" xfId="264"/>
    <cellStyle name="_7007 2" xfId="265"/>
    <cellStyle name="_7007 2 2" xfId="266"/>
    <cellStyle name="_7007 3" xfId="267"/>
    <cellStyle name="_7007 4" xfId="268"/>
    <cellStyle name="_7008" xfId="269"/>
    <cellStyle name="_7008 2" xfId="270"/>
    <cellStyle name="_7008 2 2" xfId="271"/>
    <cellStyle name="_7008 3" xfId="272"/>
    <cellStyle name="_7008 4" xfId="273"/>
    <cellStyle name="_7009" xfId="274"/>
    <cellStyle name="_7009 2" xfId="275"/>
    <cellStyle name="_7009 2 2" xfId="276"/>
    <cellStyle name="_7009 3" xfId="277"/>
    <cellStyle name="_7009 4" xfId="278"/>
    <cellStyle name="_7010" xfId="279"/>
    <cellStyle name="_7010 2" xfId="280"/>
    <cellStyle name="_7010 2 2" xfId="281"/>
    <cellStyle name="_7010 3" xfId="282"/>
    <cellStyle name="_7010 4" xfId="283"/>
    <cellStyle name="_7011" xfId="284"/>
    <cellStyle name="_7011 2" xfId="285"/>
    <cellStyle name="_7011 2 2" xfId="286"/>
    <cellStyle name="_7011 3" xfId="287"/>
    <cellStyle name="_7011 4" xfId="288"/>
    <cellStyle name="_7013" xfId="289"/>
    <cellStyle name="_7013 2" xfId="290"/>
    <cellStyle name="_7013 2 2" xfId="291"/>
    <cellStyle name="_7013 3" xfId="292"/>
    <cellStyle name="_7013 4" xfId="293"/>
    <cellStyle name="_7014" xfId="294"/>
    <cellStyle name="_7014 2" xfId="295"/>
    <cellStyle name="_7014 2 2" xfId="296"/>
    <cellStyle name="_7014 3" xfId="297"/>
    <cellStyle name="_7014 4" xfId="298"/>
    <cellStyle name="_Book3" xfId="299"/>
    <cellStyle name="_Book3 2" xfId="300"/>
    <cellStyle name="_Book3 2 2" xfId="301"/>
    <cellStyle name="_Book3 3" xfId="302"/>
    <cellStyle name="_Book3 4" xfId="303"/>
    <cellStyle name="_CASH - Detail" xfId="304"/>
    <cellStyle name="_CASH - Detail 2" xfId="305"/>
    <cellStyle name="_CASH - Detail 2 2" xfId="306"/>
    <cellStyle name="_CASH - Detail 3" xfId="307"/>
    <cellStyle name="_CASH - Detail 4" xfId="308"/>
    <cellStyle name="_CT Production Budget" xfId="309"/>
    <cellStyle name="_CT Production Budget 2" xfId="310"/>
    <cellStyle name="_CT Production Budget 2 2" xfId="311"/>
    <cellStyle name="_CT Production Budget 3" xfId="312"/>
    <cellStyle name="_CT Production Budget 4" xfId="313"/>
    <cellStyle name="_Debt Service Coverage Ratio Forecast" xfId="314"/>
    <cellStyle name="_Debt Service Coverage Ratio Forecast 2" xfId="315"/>
    <cellStyle name="_Debt Service Coverage Ratio Forecast 2 2" xfId="316"/>
    <cellStyle name="_Debt Service Coverage Ratio Forecast 3" xfId="317"/>
    <cellStyle name="_Debt Service Coverage Ratio Forecast 4" xfId="318"/>
    <cellStyle name="_DOSWELL - 2001 Budget Inputs" xfId="319"/>
    <cellStyle name="_DOSWELL - 2001 Budget Inputs - Ongoing Forecast" xfId="320"/>
    <cellStyle name="_DOSWELL - 2001 Budget Inputs - Ongoing Forecast 2" xfId="321"/>
    <cellStyle name="_DOSWELL - 2001 Budget Inputs - Ongoing Forecast 2 2" xfId="322"/>
    <cellStyle name="_DOSWELL - 2001 Budget Inputs - Ongoing Forecast 3" xfId="323"/>
    <cellStyle name="_DOSWELL - 2001 Budget Inputs - Ongoing Forecast 4" xfId="324"/>
    <cellStyle name="_DOSWELL - 2001 Budget Inputs 2" xfId="325"/>
    <cellStyle name="_DOSWELL - 2001 Budget Inputs 2 2" xfId="326"/>
    <cellStyle name="_DOSWELL - 2001 Budget Inputs 3" xfId="327"/>
    <cellStyle name="_DOSWELL - 2001 Budget Inputs 4" xfId="328"/>
    <cellStyle name="_DOSWELL - 2002 Budget Inputs" xfId="329"/>
    <cellStyle name="_DOSWELL - 2002 Budget Inputs 2" xfId="330"/>
    <cellStyle name="_DOSWELL - 2002 Budget Inputs 2 2" xfId="331"/>
    <cellStyle name="_DOSWELL - 2002 Budget Inputs 3" xfId="332"/>
    <cellStyle name="_DOSWELL - 2002 Budget Inputs 4" xfId="333"/>
    <cellStyle name="_DOSWELL - 2002 Budget Inputs-Ongoing Reforecast-High April-May Dispatch Case" xfId="334"/>
    <cellStyle name="_DOSWELL - 2002 Budget Inputs-Ongoing Reforecast-High April-May Dispatch Case 2" xfId="335"/>
    <cellStyle name="_DOSWELL - 2002 Budget Inputs-Ongoing Reforecast-High April-May Dispatch Case 2 2" xfId="336"/>
    <cellStyle name="_DOSWELL - 2002 Budget Inputs-Ongoing Reforecast-High April-May Dispatch Case 3" xfId="337"/>
    <cellStyle name="_DOSWELL - 2002 Budget Inputs-Ongoing Reforecast-High April-May Dispatch Case 4" xfId="338"/>
    <cellStyle name="_DOSWELL - 2003 Budget Inputs" xfId="339"/>
    <cellStyle name="_DOSWELL - 2003 Budget Inputs 2" xfId="340"/>
    <cellStyle name="_DOSWELL - 2003 Budget Inputs 2 2" xfId="341"/>
    <cellStyle name="_DOSWELL - 2003 Budget Inputs 3" xfId="342"/>
    <cellStyle name="_DOSWELL - 2003 Budget Inputs 4" xfId="343"/>
    <cellStyle name="_DOSWELL - 2003 Budget Inputs-Final" xfId="344"/>
    <cellStyle name="_DOSWELL - 2003 Budget Inputs-Final 2" xfId="345"/>
    <cellStyle name="_DOSWELL - 2003 Budget Inputs-Final 2 2" xfId="346"/>
    <cellStyle name="_DOSWELL - 2003 Budget Inputs-Final 3" xfId="347"/>
    <cellStyle name="_DOSWELL - 2003 Budget Inputs-Final 4" xfId="348"/>
    <cellStyle name="_Doswell 2003 Budget Detail - Sean" xfId="349"/>
    <cellStyle name="_Doswell 2003 Budget Detail - Sean 2" xfId="350"/>
    <cellStyle name="_Doswell 2003 Budget Detail - Sean 2 2" xfId="351"/>
    <cellStyle name="_Doswell 2003 Budget Detail - Sean 3" xfId="352"/>
    <cellStyle name="_Doswell 2003 Budget Detail - Sean 4" xfId="353"/>
    <cellStyle name="_Doswell Budget Depreciation" xfId="354"/>
    <cellStyle name="_Doswell Budget Depreciation 2" xfId="355"/>
    <cellStyle name="_Doswell Budget Depreciation 2 2" xfId="356"/>
    <cellStyle name="_Doswell Budget Depreciation 3" xfId="357"/>
    <cellStyle name="_Doswell Budget Depreciation 4" xfId="358"/>
    <cellStyle name="_DSCR" xfId="359"/>
    <cellStyle name="_DSCR (2)" xfId="360"/>
    <cellStyle name="_DSCR (2) 2" xfId="361"/>
    <cellStyle name="_DSCR (2) 2 2" xfId="362"/>
    <cellStyle name="_DSCR (2) 3" xfId="363"/>
    <cellStyle name="_DSCR (2) 4" xfId="364"/>
    <cellStyle name="_DSCR 2" xfId="365"/>
    <cellStyle name="_DSCR 2 2" xfId="366"/>
    <cellStyle name="_DSCR 3" xfId="367"/>
    <cellStyle name="_DSCR 4" xfId="368"/>
    <cellStyle name="_DSCR CALC - MARCH 02 DISTRIBUTION" xfId="369"/>
    <cellStyle name="_DSCR CALC - MARCH 02 DISTRIBUTION - Forward" xfId="370"/>
    <cellStyle name="_DSCR CALC - MARCH 02 DISTRIBUTION - Forward 2" xfId="371"/>
    <cellStyle name="_DSCR CALC - MARCH 02 DISTRIBUTION - Forward 2 2" xfId="372"/>
    <cellStyle name="_DSCR CALC - MARCH 02 DISTRIBUTION - Forward 3" xfId="373"/>
    <cellStyle name="_DSCR CALC - MARCH 02 DISTRIBUTION - Forward 4" xfId="374"/>
    <cellStyle name="_DSCR CALC - MARCH 02 DISTRIBUTION 2" xfId="375"/>
    <cellStyle name="_DSCR CALC - MARCH 02 DISTRIBUTION 2 2" xfId="376"/>
    <cellStyle name="_DSCR CALC - MARCH 02 DISTRIBUTION 3" xfId="377"/>
    <cellStyle name="_DSCR CALC - MARCH 02 DISTRIBUTION 4" xfId="378"/>
    <cellStyle name="_Fuel Prices" xfId="379"/>
    <cellStyle name="_Fuel Prices 2" xfId="380"/>
    <cellStyle name="_Fuel Prices 2 2" xfId="381"/>
    <cellStyle name="_Fuel Prices 3" xfId="382"/>
    <cellStyle name="_Fuel Prices 4" xfId="383"/>
    <cellStyle name="_input" xfId="384"/>
    <cellStyle name="_input 2" xfId="385"/>
    <cellStyle name="_input 2 2" xfId="386"/>
    <cellStyle name="_input 3" xfId="387"/>
    <cellStyle name="_input 4" xfId="388"/>
    <cellStyle name="_Major Maintenance Schedule - 09 2000" xfId="389"/>
    <cellStyle name="_Major Maintenance Schedule - 09 2000 2" xfId="390"/>
    <cellStyle name="_Major Maintenance Schedule - 09 2000 2 2" xfId="391"/>
    <cellStyle name="_Major Maintenance Schedule - 09 2000 3" xfId="392"/>
    <cellStyle name="_Major Maintenance Schedule - 09 2000 4" xfId="393"/>
    <cellStyle name="_MM (CASH)" xfId="394"/>
    <cellStyle name="_MM (CASH) 2" xfId="395"/>
    <cellStyle name="_MM (CASH) 2 2" xfId="396"/>
    <cellStyle name="_MM (CASH) 3" xfId="397"/>
    <cellStyle name="_MM (CASH) 4" xfId="398"/>
    <cellStyle name="_O&amp;M Detail -cc " xfId="399"/>
    <cellStyle name="_O&amp;M Detail -cc  2" xfId="400"/>
    <cellStyle name="_O&amp;M Detail -cc  2 2" xfId="401"/>
    <cellStyle name="_O&amp;M Detail -cc  3" xfId="402"/>
    <cellStyle name="_O&amp;M Detail -cc  4" xfId="403"/>
    <cellStyle name="_O&amp;M Detail -ct" xfId="404"/>
    <cellStyle name="_O&amp;M Detail -ct 2" xfId="405"/>
    <cellStyle name="_O&amp;M Detail -ct 2 2" xfId="406"/>
    <cellStyle name="_O&amp;M Detail -ct 3" xfId="407"/>
    <cellStyle name="_O&amp;M Detail -ct 4" xfId="408"/>
    <cellStyle name="_Sheet1" xfId="409"/>
    <cellStyle name="_Sheet1 2" xfId="410"/>
    <cellStyle name="_Sheet1 2 2" xfId="411"/>
    <cellStyle name="_Sheet1 3" xfId="412"/>
    <cellStyle name="_Sheet1 4" xfId="413"/>
    <cellStyle name="~Capacity (0)" xfId="414"/>
    <cellStyle name="~Capacity (0) 2" xfId="415"/>
    <cellStyle name="~Capacity (1)" xfId="416"/>
    <cellStyle name="~Capacity (1) 2" xfId="417"/>
    <cellStyle name="~Escalation" xfId="418"/>
    <cellStyle name="~Escalation 2" xfId="419"/>
    <cellStyle name="~Gas (0)" xfId="420"/>
    <cellStyle name="~Gas (0) 2" xfId="421"/>
    <cellStyle name="~Gas Price" xfId="422"/>
    <cellStyle name="~Gas Price 2" xfId="423"/>
    <cellStyle name="~Power (0)" xfId="424"/>
    <cellStyle name="~Power (0) 2" xfId="425"/>
    <cellStyle name="~Power Price" xfId="426"/>
    <cellStyle name="~Power Price 2" xfId="427"/>
    <cellStyle name="=C:\WINNT35\SYSTEM32\COMMAND.COM" xfId="428"/>
    <cellStyle name="=C:\WINNT35\SYSTEM32\COMMAND.COM 2" xfId="429"/>
    <cellStyle name="20% - Accent1 2" xfId="430"/>
    <cellStyle name="20% - Accent1 3" xfId="431"/>
    <cellStyle name="20% - Accent1 4" xfId="432"/>
    <cellStyle name="20% - Accent2 2" xfId="433"/>
    <cellStyle name="20% - Accent2 3" xfId="434"/>
    <cellStyle name="20% - Accent2 4" xfId="435"/>
    <cellStyle name="20% - Accent3 2" xfId="436"/>
    <cellStyle name="20% - Accent3 3" xfId="437"/>
    <cellStyle name="20% - Accent3 4" xfId="438"/>
    <cellStyle name="20% - Accent4 2" xfId="439"/>
    <cellStyle name="20% - Accent4 3" xfId="440"/>
    <cellStyle name="20% - Accent4 4" xfId="441"/>
    <cellStyle name="20% - Accent5 2" xfId="442"/>
    <cellStyle name="20% - Accent5 3" xfId="443"/>
    <cellStyle name="20% - Accent5 4" xfId="444"/>
    <cellStyle name="20% - Accent6 2" xfId="445"/>
    <cellStyle name="20% - Accent6 3" xfId="446"/>
    <cellStyle name="20% - Accent6 4" xfId="447"/>
    <cellStyle name="40% - Accent1 2" xfId="448"/>
    <cellStyle name="40% - Accent1 3" xfId="449"/>
    <cellStyle name="40% - Accent1 4" xfId="450"/>
    <cellStyle name="40% - Accent2 2" xfId="451"/>
    <cellStyle name="40% - Accent2 3" xfId="452"/>
    <cellStyle name="40% - Accent2 4" xfId="453"/>
    <cellStyle name="40% - Accent3 2" xfId="454"/>
    <cellStyle name="40% - Accent3 3" xfId="455"/>
    <cellStyle name="40% - Accent3 4" xfId="456"/>
    <cellStyle name="40% - Accent4 2" xfId="457"/>
    <cellStyle name="40% - Accent4 3" xfId="458"/>
    <cellStyle name="40% - Accent4 4" xfId="459"/>
    <cellStyle name="40% - Accent5 2" xfId="460"/>
    <cellStyle name="40% - Accent5 3" xfId="461"/>
    <cellStyle name="40% - Accent5 4" xfId="462"/>
    <cellStyle name="40% - Accent6 2" xfId="463"/>
    <cellStyle name="40% - Accent6 3" xfId="464"/>
    <cellStyle name="40% - Accent6 4" xfId="465"/>
    <cellStyle name="60% - Accent1 2" xfId="466"/>
    <cellStyle name="60% - Accent1 3" xfId="467"/>
    <cellStyle name="60% - Accent2 2" xfId="468"/>
    <cellStyle name="60% - Accent2 3" xfId="469"/>
    <cellStyle name="60% - Accent3 2" xfId="470"/>
    <cellStyle name="60% - Accent3 3" xfId="471"/>
    <cellStyle name="60% - Accent4 2" xfId="472"/>
    <cellStyle name="60% - Accent4 3" xfId="473"/>
    <cellStyle name="60% - Accent5 2" xfId="474"/>
    <cellStyle name="60% - Accent5 3" xfId="475"/>
    <cellStyle name="60% - Accent6 2" xfId="476"/>
    <cellStyle name="60% - Accent6 3" xfId="477"/>
    <cellStyle name="Accent1 - 20%" xfId="478"/>
    <cellStyle name="Accent1 - 20% 2" xfId="479"/>
    <cellStyle name="Accent1 - 40%" xfId="480"/>
    <cellStyle name="Accent1 - 40% 2" xfId="481"/>
    <cellStyle name="Accent1 - 60%" xfId="482"/>
    <cellStyle name="Accent1 - 60% 2" xfId="483"/>
    <cellStyle name="Accent1 2" xfId="484"/>
    <cellStyle name="Accent1 3" xfId="485"/>
    <cellStyle name="Accent1 4" xfId="486"/>
    <cellStyle name="Accent2 - 20%" xfId="487"/>
    <cellStyle name="Accent2 - 20% 2" xfId="488"/>
    <cellStyle name="Accent2 - 40%" xfId="489"/>
    <cellStyle name="Accent2 - 40% 2" xfId="490"/>
    <cellStyle name="Accent2 - 60%" xfId="491"/>
    <cellStyle name="Accent2 - 60% 2" xfId="492"/>
    <cellStyle name="Accent2 2" xfId="493"/>
    <cellStyle name="Accent2 3" xfId="494"/>
    <cellStyle name="Accent2 4" xfId="495"/>
    <cellStyle name="Accent3 - 20%" xfId="496"/>
    <cellStyle name="Accent3 - 20% 2" xfId="497"/>
    <cellStyle name="Accent3 - 40%" xfId="498"/>
    <cellStyle name="Accent3 - 40% 2" xfId="499"/>
    <cellStyle name="Accent3 - 60%" xfId="500"/>
    <cellStyle name="Accent3 - 60% 2" xfId="501"/>
    <cellStyle name="Accent3 2" xfId="502"/>
    <cellStyle name="Accent3 3" xfId="503"/>
    <cellStyle name="Accent3 4" xfId="504"/>
    <cellStyle name="Accent4 - 20%" xfId="505"/>
    <cellStyle name="Accent4 - 20% 2" xfId="506"/>
    <cellStyle name="Accent4 - 40%" xfId="507"/>
    <cellStyle name="Accent4 - 40% 2" xfId="508"/>
    <cellStyle name="Accent4 - 60%" xfId="509"/>
    <cellStyle name="Accent4 - 60% 2" xfId="510"/>
    <cellStyle name="Accent4 2" xfId="511"/>
    <cellStyle name="Accent4 3" xfId="512"/>
    <cellStyle name="Accent4 4" xfId="513"/>
    <cellStyle name="Accent5 - 20%" xfId="514"/>
    <cellStyle name="Accent5 - 20% 2" xfId="515"/>
    <cellStyle name="Accent5 - 40%" xfId="516"/>
    <cellStyle name="Accent5 - 60%" xfId="517"/>
    <cellStyle name="Accent5 - 60% 2" xfId="518"/>
    <cellStyle name="Accent5 2" xfId="519"/>
    <cellStyle name="Accent5 3" xfId="520"/>
    <cellStyle name="Accent5 4" xfId="521"/>
    <cellStyle name="Accent6 - 20%" xfId="522"/>
    <cellStyle name="Accent6 - 40%" xfId="523"/>
    <cellStyle name="Accent6 - 40% 2" xfId="524"/>
    <cellStyle name="Accent6 - 60%" xfId="525"/>
    <cellStyle name="Accent6 - 60% 2" xfId="526"/>
    <cellStyle name="Accent6 2" xfId="527"/>
    <cellStyle name="Accent6 3" xfId="528"/>
    <cellStyle name="Accent6 4" xfId="529"/>
    <cellStyle name="Bad 2" xfId="530"/>
    <cellStyle name="Bad 3" xfId="531"/>
    <cellStyle name="BlueCell" xfId="532"/>
    <cellStyle name="BlueCell 2" xfId="533"/>
    <cellStyle name="BlueCell 2 2" xfId="534"/>
    <cellStyle name="BlueCell 2 3" xfId="535"/>
    <cellStyle name="BlueCell 3" xfId="536"/>
    <cellStyle name="BlueCell 4" xfId="537"/>
    <cellStyle name="BoldUnderlineNumber" xfId="538"/>
    <cellStyle name="BoldUnderlineNumber 2" xfId="539"/>
    <cellStyle name="BoldUnderlineRate" xfId="540"/>
    <cellStyle name="Budget" xfId="541"/>
    <cellStyle name="Budget 2" xfId="542"/>
    <cellStyle name="Calculation 2" xfId="543"/>
    <cellStyle name="Calculation 2 2" xfId="544"/>
    <cellStyle name="Calculation 3" xfId="545"/>
    <cellStyle name="Calculation 4" xfId="546"/>
    <cellStyle name="Check Cell 2" xfId="547"/>
    <cellStyle name="Check Cell 3" xfId="548"/>
    <cellStyle name="ColumnHeader" xfId="549"/>
    <cellStyle name="ColumnHeader 2" xfId="550"/>
    <cellStyle name="Comma  - Style1" xfId="551"/>
    <cellStyle name="Comma  - Style2" xfId="552"/>
    <cellStyle name="Comma  - Style3" xfId="553"/>
    <cellStyle name="Comma  - Style4" xfId="554"/>
    <cellStyle name="Comma  - Style5" xfId="555"/>
    <cellStyle name="Comma  - Style6" xfId="556"/>
    <cellStyle name="Comma  - Style7" xfId="557"/>
    <cellStyle name="Comma  - Style8" xfId="558"/>
    <cellStyle name="Comma [0] 2" xfId="3"/>
    <cellStyle name="Comma [0] 2 2" xfId="559"/>
    <cellStyle name="Comma [0] 2 3" xfId="560"/>
    <cellStyle name="Comma [0] 3" xfId="561"/>
    <cellStyle name="Comma [0] 3 2" xfId="562"/>
    <cellStyle name="Comma [0] 4" xfId="563"/>
    <cellStyle name="Comma [0] 5" xfId="564"/>
    <cellStyle name="Comma [0] 6" xfId="565"/>
    <cellStyle name="Comma [1]" xfId="566"/>
    <cellStyle name="Comma [1] 2" xfId="567"/>
    <cellStyle name="Comma [2]" xfId="568"/>
    <cellStyle name="Comma [3]" xfId="569"/>
    <cellStyle name="Comma [3] 2" xfId="570"/>
    <cellStyle name="Comma 10" xfId="571"/>
    <cellStyle name="Comma 10 2" xfId="572"/>
    <cellStyle name="Comma 11" xfId="573"/>
    <cellStyle name="Comma 11 2" xfId="574"/>
    <cellStyle name="Comma 12" xfId="575"/>
    <cellStyle name="Comma 12 2" xfId="576"/>
    <cellStyle name="Comma 13" xfId="577"/>
    <cellStyle name="Comma 13 2" xfId="578"/>
    <cellStyle name="Comma 14" xfId="579"/>
    <cellStyle name="Comma 14 2" xfId="580"/>
    <cellStyle name="Comma 15" xfId="581"/>
    <cellStyle name="Comma 15 2" xfId="582"/>
    <cellStyle name="Comma 16" xfId="583"/>
    <cellStyle name="Comma 16 2" xfId="584"/>
    <cellStyle name="Comma 17" xfId="585"/>
    <cellStyle name="Comma 17 2" xfId="586"/>
    <cellStyle name="Comma 18" xfId="587"/>
    <cellStyle name="Comma 18 2" xfId="588"/>
    <cellStyle name="Comma 19" xfId="589"/>
    <cellStyle name="Comma 19 2" xfId="590"/>
    <cellStyle name="Comma 2" xfId="7"/>
    <cellStyle name="Comma 2 2" xfId="591"/>
    <cellStyle name="Comma 2 2 2" xfId="592"/>
    <cellStyle name="Comma 2 2 2 2" xfId="593"/>
    <cellStyle name="Comma 2 2 3" xfId="594"/>
    <cellStyle name="Comma 2 2 4" xfId="595"/>
    <cellStyle name="Comma 2 2 5" xfId="596"/>
    <cellStyle name="Comma 2 2 6" xfId="597"/>
    <cellStyle name="Comma 2 3" xfId="598"/>
    <cellStyle name="Comma 2 3 2" xfId="599"/>
    <cellStyle name="Comma 2 4" xfId="600"/>
    <cellStyle name="Comma 2_10TQ41 Repair Analysis" xfId="601"/>
    <cellStyle name="Comma 20" xfId="602"/>
    <cellStyle name="Comma 20 2" xfId="603"/>
    <cellStyle name="Comma 21" xfId="604"/>
    <cellStyle name="Comma 21 2" xfId="605"/>
    <cellStyle name="Comma 22" xfId="606"/>
    <cellStyle name="Comma 22 2" xfId="607"/>
    <cellStyle name="Comma 23" xfId="608"/>
    <cellStyle name="Comma 23 2" xfId="609"/>
    <cellStyle name="Comma 24" xfId="610"/>
    <cellStyle name="Comma 24 2" xfId="611"/>
    <cellStyle name="Comma 25" xfId="612"/>
    <cellStyle name="Comma 25 2" xfId="613"/>
    <cellStyle name="Comma 26" xfId="614"/>
    <cellStyle name="Comma 26 2" xfId="615"/>
    <cellStyle name="Comma 27" xfId="616"/>
    <cellStyle name="Comma 27 2" xfId="617"/>
    <cellStyle name="Comma 27 3" xfId="618"/>
    <cellStyle name="Comma 28" xfId="619"/>
    <cellStyle name="Comma 29" xfId="620"/>
    <cellStyle name="Comma 29 2" xfId="621"/>
    <cellStyle name="Comma 3" xfId="622"/>
    <cellStyle name="Comma 3 2" xfId="623"/>
    <cellStyle name="Comma 3 2 2" xfId="624"/>
    <cellStyle name="Comma 3 2 3" xfId="625"/>
    <cellStyle name="Comma 3 3" xfId="626"/>
    <cellStyle name="Comma 3 3 2" xfId="627"/>
    <cellStyle name="Comma 3 4" xfId="628"/>
    <cellStyle name="Comma 3 5" xfId="629"/>
    <cellStyle name="Comma 3 6" xfId="630"/>
    <cellStyle name="Comma 30" xfId="631"/>
    <cellStyle name="Comma 30 2" xfId="632"/>
    <cellStyle name="Comma 31" xfId="633"/>
    <cellStyle name="Comma 31 2" xfId="634"/>
    <cellStyle name="Comma 32" xfId="635"/>
    <cellStyle name="Comma 33" xfId="636"/>
    <cellStyle name="Comma 34" xfId="637"/>
    <cellStyle name="Comma 34 2" xfId="638"/>
    <cellStyle name="Comma 35" xfId="639"/>
    <cellStyle name="Comma 35 2" xfId="640"/>
    <cellStyle name="Comma 36" xfId="641"/>
    <cellStyle name="Comma 37" xfId="642"/>
    <cellStyle name="Comma 38" xfId="643"/>
    <cellStyle name="Comma 38 2" xfId="644"/>
    <cellStyle name="Comma 39" xfId="645"/>
    <cellStyle name="Comma 39 2" xfId="646"/>
    <cellStyle name="Comma 4" xfId="647"/>
    <cellStyle name="Comma 4 2" xfId="648"/>
    <cellStyle name="Comma 4 2 2" xfId="649"/>
    <cellStyle name="Comma 4 3" xfId="650"/>
    <cellStyle name="Comma 4 4" xfId="651"/>
    <cellStyle name="Comma 4 5" xfId="652"/>
    <cellStyle name="Comma 40" xfId="653"/>
    <cellStyle name="Comma 40 2" xfId="654"/>
    <cellStyle name="Comma 41" xfId="655"/>
    <cellStyle name="Comma 41 2" xfId="656"/>
    <cellStyle name="Comma 42" xfId="657"/>
    <cellStyle name="Comma 42 2" xfId="658"/>
    <cellStyle name="Comma 43" xfId="659"/>
    <cellStyle name="Comma 43 2" xfId="660"/>
    <cellStyle name="Comma 44" xfId="661"/>
    <cellStyle name="Comma 44 2" xfId="662"/>
    <cellStyle name="Comma 45" xfId="663"/>
    <cellStyle name="Comma 45 2" xfId="664"/>
    <cellStyle name="Comma 46" xfId="665"/>
    <cellStyle name="Comma 46 2" xfId="666"/>
    <cellStyle name="Comma 47" xfId="667"/>
    <cellStyle name="Comma 47 2" xfId="668"/>
    <cellStyle name="Comma 48" xfId="669"/>
    <cellStyle name="Comma 48 2" xfId="670"/>
    <cellStyle name="Comma 49" xfId="671"/>
    <cellStyle name="Comma 49 2" xfId="672"/>
    <cellStyle name="Comma 5" xfId="673"/>
    <cellStyle name="Comma 5 2" xfId="674"/>
    <cellStyle name="Comma 5 2 2" xfId="675"/>
    <cellStyle name="Comma 5 3" xfId="676"/>
    <cellStyle name="Comma 5 4" xfId="677"/>
    <cellStyle name="Comma 50" xfId="678"/>
    <cellStyle name="Comma 50 2" xfId="679"/>
    <cellStyle name="Comma 51" xfId="680"/>
    <cellStyle name="Comma 51 2" xfId="681"/>
    <cellStyle name="Comma 52" xfId="682"/>
    <cellStyle name="Comma 52 2" xfId="683"/>
    <cellStyle name="Comma 53" xfId="684"/>
    <cellStyle name="Comma 53 2" xfId="685"/>
    <cellStyle name="Comma 54" xfId="686"/>
    <cellStyle name="Comma 54 2" xfId="687"/>
    <cellStyle name="Comma 55" xfId="688"/>
    <cellStyle name="Comma 55 2" xfId="689"/>
    <cellStyle name="Comma 56" xfId="690"/>
    <cellStyle name="Comma 56 2" xfId="691"/>
    <cellStyle name="Comma 57" xfId="692"/>
    <cellStyle name="Comma 57 2" xfId="693"/>
    <cellStyle name="Comma 58" xfId="694"/>
    <cellStyle name="Comma 58 2" xfId="695"/>
    <cellStyle name="Comma 59" xfId="696"/>
    <cellStyle name="Comma 59 2" xfId="697"/>
    <cellStyle name="Comma 6" xfId="698"/>
    <cellStyle name="Comma 6 2" xfId="699"/>
    <cellStyle name="Comma 60" xfId="700"/>
    <cellStyle name="Comma 60 2" xfId="701"/>
    <cellStyle name="Comma 61" xfId="702"/>
    <cellStyle name="Comma 61 2" xfId="703"/>
    <cellStyle name="Comma 62" xfId="704"/>
    <cellStyle name="Comma 62 2" xfId="705"/>
    <cellStyle name="Comma 63" xfId="706"/>
    <cellStyle name="Comma 63 2" xfId="707"/>
    <cellStyle name="Comma 64" xfId="708"/>
    <cellStyle name="Comma 64 2" xfId="709"/>
    <cellStyle name="Comma 65" xfId="710"/>
    <cellStyle name="Comma 65 2" xfId="711"/>
    <cellStyle name="Comma 66" xfId="712"/>
    <cellStyle name="Comma 66 2" xfId="713"/>
    <cellStyle name="Comma 67" xfId="714"/>
    <cellStyle name="Comma 67 2" xfId="715"/>
    <cellStyle name="Comma 68" xfId="716"/>
    <cellStyle name="Comma 68 2" xfId="717"/>
    <cellStyle name="Comma 69" xfId="718"/>
    <cellStyle name="Comma 69 2" xfId="719"/>
    <cellStyle name="Comma 7" xfId="720"/>
    <cellStyle name="Comma 7 2" xfId="721"/>
    <cellStyle name="Comma 70" xfId="722"/>
    <cellStyle name="Comma 70 2" xfId="723"/>
    <cellStyle name="Comma 71" xfId="724"/>
    <cellStyle name="Comma 71 2" xfId="725"/>
    <cellStyle name="Comma 72" xfId="726"/>
    <cellStyle name="Comma 72 2" xfId="727"/>
    <cellStyle name="Comma 73" xfId="728"/>
    <cellStyle name="Comma 73 2" xfId="729"/>
    <cellStyle name="Comma 74" xfId="730"/>
    <cellStyle name="Comma 74 2" xfId="731"/>
    <cellStyle name="Comma 75" xfId="732"/>
    <cellStyle name="Comma 75 2" xfId="733"/>
    <cellStyle name="Comma 76" xfId="734"/>
    <cellStyle name="Comma 76 2" xfId="735"/>
    <cellStyle name="Comma 77" xfId="736"/>
    <cellStyle name="Comma 77 2" xfId="737"/>
    <cellStyle name="Comma 78" xfId="738"/>
    <cellStyle name="Comma 78 2" xfId="739"/>
    <cellStyle name="Comma 79" xfId="740"/>
    <cellStyle name="Comma 79 2" xfId="741"/>
    <cellStyle name="Comma 8" xfId="742"/>
    <cellStyle name="Comma 8 2" xfId="743"/>
    <cellStyle name="Comma 80" xfId="744"/>
    <cellStyle name="Comma 80 2" xfId="745"/>
    <cellStyle name="Comma 81" xfId="746"/>
    <cellStyle name="Comma 81 2" xfId="747"/>
    <cellStyle name="Comma 82" xfId="748"/>
    <cellStyle name="Comma 82 2" xfId="749"/>
    <cellStyle name="Comma 83" xfId="750"/>
    <cellStyle name="Comma 83 2" xfId="751"/>
    <cellStyle name="Comma 84" xfId="752"/>
    <cellStyle name="Comma 85" xfId="753"/>
    <cellStyle name="Comma 86" xfId="754"/>
    <cellStyle name="Comma 9" xfId="755"/>
    <cellStyle name="Comma 9 2" xfId="756"/>
    <cellStyle name="Comma0" xfId="757"/>
    <cellStyle name="Comma0 2" xfId="758"/>
    <cellStyle name="CreamCell" xfId="759"/>
    <cellStyle name="CreamCell 2" xfId="760"/>
    <cellStyle name="CreamCell 2 2" xfId="761"/>
    <cellStyle name="CreamCell 2 3" xfId="762"/>
    <cellStyle name="CreamCell 3" xfId="763"/>
    <cellStyle name="CreamCell 4" xfId="764"/>
    <cellStyle name="Currency [0] 2" xfId="2"/>
    <cellStyle name="Currency [0] 2 2" xfId="765"/>
    <cellStyle name="Currency [0] 2 3" xfId="766"/>
    <cellStyle name="Currency [0] 3" xfId="767"/>
    <cellStyle name="Currency [0] 3 2" xfId="768"/>
    <cellStyle name="Currency [0] 4" xfId="769"/>
    <cellStyle name="Currency [2]" xfId="770"/>
    <cellStyle name="Currency [3]" xfId="771"/>
    <cellStyle name="Currency [3] 2" xfId="772"/>
    <cellStyle name="Currency 11" xfId="773"/>
    <cellStyle name="Currency 11 2" xfId="774"/>
    <cellStyle name="Currency 2" xfId="775"/>
    <cellStyle name="Currency 2 2" xfId="776"/>
    <cellStyle name="Currency 2 2 2" xfId="777"/>
    <cellStyle name="Currency 2 2 2 2" xfId="778"/>
    <cellStyle name="Currency 2 2 3" xfId="779"/>
    <cellStyle name="Currency 2 3" xfId="780"/>
    <cellStyle name="Currency 2 4" xfId="781"/>
    <cellStyle name="Currency 2 5" xfId="782"/>
    <cellStyle name="Currency 3" xfId="783"/>
    <cellStyle name="Currency 3 2" xfId="784"/>
    <cellStyle name="Currency 30" xfId="785"/>
    <cellStyle name="Currency 30 2" xfId="786"/>
    <cellStyle name="Currency 31" xfId="787"/>
    <cellStyle name="Currency 31 2" xfId="788"/>
    <cellStyle name="Currency 32" xfId="789"/>
    <cellStyle name="Currency 32 2" xfId="790"/>
    <cellStyle name="Currency 33" xfId="791"/>
    <cellStyle name="Currency 33 2" xfId="792"/>
    <cellStyle name="Currency 34" xfId="793"/>
    <cellStyle name="Currency 34 2" xfId="794"/>
    <cellStyle name="Currency 35" xfId="795"/>
    <cellStyle name="Currency 35 2" xfId="796"/>
    <cellStyle name="Currency 36" xfId="797"/>
    <cellStyle name="Currency 36 2" xfId="798"/>
    <cellStyle name="Currency 37" xfId="799"/>
    <cellStyle name="Currency 37 2" xfId="800"/>
    <cellStyle name="Currency 38" xfId="801"/>
    <cellStyle name="Currency 38 2" xfId="802"/>
    <cellStyle name="Currency 39" xfId="803"/>
    <cellStyle name="Currency 39 2" xfId="804"/>
    <cellStyle name="Currency 4" xfId="805"/>
    <cellStyle name="Currency 40" xfId="806"/>
    <cellStyle name="Currency 40 2" xfId="807"/>
    <cellStyle name="Currency 41" xfId="808"/>
    <cellStyle name="Currency 41 2" xfId="809"/>
    <cellStyle name="Currency 42" xfId="810"/>
    <cellStyle name="Currency 42 2" xfId="811"/>
    <cellStyle name="Currency 43" xfId="812"/>
    <cellStyle name="Currency 43 2" xfId="813"/>
    <cellStyle name="Currency 44" xfId="814"/>
    <cellStyle name="Currency 44 2" xfId="815"/>
    <cellStyle name="Currency 45" xfId="816"/>
    <cellStyle name="Currency 45 2" xfId="817"/>
    <cellStyle name="Currency 46" xfId="818"/>
    <cellStyle name="Currency 46 2" xfId="819"/>
    <cellStyle name="Currency 47" xfId="820"/>
    <cellStyle name="Currency 47 2" xfId="821"/>
    <cellStyle name="Currency 48" xfId="822"/>
    <cellStyle name="Currency 48 2" xfId="823"/>
    <cellStyle name="Currency 49" xfId="824"/>
    <cellStyle name="Currency 49 2" xfId="825"/>
    <cellStyle name="Currency 50" xfId="826"/>
    <cellStyle name="Currency 50 2" xfId="827"/>
    <cellStyle name="Currency 51" xfId="828"/>
    <cellStyle name="Currency 51 2" xfId="829"/>
    <cellStyle name="Currency 52" xfId="830"/>
    <cellStyle name="Currency 52 2" xfId="831"/>
    <cellStyle name="Currency 53" xfId="832"/>
    <cellStyle name="Currency 53 2" xfId="833"/>
    <cellStyle name="Currency 54" xfId="834"/>
    <cellStyle name="Currency 54 2" xfId="835"/>
    <cellStyle name="Currency 55" xfId="836"/>
    <cellStyle name="Currency 55 2" xfId="837"/>
    <cellStyle name="Currency 56" xfId="838"/>
    <cellStyle name="Currency 56 2" xfId="839"/>
    <cellStyle name="Currency 57" xfId="840"/>
    <cellStyle name="Currency 57 2" xfId="841"/>
    <cellStyle name="Currency 58" xfId="842"/>
    <cellStyle name="Currency 58 2" xfId="843"/>
    <cellStyle name="Currency 59" xfId="844"/>
    <cellStyle name="Currency 59 2" xfId="845"/>
    <cellStyle name="Currency 60" xfId="846"/>
    <cellStyle name="Currency 60 2" xfId="847"/>
    <cellStyle name="Currency 61" xfId="848"/>
    <cellStyle name="Currency 61 2" xfId="849"/>
    <cellStyle name="Currency 62" xfId="850"/>
    <cellStyle name="Currency 62 2" xfId="851"/>
    <cellStyle name="Currency 63" xfId="852"/>
    <cellStyle name="Currency 63 2" xfId="853"/>
    <cellStyle name="Currency 64" xfId="854"/>
    <cellStyle name="Currency 64 2" xfId="855"/>
    <cellStyle name="Currency 65" xfId="856"/>
    <cellStyle name="Currency 65 2" xfId="857"/>
    <cellStyle name="Currency 66" xfId="858"/>
    <cellStyle name="Currency 66 2" xfId="859"/>
    <cellStyle name="Currency 67" xfId="860"/>
    <cellStyle name="Currency 67 2" xfId="861"/>
    <cellStyle name="Currency 68" xfId="862"/>
    <cellStyle name="Currency 68 2" xfId="863"/>
    <cellStyle name="Currency 69" xfId="864"/>
    <cellStyle name="Currency 69 2" xfId="865"/>
    <cellStyle name="Currency 70" xfId="866"/>
    <cellStyle name="Currency 70 2" xfId="867"/>
    <cellStyle name="Currency 71" xfId="868"/>
    <cellStyle name="Currency 71 2" xfId="869"/>
    <cellStyle name="Currency 72" xfId="870"/>
    <cellStyle name="Currency 72 2" xfId="871"/>
    <cellStyle name="Currency 73" xfId="872"/>
    <cellStyle name="Currency 73 2" xfId="873"/>
    <cellStyle name="Currency 74" xfId="874"/>
    <cellStyle name="Currency 74 2" xfId="875"/>
    <cellStyle name="Currency 75" xfId="876"/>
    <cellStyle name="Currency 75 2" xfId="877"/>
    <cellStyle name="Currency0" xfId="878"/>
    <cellStyle name="Currency0 2" xfId="879"/>
    <cellStyle name="Date" xfId="880"/>
    <cellStyle name="Date 2" xfId="881"/>
    <cellStyle name="DetailIndented" xfId="882"/>
    <cellStyle name="DetailIndented 2" xfId="883"/>
    <cellStyle name="DetailTotalNumber" xfId="884"/>
    <cellStyle name="DetailTotalNumber 2" xfId="885"/>
    <cellStyle name="DetailTotalRate" xfId="886"/>
    <cellStyle name="Emphasis 1" xfId="887"/>
    <cellStyle name="Emphasis 1 2" xfId="888"/>
    <cellStyle name="Emphasis 2" xfId="889"/>
    <cellStyle name="Emphasis 2 2" xfId="890"/>
    <cellStyle name="Emphasis 3" xfId="891"/>
    <cellStyle name="Escalation" xfId="892"/>
    <cellStyle name="Escalation 2" xfId="893"/>
    <cellStyle name="Explanatory Text 2" xfId="894"/>
    <cellStyle name="Explanatory Text 3" xfId="895"/>
    <cellStyle name="F2" xfId="896"/>
    <cellStyle name="F3" xfId="897"/>
    <cellStyle name="F4" xfId="898"/>
    <cellStyle name="F5" xfId="899"/>
    <cellStyle name="F6" xfId="900"/>
    <cellStyle name="F7" xfId="901"/>
    <cellStyle name="F8" xfId="902"/>
    <cellStyle name="Fixed" xfId="903"/>
    <cellStyle name="Fixed 2" xfId="904"/>
    <cellStyle name="Good 2" xfId="905"/>
    <cellStyle name="Good 3" xfId="906"/>
    <cellStyle name="GrandTotalNumber" xfId="907"/>
    <cellStyle name="GrandTotalNumber 2" xfId="908"/>
    <cellStyle name="GrandTotalNumber 2 2" xfId="909"/>
    <cellStyle name="GrandTotalNumber 3" xfId="910"/>
    <cellStyle name="GrandTotalRate" xfId="911"/>
    <cellStyle name="GrandTotalRate 2" xfId="912"/>
    <cellStyle name="Header" xfId="913"/>
    <cellStyle name="Heading 1 2" xfId="914"/>
    <cellStyle name="Heading 1 3" xfId="915"/>
    <cellStyle name="Heading 1 4" xfId="916"/>
    <cellStyle name="Heading 2 2" xfId="917"/>
    <cellStyle name="Heading 2 3" xfId="918"/>
    <cellStyle name="Heading 2 4" xfId="919"/>
    <cellStyle name="Heading 3 2" xfId="920"/>
    <cellStyle name="Heading 3 3" xfId="921"/>
    <cellStyle name="Heading 4 2" xfId="922"/>
    <cellStyle name="Heading 4 3" xfId="923"/>
    <cellStyle name="HEADING1" xfId="924"/>
    <cellStyle name="HEADING2" xfId="925"/>
    <cellStyle name="Hidden" xfId="926"/>
    <cellStyle name="Hidden 2" xfId="927"/>
    <cellStyle name="Hyperlink 2" xfId="928"/>
    <cellStyle name="Hyperlink 2 2" xfId="929"/>
    <cellStyle name="Hyperlink 2 2 2" xfId="930"/>
    <cellStyle name="Hyperlink 2 3" xfId="931"/>
    <cellStyle name="Hyperlink 2 3 2" xfId="932"/>
    <cellStyle name="Hyperlink 2 4" xfId="933"/>
    <cellStyle name="Hyperlink 2 5" xfId="934"/>
    <cellStyle name="Hyperlink 3" xfId="935"/>
    <cellStyle name="Hyperlink 4" xfId="936"/>
    <cellStyle name="Hyperlink 4 2" xfId="937"/>
    <cellStyle name="Hyperlink 5" xfId="938"/>
    <cellStyle name="Hyperlink 5 2" xfId="939"/>
    <cellStyle name="Hyperlink 6" xfId="940"/>
    <cellStyle name="Hyperlink 7" xfId="941"/>
    <cellStyle name="Input 2" xfId="942"/>
    <cellStyle name="Input 2 2" xfId="943"/>
    <cellStyle name="Input 2 2 2" xfId="944"/>
    <cellStyle name="Input 3" xfId="945"/>
    <cellStyle name="Input 4" xfId="946"/>
    <cellStyle name="Input 5" xfId="947"/>
    <cellStyle name="Input 6" xfId="948"/>
    <cellStyle name="Italics" xfId="949"/>
    <cellStyle name="Linked Cell 2" xfId="950"/>
    <cellStyle name="Linked Cell 3" xfId="951"/>
    <cellStyle name="m/d/yy" xfId="952"/>
    <cellStyle name="Month" xfId="953"/>
    <cellStyle name="Month 2" xfId="954"/>
    <cellStyle name="Month 2 2" xfId="955"/>
    <cellStyle name="Month 3" xfId="956"/>
    <cellStyle name="Month 4" xfId="957"/>
    <cellStyle name="Month-long" xfId="958"/>
    <cellStyle name="Month-long 2" xfId="959"/>
    <cellStyle name="Month-short" xfId="960"/>
    <cellStyle name="Month-short 2" xfId="961"/>
    <cellStyle name="Mon-yr" xfId="962"/>
    <cellStyle name="Neutral 2" xfId="963"/>
    <cellStyle name="Neutral 3" xfId="964"/>
    <cellStyle name="Normal" xfId="0" builtinId="0"/>
    <cellStyle name="Normal - Style1" xfId="965"/>
    <cellStyle name="Normal 10" xfId="6"/>
    <cellStyle name="Normal 10 10" xfId="966"/>
    <cellStyle name="Normal 10 10 2" xfId="967"/>
    <cellStyle name="Normal 10 11" xfId="968"/>
    <cellStyle name="Normal 10 11 2" xfId="969"/>
    <cellStyle name="Normal 10 12" xfId="970"/>
    <cellStyle name="Normal 10 12 2" xfId="971"/>
    <cellStyle name="Normal 10 13" xfId="972"/>
    <cellStyle name="Normal 10 13 2" xfId="973"/>
    <cellStyle name="Normal 10 14" xfId="974"/>
    <cellStyle name="Normal 10 2" xfId="975"/>
    <cellStyle name="Normal 10 2 2" xfId="976"/>
    <cellStyle name="Normal 10 3" xfId="977"/>
    <cellStyle name="Normal 10 3 2" xfId="978"/>
    <cellStyle name="Normal 10 4" xfId="979"/>
    <cellStyle name="Normal 10 4 2" xfId="980"/>
    <cellStyle name="Normal 10 5" xfId="981"/>
    <cellStyle name="Normal 10 5 2" xfId="982"/>
    <cellStyle name="Normal 10 6" xfId="983"/>
    <cellStyle name="Normal 10 6 2" xfId="984"/>
    <cellStyle name="Normal 10 7" xfId="985"/>
    <cellStyle name="Normal 10 7 2" xfId="986"/>
    <cellStyle name="Normal 10 8" xfId="987"/>
    <cellStyle name="Normal 10 8 2" xfId="988"/>
    <cellStyle name="Normal 10 9" xfId="989"/>
    <cellStyle name="Normal 10 9 2" xfId="990"/>
    <cellStyle name="Normal 100" xfId="991"/>
    <cellStyle name="Normal 101" xfId="992"/>
    <cellStyle name="Normal 102" xfId="993"/>
    <cellStyle name="Normal 103" xfId="994"/>
    <cellStyle name="Normal 104" xfId="995"/>
    <cellStyle name="Normal 11" xfId="996"/>
    <cellStyle name="Normal 11 2" xfId="997"/>
    <cellStyle name="Normal 11 3" xfId="998"/>
    <cellStyle name="Normal 12" xfId="999"/>
    <cellStyle name="Normal 12 10" xfId="1000"/>
    <cellStyle name="Normal 12 10 2" xfId="1001"/>
    <cellStyle name="Normal 12 11" xfId="1002"/>
    <cellStyle name="Normal 12 11 2" xfId="1003"/>
    <cellStyle name="Normal 12 12" xfId="1004"/>
    <cellStyle name="Normal 12 12 2" xfId="1005"/>
    <cellStyle name="Normal 12 13" xfId="1006"/>
    <cellStyle name="Normal 12 13 2" xfId="1007"/>
    <cellStyle name="Normal 12 14" xfId="1008"/>
    <cellStyle name="Normal 12 14 2" xfId="1009"/>
    <cellStyle name="Normal 12 15" xfId="1010"/>
    <cellStyle name="Normal 12 16" xfId="1011"/>
    <cellStyle name="Normal 12 2" xfId="1012"/>
    <cellStyle name="Normal 12 2 2" xfId="1013"/>
    <cellStyle name="Normal 12 3" xfId="1014"/>
    <cellStyle name="Normal 12 3 2" xfId="1015"/>
    <cellStyle name="Normal 12 4" xfId="1016"/>
    <cellStyle name="Normal 12 4 2" xfId="1017"/>
    <cellStyle name="Normal 12 5" xfId="1018"/>
    <cellStyle name="Normal 12 5 2" xfId="1019"/>
    <cellStyle name="Normal 12 6" xfId="1020"/>
    <cellStyle name="Normal 12 6 2" xfId="1021"/>
    <cellStyle name="Normal 12 7" xfId="1022"/>
    <cellStyle name="Normal 12 7 2" xfId="1023"/>
    <cellStyle name="Normal 12 8" xfId="1024"/>
    <cellStyle name="Normal 12 8 2" xfId="1025"/>
    <cellStyle name="Normal 12 9" xfId="1026"/>
    <cellStyle name="Normal 12 9 2" xfId="1027"/>
    <cellStyle name="Normal 13" xfId="1028"/>
    <cellStyle name="Normal 13 10" xfId="1029"/>
    <cellStyle name="Normal 13 10 2" xfId="1030"/>
    <cellStyle name="Normal 13 11" xfId="1031"/>
    <cellStyle name="Normal 13 11 2" xfId="1032"/>
    <cellStyle name="Normal 13 12" xfId="1033"/>
    <cellStyle name="Normal 13 12 2" xfId="1034"/>
    <cellStyle name="Normal 13 13" xfId="1035"/>
    <cellStyle name="Normal 13 13 2" xfId="1036"/>
    <cellStyle name="Normal 13 14" xfId="1037"/>
    <cellStyle name="Normal 13 2" xfId="1038"/>
    <cellStyle name="Normal 13 2 2" xfId="1039"/>
    <cellStyle name="Normal 13 3" xfId="1040"/>
    <cellStyle name="Normal 13 3 2" xfId="1041"/>
    <cellStyle name="Normal 13 4" xfId="1042"/>
    <cellStyle name="Normal 13 4 2" xfId="1043"/>
    <cellStyle name="Normal 13 5" xfId="1044"/>
    <cellStyle name="Normal 13 5 2" xfId="1045"/>
    <cellStyle name="Normal 13 6" xfId="1046"/>
    <cellStyle name="Normal 13 6 2" xfId="1047"/>
    <cellStyle name="Normal 13 7" xfId="1048"/>
    <cellStyle name="Normal 13 7 2" xfId="1049"/>
    <cellStyle name="Normal 13 8" xfId="1050"/>
    <cellStyle name="Normal 13 8 2" xfId="1051"/>
    <cellStyle name="Normal 13 9" xfId="1052"/>
    <cellStyle name="Normal 13 9 2" xfId="1053"/>
    <cellStyle name="Normal 14" xfId="1054"/>
    <cellStyle name="Normal 14 2" xfId="1055"/>
    <cellStyle name="Normal 15" xfId="1056"/>
    <cellStyle name="Normal 15 2" xfId="1057"/>
    <cellStyle name="Normal 16" xfId="1058"/>
    <cellStyle name="Normal 16 10" xfId="1059"/>
    <cellStyle name="Normal 16 10 2" xfId="1060"/>
    <cellStyle name="Normal 16 11" xfId="1061"/>
    <cellStyle name="Normal 16 11 2" xfId="1062"/>
    <cellStyle name="Normal 16 12" xfId="1063"/>
    <cellStyle name="Normal 16 12 2" xfId="1064"/>
    <cellStyle name="Normal 16 13" xfId="1065"/>
    <cellStyle name="Normal 16 13 2" xfId="1066"/>
    <cellStyle name="Normal 16 14" xfId="1067"/>
    <cellStyle name="Normal 16 14 2" xfId="1068"/>
    <cellStyle name="Normal 16 15" xfId="1069"/>
    <cellStyle name="Normal 16 2" xfId="1070"/>
    <cellStyle name="Normal 16 2 2" xfId="1071"/>
    <cellStyle name="Normal 16 3" xfId="1072"/>
    <cellStyle name="Normal 16 3 2" xfId="1073"/>
    <cellStyle name="Normal 16 4" xfId="1074"/>
    <cellStyle name="Normal 16 4 2" xfId="1075"/>
    <cellStyle name="Normal 16 5" xfId="1076"/>
    <cellStyle name="Normal 16 5 2" xfId="1077"/>
    <cellStyle name="Normal 16 6" xfId="1078"/>
    <cellStyle name="Normal 16 6 2" xfId="1079"/>
    <cellStyle name="Normal 16 7" xfId="1080"/>
    <cellStyle name="Normal 16 7 2" xfId="1081"/>
    <cellStyle name="Normal 16 8" xfId="1082"/>
    <cellStyle name="Normal 16 8 2" xfId="1083"/>
    <cellStyle name="Normal 16 9" xfId="1084"/>
    <cellStyle name="Normal 16 9 2" xfId="1085"/>
    <cellStyle name="Normal 17" xfId="1086"/>
    <cellStyle name="Normal 17 2" xfId="1087"/>
    <cellStyle name="Normal 18" xfId="1088"/>
    <cellStyle name="Normal 18 2" xfId="1089"/>
    <cellStyle name="Normal 19" xfId="1090"/>
    <cellStyle name="Normal 19 10" xfId="1091"/>
    <cellStyle name="Normal 19 10 2" xfId="1092"/>
    <cellStyle name="Normal 19 10 3" xfId="1093"/>
    <cellStyle name="Normal 19 11" xfId="1094"/>
    <cellStyle name="Normal 19 11 2" xfId="1095"/>
    <cellStyle name="Normal 19 11 3" xfId="1096"/>
    <cellStyle name="Normal 19 12" xfId="1097"/>
    <cellStyle name="Normal 19 12 2" xfId="1098"/>
    <cellStyle name="Normal 19 12 3" xfId="1099"/>
    <cellStyle name="Normal 19 13" xfId="1100"/>
    <cellStyle name="Normal 19 13 2" xfId="1101"/>
    <cellStyle name="Normal 19 13 3" xfId="1102"/>
    <cellStyle name="Normal 19 14" xfId="1103"/>
    <cellStyle name="Normal 19 2" xfId="1104"/>
    <cellStyle name="Normal 19 2 2" xfId="1105"/>
    <cellStyle name="Normal 19 2 3" xfId="1106"/>
    <cellStyle name="Normal 19 3" xfId="1107"/>
    <cellStyle name="Normal 19 3 2" xfId="1108"/>
    <cellStyle name="Normal 19 3 3" xfId="1109"/>
    <cellStyle name="Normal 19 4" xfId="1110"/>
    <cellStyle name="Normal 19 4 2" xfId="1111"/>
    <cellStyle name="Normal 19 4 3" xfId="1112"/>
    <cellStyle name="Normal 19 5" xfId="1113"/>
    <cellStyle name="Normal 19 5 2" xfId="1114"/>
    <cellStyle name="Normal 19 5 3" xfId="1115"/>
    <cellStyle name="Normal 19 6" xfId="1116"/>
    <cellStyle name="Normal 19 6 2" xfId="1117"/>
    <cellStyle name="Normal 19 6 3" xfId="1118"/>
    <cellStyle name="Normal 19 7" xfId="1119"/>
    <cellStyle name="Normal 19 7 2" xfId="1120"/>
    <cellStyle name="Normal 19 7 3" xfId="1121"/>
    <cellStyle name="Normal 19 8" xfId="1122"/>
    <cellStyle name="Normal 19 8 2" xfId="1123"/>
    <cellStyle name="Normal 19 8 3" xfId="1124"/>
    <cellStyle name="Normal 19 9" xfId="1125"/>
    <cellStyle name="Normal 19 9 2" xfId="1126"/>
    <cellStyle name="Normal 19 9 3" xfId="1127"/>
    <cellStyle name="Normal 2" xfId="1"/>
    <cellStyle name="Normal 2 10" xfId="1128"/>
    <cellStyle name="Normal 2 10 2" xfId="1129"/>
    <cellStyle name="Normal 2 10 3" xfId="1130"/>
    <cellStyle name="Normal 2 11" xfId="1131"/>
    <cellStyle name="Normal 2 11 2" xfId="1132"/>
    <cellStyle name="Normal 2 11 3" xfId="1133"/>
    <cellStyle name="Normal 2 12" xfId="1134"/>
    <cellStyle name="Normal 2 12 2" xfId="1135"/>
    <cellStyle name="Normal 2 12 3" xfId="1136"/>
    <cellStyle name="Normal 2 12 4" xfId="1137"/>
    <cellStyle name="Normal 2 13" xfId="1138"/>
    <cellStyle name="Normal 2 13 2" xfId="1139"/>
    <cellStyle name="Normal 2 13 3" xfId="1140"/>
    <cellStyle name="Normal 2 14" xfId="1141"/>
    <cellStyle name="Normal 2 14 2" xfId="1142"/>
    <cellStyle name="Normal 2 14 3" xfId="1143"/>
    <cellStyle name="Normal 2 15" xfId="1144"/>
    <cellStyle name="Normal 2 16" xfId="1145"/>
    <cellStyle name="Normal 2 17" xfId="1146"/>
    <cellStyle name="Normal 2 18" xfId="1147"/>
    <cellStyle name="Normal 2 19" xfId="1148"/>
    <cellStyle name="Normal 2 2" xfId="4"/>
    <cellStyle name="Normal 2 2 10" xfId="1149"/>
    <cellStyle name="Normal 2 2 11" xfId="1150"/>
    <cellStyle name="Normal 2 2 12" xfId="1151"/>
    <cellStyle name="Normal 2 2 13" xfId="1152"/>
    <cellStyle name="Normal 2 2 14" xfId="1153"/>
    <cellStyle name="Normal 2 2 15" xfId="1154"/>
    <cellStyle name="Normal 2 2 16" xfId="1155"/>
    <cellStyle name="Normal 2 2 17" xfId="1156"/>
    <cellStyle name="Normal 2 2 18" xfId="1157"/>
    <cellStyle name="Normal 2 2 19" xfId="1158"/>
    <cellStyle name="Normal 2 2 2" xfId="1159"/>
    <cellStyle name="Normal 2 2 2 2" xfId="1160"/>
    <cellStyle name="Normal 2 2 20" xfId="1161"/>
    <cellStyle name="Normal 2 2 21" xfId="1162"/>
    <cellStyle name="Normal 2 2 22" xfId="1163"/>
    <cellStyle name="Normal 2 2 23" xfId="1164"/>
    <cellStyle name="Normal 2 2 24" xfId="1165"/>
    <cellStyle name="Normal 2 2 25" xfId="1166"/>
    <cellStyle name="Normal 2 2 3" xfId="1167"/>
    <cellStyle name="Normal 2 2 4" xfId="1168"/>
    <cellStyle name="Normal 2 2 5" xfId="1169"/>
    <cellStyle name="Normal 2 2 6" xfId="1170"/>
    <cellStyle name="Normal 2 2 7" xfId="1171"/>
    <cellStyle name="Normal 2 2 8" xfId="1172"/>
    <cellStyle name="Normal 2 2 9" xfId="1173"/>
    <cellStyle name="Normal 2 2_15 Yr Phone Poles" xfId="1174"/>
    <cellStyle name="Normal 2 20" xfId="1175"/>
    <cellStyle name="Normal 2 3" xfId="1176"/>
    <cellStyle name="Normal 2 3 2" xfId="1177"/>
    <cellStyle name="Normal 2 3 2 2" xfId="1178"/>
    <cellStyle name="Normal 2 3 2 3" xfId="1179"/>
    <cellStyle name="Normal 2 3 2 4" xfId="1180"/>
    <cellStyle name="Normal 2 3 3" xfId="1181"/>
    <cellStyle name="Normal 2 3 4" xfId="1182"/>
    <cellStyle name="Normal 2 3 5" xfId="1183"/>
    <cellStyle name="Normal 2 3 6" xfId="1184"/>
    <cellStyle name="Normal 2 4" xfId="1185"/>
    <cellStyle name="Normal 2 4 2" xfId="1186"/>
    <cellStyle name="Normal 2 4 3" xfId="1187"/>
    <cellStyle name="Normal 2 5" xfId="1188"/>
    <cellStyle name="Normal 2 5 2" xfId="1189"/>
    <cellStyle name="Normal 2 5 2 2" xfId="1190"/>
    <cellStyle name="Normal 2 5 2 3" xfId="1191"/>
    <cellStyle name="Normal 2 5 2 4" xfId="1192"/>
    <cellStyle name="Normal 2 5 3" xfId="1193"/>
    <cellStyle name="Normal 2 5 4" xfId="1194"/>
    <cellStyle name="Normal 2 6" xfId="1195"/>
    <cellStyle name="Normal 2 6 2" xfId="1196"/>
    <cellStyle name="Normal 2 6 3" xfId="1197"/>
    <cellStyle name="Normal 2 7" xfId="1198"/>
    <cellStyle name="Normal 2 7 2" xfId="1199"/>
    <cellStyle name="Normal 2 7 3" xfId="1200"/>
    <cellStyle name="Normal 2 8" xfId="1201"/>
    <cellStyle name="Normal 2 8 2" xfId="1202"/>
    <cellStyle name="Normal 2 8 3" xfId="1203"/>
    <cellStyle name="Normal 2 9" xfId="1204"/>
    <cellStyle name="Normal 2 9 2" xfId="1205"/>
    <cellStyle name="Normal 2 9 3" xfId="1206"/>
    <cellStyle name="Normal 2_10TQ41 Repair Analysis" xfId="1207"/>
    <cellStyle name="Normal 20" xfId="1208"/>
    <cellStyle name="Normal 20 2" xfId="1209"/>
    <cellStyle name="Normal 21" xfId="1210"/>
    <cellStyle name="Normal 21 2" xfId="1211"/>
    <cellStyle name="Normal 21 3" xfId="1212"/>
    <cellStyle name="Normal 22" xfId="1213"/>
    <cellStyle name="Normal 22 2" xfId="1214"/>
    <cellStyle name="Normal 23" xfId="1215"/>
    <cellStyle name="Normal 23 2" xfId="1216"/>
    <cellStyle name="Normal 24" xfId="1217"/>
    <cellStyle name="Normal 24 2" xfId="1218"/>
    <cellStyle name="Normal 25" xfId="1219"/>
    <cellStyle name="Normal 26" xfId="1220"/>
    <cellStyle name="Normal 27" xfId="1221"/>
    <cellStyle name="Normal 28" xfId="1222"/>
    <cellStyle name="Normal 28 2" xfId="1223"/>
    <cellStyle name="Normal 29" xfId="1224"/>
    <cellStyle name="Normal 29 2" xfId="1225"/>
    <cellStyle name="Normal 3" xfId="1226"/>
    <cellStyle name="Normal 3 2" xfId="1227"/>
    <cellStyle name="Normal 3 2 2" xfId="1228"/>
    <cellStyle name="Normal 3 2 2 2" xfId="1229"/>
    <cellStyle name="Normal 3 2 3" xfId="1230"/>
    <cellStyle name="Normal 3 2 3 2" xfId="1231"/>
    <cellStyle name="Normal 3 2 4" xfId="1232"/>
    <cellStyle name="Normal 3 2 4 2" xfId="1233"/>
    <cellStyle name="Normal 3 2 4 3" xfId="1234"/>
    <cellStyle name="Normal 3 2 5" xfId="1235"/>
    <cellStyle name="Normal 3 2 5 2" xfId="1236"/>
    <cellStyle name="Normal 3 2 6" xfId="1237"/>
    <cellStyle name="Normal 3 3" xfId="1238"/>
    <cellStyle name="Normal 3 3 2" xfId="1239"/>
    <cellStyle name="Normal 3 3 2 2" xfId="1240"/>
    <cellStyle name="Normal 3 3 3" xfId="1241"/>
    <cellStyle name="Normal 3 3 3 2" xfId="1242"/>
    <cellStyle name="Normal 3 3 4" xfId="1243"/>
    <cellStyle name="Normal 3 3 5" xfId="1244"/>
    <cellStyle name="Normal 3 3 6" xfId="1245"/>
    <cellStyle name="Normal 3 4" xfId="1246"/>
    <cellStyle name="Normal 3 4 2" xfId="1247"/>
    <cellStyle name="Normal 3 5" xfId="1248"/>
    <cellStyle name="Normal 3 6" xfId="1249"/>
    <cellStyle name="Normal 30" xfId="1250"/>
    <cellStyle name="Normal 30 2" xfId="1251"/>
    <cellStyle name="Normal 31" xfId="1252"/>
    <cellStyle name="Normal 31 2" xfId="1253"/>
    <cellStyle name="Normal 32" xfId="1254"/>
    <cellStyle name="Normal 32 2" xfId="1255"/>
    <cellStyle name="Normal 33" xfId="1256"/>
    <cellStyle name="Normal 33 2" xfId="1257"/>
    <cellStyle name="Normal 34" xfId="1258"/>
    <cellStyle name="Normal 34 2" xfId="1259"/>
    <cellStyle name="Normal 35" xfId="1260"/>
    <cellStyle name="Normal 35 2" xfId="1261"/>
    <cellStyle name="Normal 36" xfId="1262"/>
    <cellStyle name="Normal 36 2" xfId="1263"/>
    <cellStyle name="Normal 37" xfId="1264"/>
    <cellStyle name="Normal 37 2" xfId="1265"/>
    <cellStyle name="Normal 38" xfId="1266"/>
    <cellStyle name="Normal 38 2" xfId="1267"/>
    <cellStyle name="Normal 39" xfId="1268"/>
    <cellStyle name="Normal 39 2" xfId="1269"/>
    <cellStyle name="Normal 4" xfId="1270"/>
    <cellStyle name="Normal 4 10" xfId="1271"/>
    <cellStyle name="Normal 4 10 2" xfId="1272"/>
    <cellStyle name="Normal 4 11" xfId="1273"/>
    <cellStyle name="Normal 4 11 2" xfId="1274"/>
    <cellStyle name="Normal 4 12" xfId="1275"/>
    <cellStyle name="Normal 4 12 2" xfId="1276"/>
    <cellStyle name="Normal 4 13" xfId="1277"/>
    <cellStyle name="Normal 4 13 2" xfId="1278"/>
    <cellStyle name="Normal 4 14" xfId="1279"/>
    <cellStyle name="Normal 4 2" xfId="1280"/>
    <cellStyle name="Normal 4 2 2" xfId="1281"/>
    <cellStyle name="Normal 4 2 3" xfId="1282"/>
    <cellStyle name="Normal 4 2 3 2" xfId="1283"/>
    <cellStyle name="Normal 4 2 4" xfId="1284"/>
    <cellStyle name="Normal 4 2 5" xfId="1285"/>
    <cellStyle name="Normal 4 3" xfId="1286"/>
    <cellStyle name="Normal 4 3 2" xfId="1287"/>
    <cellStyle name="Normal 4 4" xfId="1288"/>
    <cellStyle name="Normal 4 4 2" xfId="1289"/>
    <cellStyle name="Normal 4 5" xfId="1290"/>
    <cellStyle name="Normal 4 5 2" xfId="1291"/>
    <cellStyle name="Normal 4 6" xfId="1292"/>
    <cellStyle name="Normal 4 6 2" xfId="1293"/>
    <cellStyle name="Normal 4 7" xfId="1294"/>
    <cellStyle name="Normal 4 7 2" xfId="1295"/>
    <cellStyle name="Normal 4 8" xfId="1296"/>
    <cellStyle name="Normal 4 8 2" xfId="1297"/>
    <cellStyle name="Normal 4 9" xfId="1298"/>
    <cellStyle name="Normal 4 9 2" xfId="1299"/>
    <cellStyle name="Normal 40" xfId="1300"/>
    <cellStyle name="Normal 40 2" xfId="1301"/>
    <cellStyle name="Normal 41" xfId="1302"/>
    <cellStyle name="Normal 41 2" xfId="1303"/>
    <cellStyle name="Normal 42" xfId="1304"/>
    <cellStyle name="Normal 42 2" xfId="1305"/>
    <cellStyle name="Normal 43" xfId="1306"/>
    <cellStyle name="Normal 43 2" xfId="1307"/>
    <cellStyle name="Normal 44" xfId="1308"/>
    <cellStyle name="Normal 44 2" xfId="1309"/>
    <cellStyle name="Normal 45" xfId="1310"/>
    <cellStyle name="Normal 45 2" xfId="1311"/>
    <cellStyle name="Normal 46" xfId="1312"/>
    <cellStyle name="Normal 46 2" xfId="1313"/>
    <cellStyle name="Normal 47" xfId="1314"/>
    <cellStyle name="Normal 47 2" xfId="1315"/>
    <cellStyle name="Normal 47 6" xfId="1316"/>
    <cellStyle name="Normal 47 6 2" xfId="1317"/>
    <cellStyle name="Normal 48" xfId="1318"/>
    <cellStyle name="Normal 48 2" xfId="1319"/>
    <cellStyle name="Normal 49" xfId="1320"/>
    <cellStyle name="Normal 49 2" xfId="1321"/>
    <cellStyle name="Normal 5" xfId="1322"/>
    <cellStyle name="Normal 5 10" xfId="1323"/>
    <cellStyle name="Normal 5 10 2" xfId="1324"/>
    <cellStyle name="Normal 5 11" xfId="1325"/>
    <cellStyle name="Normal 5 11 2" xfId="1326"/>
    <cellStyle name="Normal 5 12" xfId="1327"/>
    <cellStyle name="Normal 5 12 2" xfId="1328"/>
    <cellStyle name="Normal 5 13" xfId="1329"/>
    <cellStyle name="Normal 5 13 2" xfId="1330"/>
    <cellStyle name="Normal 5 14" xfId="1331"/>
    <cellStyle name="Normal 5 14 2" xfId="1332"/>
    <cellStyle name="Normal 5 15" xfId="1333"/>
    <cellStyle name="Normal 5 16" xfId="1334"/>
    <cellStyle name="Normal 5 17" xfId="1335"/>
    <cellStyle name="Normal 5 2" xfId="1336"/>
    <cellStyle name="Normal 5 2 2" xfId="1337"/>
    <cellStyle name="Normal 5 3" xfId="1338"/>
    <cellStyle name="Normal 5 3 2" xfId="1339"/>
    <cellStyle name="Normal 5 4" xfId="1340"/>
    <cellStyle name="Normal 5 4 2" xfId="1341"/>
    <cellStyle name="Normal 5 5" xfId="1342"/>
    <cellStyle name="Normal 5 5 2" xfId="1343"/>
    <cellStyle name="Normal 5 6" xfId="1344"/>
    <cellStyle name="Normal 5 6 2" xfId="1345"/>
    <cellStyle name="Normal 5 7" xfId="1346"/>
    <cellStyle name="Normal 5 7 2" xfId="1347"/>
    <cellStyle name="Normal 5 8" xfId="1348"/>
    <cellStyle name="Normal 5 8 2" xfId="1349"/>
    <cellStyle name="Normal 5 9" xfId="1350"/>
    <cellStyle name="Normal 5 9 2" xfId="1351"/>
    <cellStyle name="Normal 50" xfId="1352"/>
    <cellStyle name="Normal 50 2" xfId="1353"/>
    <cellStyle name="Normal 51" xfId="1354"/>
    <cellStyle name="Normal 51 2" xfId="1355"/>
    <cellStyle name="Normal 52" xfId="1356"/>
    <cellStyle name="Normal 52 2" xfId="1357"/>
    <cellStyle name="Normal 53" xfId="1358"/>
    <cellStyle name="Normal 53 2" xfId="1359"/>
    <cellStyle name="Normal 54" xfId="1360"/>
    <cellStyle name="Normal 54 2" xfId="1361"/>
    <cellStyle name="Normal 55" xfId="1362"/>
    <cellStyle name="Normal 55 2" xfId="1363"/>
    <cellStyle name="Normal 56" xfId="1364"/>
    <cellStyle name="Normal 56 2" xfId="1365"/>
    <cellStyle name="Normal 57" xfId="1366"/>
    <cellStyle name="Normal 57 2" xfId="1367"/>
    <cellStyle name="Normal 58" xfId="1368"/>
    <cellStyle name="Normal 58 2" xfId="1369"/>
    <cellStyle name="Normal 59" xfId="1370"/>
    <cellStyle name="Normal 59 2" xfId="1371"/>
    <cellStyle name="Normal 6" xfId="1372"/>
    <cellStyle name="Normal 6 10" xfId="1373"/>
    <cellStyle name="Normal 6 10 2" xfId="1374"/>
    <cellStyle name="Normal 6 11" xfId="1375"/>
    <cellStyle name="Normal 6 11 2" xfId="1376"/>
    <cellStyle name="Normal 6 12" xfId="1377"/>
    <cellStyle name="Normal 6 12 2" xfId="1378"/>
    <cellStyle name="Normal 6 13" xfId="1379"/>
    <cellStyle name="Normal 6 13 2" xfId="1380"/>
    <cellStyle name="Normal 6 14" xfId="1381"/>
    <cellStyle name="Normal 6 15" xfId="1382"/>
    <cellStyle name="Normal 6 2" xfId="1383"/>
    <cellStyle name="Normal 6 2 2" xfId="1384"/>
    <cellStyle name="Normal 6 2 3" xfId="1385"/>
    <cellStyle name="Normal 6 3" xfId="1386"/>
    <cellStyle name="Normal 6 3 2" xfId="1387"/>
    <cellStyle name="Normal 6 4" xfId="1388"/>
    <cellStyle name="Normal 6 4 2" xfId="1389"/>
    <cellStyle name="Normal 6 5" xfId="1390"/>
    <cellStyle name="Normal 6 5 2" xfId="1391"/>
    <cellStyle name="Normal 6 6" xfId="1392"/>
    <cellStyle name="Normal 6 6 2" xfId="1393"/>
    <cellStyle name="Normal 6 7" xfId="1394"/>
    <cellStyle name="Normal 6 7 2" xfId="1395"/>
    <cellStyle name="Normal 6 8" xfId="1396"/>
    <cellStyle name="Normal 6 8 2" xfId="1397"/>
    <cellStyle name="Normal 6 9" xfId="1398"/>
    <cellStyle name="Normal 6 9 2" xfId="1399"/>
    <cellStyle name="Normal 60" xfId="1400"/>
    <cellStyle name="Normal 60 2" xfId="1401"/>
    <cellStyle name="Normal 61" xfId="1402"/>
    <cellStyle name="Normal 61 2" xfId="1403"/>
    <cellStyle name="Normal 62" xfId="1404"/>
    <cellStyle name="Normal 62 2" xfId="1405"/>
    <cellStyle name="Normal 63" xfId="1406"/>
    <cellStyle name="Normal 63 2" xfId="1407"/>
    <cellStyle name="Normal 64" xfId="1408"/>
    <cellStyle name="Normal 64 2" xfId="1409"/>
    <cellStyle name="Normal 65" xfId="1410"/>
    <cellStyle name="Normal 65 2" xfId="1411"/>
    <cellStyle name="Normal 66" xfId="1412"/>
    <cellStyle name="Normal 66 2" xfId="1413"/>
    <cellStyle name="Normal 67" xfId="1414"/>
    <cellStyle name="Normal 67 2" xfId="1415"/>
    <cellStyle name="Normal 68" xfId="1416"/>
    <cellStyle name="Normal 68 2" xfId="1417"/>
    <cellStyle name="Normal 69" xfId="1418"/>
    <cellStyle name="Normal 69 2" xfId="1419"/>
    <cellStyle name="Normal 7" xfId="1420"/>
    <cellStyle name="Normal 7 10" xfId="1421"/>
    <cellStyle name="Normal 7 10 2" xfId="1422"/>
    <cellStyle name="Normal 7 11" xfId="1423"/>
    <cellStyle name="Normal 7 11 2" xfId="1424"/>
    <cellStyle name="Normal 7 12" xfId="1425"/>
    <cellStyle name="Normal 7 12 2" xfId="1426"/>
    <cellStyle name="Normal 7 13" xfId="1427"/>
    <cellStyle name="Normal 7 13 2" xfId="1428"/>
    <cellStyle name="Normal 7 14" xfId="1429"/>
    <cellStyle name="Normal 7 15" xfId="1430"/>
    <cellStyle name="Normal 7 16" xfId="1431"/>
    <cellStyle name="Normal 7 17" xfId="1432"/>
    <cellStyle name="Normal 7 2" xfId="1433"/>
    <cellStyle name="Normal 7 2 2" xfId="1434"/>
    <cellStyle name="Normal 7 3" xfId="1435"/>
    <cellStyle name="Normal 7 3 2" xfId="1436"/>
    <cellStyle name="Normal 7 4" xfId="1437"/>
    <cellStyle name="Normal 7 4 2" xfId="1438"/>
    <cellStyle name="Normal 7 5" xfId="1439"/>
    <cellStyle name="Normal 7 5 2" xfId="1440"/>
    <cellStyle name="Normal 7 6" xfId="1441"/>
    <cellStyle name="Normal 7 6 2" xfId="1442"/>
    <cellStyle name="Normal 7 7" xfId="1443"/>
    <cellStyle name="Normal 7 7 2" xfId="1444"/>
    <cellStyle name="Normal 7 8" xfId="1445"/>
    <cellStyle name="Normal 7 8 2" xfId="1446"/>
    <cellStyle name="Normal 7 9" xfId="1447"/>
    <cellStyle name="Normal 7 9 2" xfId="1448"/>
    <cellStyle name="Normal 70" xfId="1449"/>
    <cellStyle name="Normal 70 2" xfId="1450"/>
    <cellStyle name="Normal 71" xfId="1451"/>
    <cellStyle name="Normal 71 2" xfId="1452"/>
    <cellStyle name="Normal 72" xfId="1453"/>
    <cellStyle name="Normal 72 2" xfId="1454"/>
    <cellStyle name="Normal 73" xfId="1455"/>
    <cellStyle name="Normal 73 2" xfId="1456"/>
    <cellStyle name="Normal 74" xfId="1457"/>
    <cellStyle name="Normal 74 2" xfId="1458"/>
    <cellStyle name="Normal 75" xfId="1459"/>
    <cellStyle name="Normal 75 2" xfId="1460"/>
    <cellStyle name="Normal 76" xfId="1461"/>
    <cellStyle name="Normal 76 2" xfId="1462"/>
    <cellStyle name="Normal 77" xfId="1463"/>
    <cellStyle name="Normal 77 2" xfId="1464"/>
    <cellStyle name="Normal 78" xfId="1465"/>
    <cellStyle name="Normal 78 2" xfId="1466"/>
    <cellStyle name="Normal 79" xfId="1467"/>
    <cellStyle name="Normal 79 2" xfId="1468"/>
    <cellStyle name="Normal 8" xfId="1469"/>
    <cellStyle name="Normal 8 10" xfId="1470"/>
    <cellStyle name="Normal 8 10 2" xfId="1471"/>
    <cellStyle name="Normal 8 11" xfId="1472"/>
    <cellStyle name="Normal 8 11 2" xfId="1473"/>
    <cellStyle name="Normal 8 12" xfId="1474"/>
    <cellStyle name="Normal 8 12 2" xfId="1475"/>
    <cellStyle name="Normal 8 13" xfId="1476"/>
    <cellStyle name="Normal 8 13 2" xfId="1477"/>
    <cellStyle name="Normal 8 14" xfId="1478"/>
    <cellStyle name="Normal 8 15" xfId="1479"/>
    <cellStyle name="Normal 8 2" xfId="1480"/>
    <cellStyle name="Normal 8 2 2" xfId="1481"/>
    <cellStyle name="Normal 8 3" xfId="1482"/>
    <cellStyle name="Normal 8 3 2" xfId="1483"/>
    <cellStyle name="Normal 8 4" xfId="1484"/>
    <cellStyle name="Normal 8 4 2" xfId="1485"/>
    <cellStyle name="Normal 8 5" xfId="1486"/>
    <cellStyle name="Normal 8 5 2" xfId="1487"/>
    <cellStyle name="Normal 8 6" xfId="1488"/>
    <cellStyle name="Normal 8 6 2" xfId="1489"/>
    <cellStyle name="Normal 8 7" xfId="1490"/>
    <cellStyle name="Normal 8 7 2" xfId="1491"/>
    <cellStyle name="Normal 8 8" xfId="1492"/>
    <cellStyle name="Normal 8 8 2" xfId="1493"/>
    <cellStyle name="Normal 8 9" xfId="1494"/>
    <cellStyle name="Normal 8 9 2" xfId="1495"/>
    <cellStyle name="Normal 80" xfId="1496"/>
    <cellStyle name="Normal 80 2" xfId="1497"/>
    <cellStyle name="Normal 81" xfId="1498"/>
    <cellStyle name="Normal 81 2" xfId="1499"/>
    <cellStyle name="Normal 82" xfId="1500"/>
    <cellStyle name="Normal 82 2" xfId="1501"/>
    <cellStyle name="Normal 83" xfId="1502"/>
    <cellStyle name="Normal 83 2" xfId="1503"/>
    <cellStyle name="Normal 84" xfId="1504"/>
    <cellStyle name="Normal 84 2" xfId="1505"/>
    <cellStyle name="Normal 85" xfId="1506"/>
    <cellStyle name="Normal 85 2" xfId="1507"/>
    <cellStyle name="Normal 86" xfId="1508"/>
    <cellStyle name="Normal 86 2" xfId="1509"/>
    <cellStyle name="Normal 87" xfId="1510"/>
    <cellStyle name="Normal 87 2" xfId="1511"/>
    <cellStyle name="Normal 88" xfId="1512"/>
    <cellStyle name="Normal 88 2" xfId="1513"/>
    <cellStyle name="Normal 89" xfId="1514"/>
    <cellStyle name="Normal 89 2" xfId="1515"/>
    <cellStyle name="Normal 9" xfId="1516"/>
    <cellStyle name="Normal 9 10" xfId="1517"/>
    <cellStyle name="Normal 9 10 2" xfId="1518"/>
    <cellStyle name="Normal 9 11" xfId="1519"/>
    <cellStyle name="Normal 9 11 2" xfId="1520"/>
    <cellStyle name="Normal 9 12" xfId="1521"/>
    <cellStyle name="Normal 9 12 2" xfId="1522"/>
    <cellStyle name="Normal 9 13" xfId="1523"/>
    <cellStyle name="Normal 9 13 2" xfId="1524"/>
    <cellStyle name="Normal 9 14" xfId="1525"/>
    <cellStyle name="Normal 9 14 2" xfId="1526"/>
    <cellStyle name="Normal 9 14 3" xfId="1527"/>
    <cellStyle name="Normal 9 15" xfId="1528"/>
    <cellStyle name="Normal 9 16" xfId="1529"/>
    <cellStyle name="Normal 9 2" xfId="1530"/>
    <cellStyle name="Normal 9 2 2" xfId="1531"/>
    <cellStyle name="Normal 9 3" xfId="1532"/>
    <cellStyle name="Normal 9 3 2" xfId="1533"/>
    <cellStyle name="Normal 9 4" xfId="1534"/>
    <cellStyle name="Normal 9 4 2" xfId="1535"/>
    <cellStyle name="Normal 9 5" xfId="1536"/>
    <cellStyle name="Normal 9 5 2" xfId="1537"/>
    <cellStyle name="Normal 9 6" xfId="1538"/>
    <cellStyle name="Normal 9 6 2" xfId="1539"/>
    <cellStyle name="Normal 9 7" xfId="1540"/>
    <cellStyle name="Normal 9 7 2" xfId="1541"/>
    <cellStyle name="Normal 9 8" xfId="1542"/>
    <cellStyle name="Normal 9 8 2" xfId="1543"/>
    <cellStyle name="Normal 9 9" xfId="1544"/>
    <cellStyle name="Normal 9 9 2" xfId="1545"/>
    <cellStyle name="Normal 90" xfId="1546"/>
    <cellStyle name="Normal 90 2" xfId="1547"/>
    <cellStyle name="Normal 91" xfId="1548"/>
    <cellStyle name="Normal 91 2" xfId="1549"/>
    <cellStyle name="Normal 92" xfId="1550"/>
    <cellStyle name="Normal 92 2" xfId="1551"/>
    <cellStyle name="Normal 93" xfId="1552"/>
    <cellStyle name="Normal 93 2" xfId="1553"/>
    <cellStyle name="Normal 94" xfId="1554"/>
    <cellStyle name="Normal 94 2" xfId="1555"/>
    <cellStyle name="Normal 94 3" xfId="1556"/>
    <cellStyle name="Normal 94 4" xfId="1557"/>
    <cellStyle name="Normal 95" xfId="1558"/>
    <cellStyle name="Normal 96" xfId="1559"/>
    <cellStyle name="Normal 97" xfId="1560"/>
    <cellStyle name="Normal 98" xfId="1561"/>
    <cellStyle name="Normal 99" xfId="1562"/>
    <cellStyle name="Note 2" xfId="1563"/>
    <cellStyle name="Note 2 2" xfId="1564"/>
    <cellStyle name="Note 2 3" xfId="1565"/>
    <cellStyle name="Note 3" xfId="1566"/>
    <cellStyle name="Note 3 2" xfId="1567"/>
    <cellStyle name="Note 3 3" xfId="1568"/>
    <cellStyle name="Note 4" xfId="1569"/>
    <cellStyle name="Note 4 2" xfId="1570"/>
    <cellStyle name="Note 5" xfId="1571"/>
    <cellStyle name="Note 5 2" xfId="1572"/>
    <cellStyle name="Note 6" xfId="1573"/>
    <cellStyle name="Note 7" xfId="1574"/>
    <cellStyle name="Number0DecimalStyle" xfId="1575"/>
    <cellStyle name="Number0DecimalStyle 2" xfId="1576"/>
    <cellStyle name="Number0DecimalStyle 3" xfId="1577"/>
    <cellStyle name="Number10DecimalStyle" xfId="1578"/>
    <cellStyle name="Number10DecimalStyle 2" xfId="1579"/>
    <cellStyle name="Number10DecimalStyle 3" xfId="1580"/>
    <cellStyle name="Number1DecimalStyle" xfId="1581"/>
    <cellStyle name="Number1DecimalStyle 2" xfId="1582"/>
    <cellStyle name="Number1DecimalStyle 3" xfId="1583"/>
    <cellStyle name="Number2DecimalStyle" xfId="1584"/>
    <cellStyle name="Number2DecimalStyle 2" xfId="1585"/>
    <cellStyle name="Number2DecimalStyle 3" xfId="1586"/>
    <cellStyle name="Number3DecimalStyle" xfId="1587"/>
    <cellStyle name="Number3DecimalStyle 2" xfId="1588"/>
    <cellStyle name="Number3DecimalStyle 3" xfId="1589"/>
    <cellStyle name="Number4DecimalStyle" xfId="1590"/>
    <cellStyle name="Number4DecimalStyle 2" xfId="1591"/>
    <cellStyle name="Number4DecimalStyle 3" xfId="1592"/>
    <cellStyle name="Number5DecimalStyle" xfId="1593"/>
    <cellStyle name="Number5DecimalStyle 2" xfId="1594"/>
    <cellStyle name="Number5DecimalStyle 3" xfId="1595"/>
    <cellStyle name="Number6DecimalStyle" xfId="1596"/>
    <cellStyle name="Number6DecimalStyle 2" xfId="1597"/>
    <cellStyle name="Number6DecimalStyle 3" xfId="1598"/>
    <cellStyle name="Number7DecimalStyle" xfId="1599"/>
    <cellStyle name="Number7DecimalStyle 2" xfId="1600"/>
    <cellStyle name="Number7DecimalStyle 3" xfId="1601"/>
    <cellStyle name="Number8DecimalStyle" xfId="1602"/>
    <cellStyle name="Number8DecimalStyle 2" xfId="1603"/>
    <cellStyle name="Number8DecimalStyle 3" xfId="1604"/>
    <cellStyle name="Number9DecimalStyle" xfId="1605"/>
    <cellStyle name="Number9DecimalStyle 2" xfId="1606"/>
    <cellStyle name="Number9DecimalStyle 3" xfId="1607"/>
    <cellStyle name="Outlined" xfId="1608"/>
    <cellStyle name="Outlined 2" xfId="1609"/>
    <cellStyle name="Outlined 2 2" xfId="1610"/>
    <cellStyle name="Outlined 3" xfId="1611"/>
    <cellStyle name="Outlined 4" xfId="1612"/>
    <cellStyle name="Output 2" xfId="1613"/>
    <cellStyle name="Output 2 2" xfId="1614"/>
    <cellStyle name="Output 2 3" xfId="1615"/>
    <cellStyle name="Output 2 4" xfId="1616"/>
    <cellStyle name="Output 3" xfId="1617"/>
    <cellStyle name="Output 4" xfId="1618"/>
    <cellStyle name="Output 5" xfId="1619"/>
    <cellStyle name="Page Title" xfId="1620"/>
    <cellStyle name="Percent [0]" xfId="1621"/>
    <cellStyle name="Percent [0] 2" xfId="1622"/>
    <cellStyle name="Percent [1]" xfId="1623"/>
    <cellStyle name="Percent [1] 2" xfId="1624"/>
    <cellStyle name="Percent [2]" xfId="1625"/>
    <cellStyle name="Percent [2] 2" xfId="1626"/>
    <cellStyle name="Percent 10" xfId="1627"/>
    <cellStyle name="Percent 11" xfId="1628"/>
    <cellStyle name="Percent 12" xfId="1629"/>
    <cellStyle name="Percent 2" xfId="5"/>
    <cellStyle name="Percent 2 10" xfId="1630"/>
    <cellStyle name="Percent 2 11" xfId="1631"/>
    <cellStyle name="Percent 2 12" xfId="1632"/>
    <cellStyle name="Percent 2 13" xfId="1633"/>
    <cellStyle name="Percent 2 14" xfId="1634"/>
    <cellStyle name="Percent 2 15" xfId="1635"/>
    <cellStyle name="Percent 2 16" xfId="1636"/>
    <cellStyle name="Percent 2 17" xfId="1637"/>
    <cellStyle name="Percent 2 18" xfId="1638"/>
    <cellStyle name="Percent 2 19" xfId="1639"/>
    <cellStyle name="Percent 2 2" xfId="1640"/>
    <cellStyle name="Percent 2 2 2" xfId="1641"/>
    <cellStyle name="Percent 2 20" xfId="1642"/>
    <cellStyle name="Percent 2 21" xfId="1643"/>
    <cellStyle name="Percent 2 22" xfId="1644"/>
    <cellStyle name="Percent 2 23" xfId="1645"/>
    <cellStyle name="Percent 2 24" xfId="1646"/>
    <cellStyle name="Percent 2 25" xfId="1647"/>
    <cellStyle name="Percent 2 26" xfId="1648"/>
    <cellStyle name="Percent 2 27" xfId="1649"/>
    <cellStyle name="Percent 2 28" xfId="1650"/>
    <cellStyle name="Percent 2 29" xfId="1651"/>
    <cellStyle name="Percent 2 3" xfId="1652"/>
    <cellStyle name="Percent 2 3 2" xfId="1653"/>
    <cellStyle name="Percent 2 30" xfId="1654"/>
    <cellStyle name="Percent 2 31" xfId="1655"/>
    <cellStyle name="Percent 2 32" xfId="1656"/>
    <cellStyle name="Percent 2 33" xfId="1657"/>
    <cellStyle name="Percent 2 34" xfId="1658"/>
    <cellStyle name="Percent 2 35" xfId="1659"/>
    <cellStyle name="Percent 2 4" xfId="1660"/>
    <cellStyle name="Percent 2 4 2" xfId="1661"/>
    <cellStyle name="Percent 2 5" xfId="1662"/>
    <cellStyle name="Percent 2 5 2" xfId="1663"/>
    <cellStyle name="Percent 2 6" xfId="1664"/>
    <cellStyle name="Percent 2 7" xfId="1665"/>
    <cellStyle name="Percent 2 8" xfId="1666"/>
    <cellStyle name="Percent 2 9" xfId="1667"/>
    <cellStyle name="Percent 3" xfId="1668"/>
    <cellStyle name="Percent 3 2" xfId="1669"/>
    <cellStyle name="Percent 3 3" xfId="1670"/>
    <cellStyle name="Percent 3 4" xfId="1671"/>
    <cellStyle name="Percent 3 5" xfId="1672"/>
    <cellStyle name="Percent 3 6" xfId="1673"/>
    <cellStyle name="Percent 4" xfId="1674"/>
    <cellStyle name="Percent 4 2" xfId="1675"/>
    <cellStyle name="Percent 4 3" xfId="1676"/>
    <cellStyle name="Percent 4 4" xfId="1677"/>
    <cellStyle name="Percent 4 5" xfId="1678"/>
    <cellStyle name="Percent 5" xfId="1679"/>
    <cellStyle name="Percent 5 2" xfId="1680"/>
    <cellStyle name="Percent 5 3" xfId="1681"/>
    <cellStyle name="Percent 6" xfId="1682"/>
    <cellStyle name="Percent 6 2" xfId="1683"/>
    <cellStyle name="Percent 6 2 2" xfId="1684"/>
    <cellStyle name="Percent 7" xfId="1685"/>
    <cellStyle name="Percent 7 2" xfId="1686"/>
    <cellStyle name="Percent 8" xfId="1687"/>
    <cellStyle name="Percent 8 2" xfId="1688"/>
    <cellStyle name="Percent 9" xfId="1689"/>
    <cellStyle name="Percent[1]" xfId="1690"/>
    <cellStyle name="Percent[1] 2" xfId="1691"/>
    <cellStyle name="Percent[1] 2 2" xfId="1692"/>
    <cellStyle name="Percent[1] 3" xfId="1693"/>
    <cellStyle name="Percent[1] 4" xfId="1694"/>
    <cellStyle name="Power Price" xfId="1695"/>
    <cellStyle name="Power Price 2" xfId="1696"/>
    <cellStyle name="Present Value" xfId="1697"/>
    <cellStyle name="Present Value 2" xfId="1698"/>
    <cellStyle name="PSChar" xfId="1699"/>
    <cellStyle name="PSChar 2" xfId="1700"/>
    <cellStyle name="PSChar 2 10" xfId="1701"/>
    <cellStyle name="PSChar 2 11" xfId="1702"/>
    <cellStyle name="PSChar 2 12" xfId="1703"/>
    <cellStyle name="PSChar 2 13" xfId="1704"/>
    <cellStyle name="PSChar 2 14" xfId="1705"/>
    <cellStyle name="PSChar 2 15" xfId="1706"/>
    <cellStyle name="PSChar 2 16" xfId="1707"/>
    <cellStyle name="PSChar 2 17" xfId="1708"/>
    <cellStyle name="PSChar 2 18" xfId="1709"/>
    <cellStyle name="PSChar 2 19" xfId="1710"/>
    <cellStyle name="PSChar 2 2" xfId="1711"/>
    <cellStyle name="PSChar 2 20" xfId="1712"/>
    <cellStyle name="PSChar 2 21" xfId="1713"/>
    <cellStyle name="PSChar 2 22" xfId="1714"/>
    <cellStyle name="PSChar 2 23" xfId="1715"/>
    <cellStyle name="PSChar 2 24" xfId="1716"/>
    <cellStyle name="PSChar 2 25" xfId="1717"/>
    <cellStyle name="PSChar 2 26" xfId="1718"/>
    <cellStyle name="PSChar 2 27" xfId="1719"/>
    <cellStyle name="PSChar 2 28" xfId="1720"/>
    <cellStyle name="PSChar 2 29" xfId="1721"/>
    <cellStyle name="PSChar 2 3" xfId="1722"/>
    <cellStyle name="PSChar 2 30" xfId="1723"/>
    <cellStyle name="PSChar 2 4" xfId="1724"/>
    <cellStyle name="PSChar 2 5" xfId="1725"/>
    <cellStyle name="PSChar 2 6" xfId="1726"/>
    <cellStyle name="PSChar 2 7" xfId="1727"/>
    <cellStyle name="PSChar 2 8" xfId="1728"/>
    <cellStyle name="PSChar 2 9" xfId="1729"/>
    <cellStyle name="PSDate" xfId="1730"/>
    <cellStyle name="PSDate 2" xfId="1731"/>
    <cellStyle name="PSDate 2 10" xfId="1732"/>
    <cellStyle name="PSDate 2 11" xfId="1733"/>
    <cellStyle name="PSDate 2 12" xfId="1734"/>
    <cellStyle name="PSDate 2 13" xfId="1735"/>
    <cellStyle name="PSDate 2 14" xfId="1736"/>
    <cellStyle name="PSDate 2 15" xfId="1737"/>
    <cellStyle name="PSDate 2 16" xfId="1738"/>
    <cellStyle name="PSDate 2 17" xfId="1739"/>
    <cellStyle name="PSDate 2 18" xfId="1740"/>
    <cellStyle name="PSDate 2 19" xfId="1741"/>
    <cellStyle name="PSDate 2 2" xfId="1742"/>
    <cellStyle name="PSDate 2 20" xfId="1743"/>
    <cellStyle name="PSDate 2 21" xfId="1744"/>
    <cellStyle name="PSDate 2 22" xfId="1745"/>
    <cellStyle name="PSDate 2 23" xfId="1746"/>
    <cellStyle name="PSDate 2 24" xfId="1747"/>
    <cellStyle name="PSDate 2 25" xfId="1748"/>
    <cellStyle name="PSDate 2 26" xfId="1749"/>
    <cellStyle name="PSDate 2 27" xfId="1750"/>
    <cellStyle name="PSDate 2 28" xfId="1751"/>
    <cellStyle name="PSDate 2 29" xfId="1752"/>
    <cellStyle name="PSDate 2 3" xfId="1753"/>
    <cellStyle name="PSDate 2 30" xfId="1754"/>
    <cellStyle name="PSDate 2 4" xfId="1755"/>
    <cellStyle name="PSDate 2 5" xfId="1756"/>
    <cellStyle name="PSDate 2 6" xfId="1757"/>
    <cellStyle name="PSDate 2 7" xfId="1758"/>
    <cellStyle name="PSDate 2 8" xfId="1759"/>
    <cellStyle name="PSDate 2 9" xfId="1760"/>
    <cellStyle name="PSDec" xfId="1761"/>
    <cellStyle name="PSDec 2" xfId="1762"/>
    <cellStyle name="PSDec 2 10" xfId="1763"/>
    <cellStyle name="PSDec 2 11" xfId="1764"/>
    <cellStyle name="PSDec 2 12" xfId="1765"/>
    <cellStyle name="PSDec 2 13" xfId="1766"/>
    <cellStyle name="PSDec 2 14" xfId="1767"/>
    <cellStyle name="PSDec 2 15" xfId="1768"/>
    <cellStyle name="PSDec 2 16" xfId="1769"/>
    <cellStyle name="PSDec 2 17" xfId="1770"/>
    <cellStyle name="PSDec 2 18" xfId="1771"/>
    <cellStyle name="PSDec 2 19" xfId="1772"/>
    <cellStyle name="PSDec 2 2" xfId="1773"/>
    <cellStyle name="PSDec 2 20" xfId="1774"/>
    <cellStyle name="PSDec 2 21" xfId="1775"/>
    <cellStyle name="PSDec 2 22" xfId="1776"/>
    <cellStyle name="PSDec 2 23" xfId="1777"/>
    <cellStyle name="PSDec 2 24" xfId="1778"/>
    <cellStyle name="PSDec 2 25" xfId="1779"/>
    <cellStyle name="PSDec 2 26" xfId="1780"/>
    <cellStyle name="PSDec 2 27" xfId="1781"/>
    <cellStyle name="PSDec 2 28" xfId="1782"/>
    <cellStyle name="PSDec 2 29" xfId="1783"/>
    <cellStyle name="PSDec 2 3" xfId="1784"/>
    <cellStyle name="PSDec 2 30" xfId="1785"/>
    <cellStyle name="PSDec 2 4" xfId="1786"/>
    <cellStyle name="PSDec 2 5" xfId="1787"/>
    <cellStyle name="PSDec 2 6" xfId="1788"/>
    <cellStyle name="PSDec 2 7" xfId="1789"/>
    <cellStyle name="PSDec 2 8" xfId="1790"/>
    <cellStyle name="PSDec 2 9" xfId="1791"/>
    <cellStyle name="PSHeading" xfId="1792"/>
    <cellStyle name="PSHeading 2" xfId="1793"/>
    <cellStyle name="PSHeading 2 10" xfId="1794"/>
    <cellStyle name="PSHeading 2 11" xfId="1795"/>
    <cellStyle name="PSHeading 2 12" xfId="1796"/>
    <cellStyle name="PSHeading 2 13" xfId="1797"/>
    <cellStyle name="PSHeading 2 14" xfId="1798"/>
    <cellStyle name="PSHeading 2 15" xfId="1799"/>
    <cellStyle name="PSHeading 2 16" xfId="1800"/>
    <cellStyle name="PSHeading 2 17" xfId="1801"/>
    <cellStyle name="PSHeading 2 18" xfId="1802"/>
    <cellStyle name="PSHeading 2 19" xfId="1803"/>
    <cellStyle name="PSHeading 2 2" xfId="1804"/>
    <cellStyle name="PSHeading 2 20" xfId="1805"/>
    <cellStyle name="PSHeading 2 21" xfId="1806"/>
    <cellStyle name="PSHeading 2 22" xfId="1807"/>
    <cellStyle name="PSHeading 2 23" xfId="1808"/>
    <cellStyle name="PSHeading 2 24" xfId="1809"/>
    <cellStyle name="PSHeading 2 25" xfId="1810"/>
    <cellStyle name="PSHeading 2 26" xfId="1811"/>
    <cellStyle name="PSHeading 2 27" xfId="1812"/>
    <cellStyle name="PSHeading 2 28" xfId="1813"/>
    <cellStyle name="PSHeading 2 29" xfId="1814"/>
    <cellStyle name="PSHeading 2 3" xfId="1815"/>
    <cellStyle name="PSHeading 2 30" xfId="1816"/>
    <cellStyle name="PSHeading 2 4" xfId="1817"/>
    <cellStyle name="PSHeading 2 5" xfId="1818"/>
    <cellStyle name="PSHeading 2 6" xfId="1819"/>
    <cellStyle name="PSHeading 2 7" xfId="1820"/>
    <cellStyle name="PSHeading 2 8" xfId="1821"/>
    <cellStyle name="PSHeading 2 9" xfId="1822"/>
    <cellStyle name="PSHeading 2_15 Yr Phone Poles" xfId="1823"/>
    <cellStyle name="PSInt" xfId="1824"/>
    <cellStyle name="PSInt 2" xfId="1825"/>
    <cellStyle name="PSInt 2 10" xfId="1826"/>
    <cellStyle name="PSInt 2 11" xfId="1827"/>
    <cellStyle name="PSInt 2 12" xfId="1828"/>
    <cellStyle name="PSInt 2 13" xfId="1829"/>
    <cellStyle name="PSInt 2 14" xfId="1830"/>
    <cellStyle name="PSInt 2 15" xfId="1831"/>
    <cellStyle name="PSInt 2 16" xfId="1832"/>
    <cellStyle name="PSInt 2 17" xfId="1833"/>
    <cellStyle name="PSInt 2 18" xfId="1834"/>
    <cellStyle name="PSInt 2 19" xfId="1835"/>
    <cellStyle name="PSInt 2 2" xfId="1836"/>
    <cellStyle name="PSInt 2 20" xfId="1837"/>
    <cellStyle name="PSInt 2 21" xfId="1838"/>
    <cellStyle name="PSInt 2 22" xfId="1839"/>
    <cellStyle name="PSInt 2 23" xfId="1840"/>
    <cellStyle name="PSInt 2 24" xfId="1841"/>
    <cellStyle name="PSInt 2 25" xfId="1842"/>
    <cellStyle name="PSInt 2 26" xfId="1843"/>
    <cellStyle name="PSInt 2 27" xfId="1844"/>
    <cellStyle name="PSInt 2 28" xfId="1845"/>
    <cellStyle name="PSInt 2 29" xfId="1846"/>
    <cellStyle name="PSInt 2 3" xfId="1847"/>
    <cellStyle name="PSInt 2 30" xfId="1848"/>
    <cellStyle name="PSInt 2 4" xfId="1849"/>
    <cellStyle name="PSInt 2 5" xfId="1850"/>
    <cellStyle name="PSInt 2 6" xfId="1851"/>
    <cellStyle name="PSInt 2 7" xfId="1852"/>
    <cellStyle name="PSInt 2 8" xfId="1853"/>
    <cellStyle name="PSInt 2 9" xfId="1854"/>
    <cellStyle name="PSSpacer" xfId="1855"/>
    <cellStyle name="PSSpacer 2" xfId="1856"/>
    <cellStyle name="PSSpacer 2 10" xfId="1857"/>
    <cellStyle name="PSSpacer 2 11" xfId="1858"/>
    <cellStyle name="PSSpacer 2 12" xfId="1859"/>
    <cellStyle name="PSSpacer 2 13" xfId="1860"/>
    <cellStyle name="PSSpacer 2 14" xfId="1861"/>
    <cellStyle name="PSSpacer 2 15" xfId="1862"/>
    <cellStyle name="PSSpacer 2 16" xfId="1863"/>
    <cellStyle name="PSSpacer 2 17" xfId="1864"/>
    <cellStyle name="PSSpacer 2 18" xfId="1865"/>
    <cellStyle name="PSSpacer 2 19" xfId="1866"/>
    <cellStyle name="PSSpacer 2 2" xfId="1867"/>
    <cellStyle name="PSSpacer 2 20" xfId="1868"/>
    <cellStyle name="PSSpacer 2 21" xfId="1869"/>
    <cellStyle name="PSSpacer 2 22" xfId="1870"/>
    <cellStyle name="PSSpacer 2 23" xfId="1871"/>
    <cellStyle name="PSSpacer 2 24" xfId="1872"/>
    <cellStyle name="PSSpacer 2 25" xfId="1873"/>
    <cellStyle name="PSSpacer 2 26" xfId="1874"/>
    <cellStyle name="PSSpacer 2 27" xfId="1875"/>
    <cellStyle name="PSSpacer 2 28" xfId="1876"/>
    <cellStyle name="PSSpacer 2 29" xfId="1877"/>
    <cellStyle name="PSSpacer 2 3" xfId="1878"/>
    <cellStyle name="PSSpacer 2 30" xfId="1879"/>
    <cellStyle name="PSSpacer 2 4" xfId="1880"/>
    <cellStyle name="PSSpacer 2 5" xfId="1881"/>
    <cellStyle name="PSSpacer 2 6" xfId="1882"/>
    <cellStyle name="PSSpacer 2 7" xfId="1883"/>
    <cellStyle name="PSSpacer 2 8" xfId="1884"/>
    <cellStyle name="PSSpacer 2 9" xfId="1885"/>
    <cellStyle name="SAPBEXaggData" xfId="1886"/>
    <cellStyle name="SAPBEXaggData 2" xfId="1887"/>
    <cellStyle name="SAPBEXaggData 2 2" xfId="1888"/>
    <cellStyle name="SAPBEXaggData 2 3" xfId="1889"/>
    <cellStyle name="SAPBEXaggData 3" xfId="1890"/>
    <cellStyle name="SAPBEXaggData 4" xfId="1891"/>
    <cellStyle name="SAPBEXaggData 4 2" xfId="1892"/>
    <cellStyle name="SAPBEXaggData 4 3" xfId="1893"/>
    <cellStyle name="SAPBEXaggData 4 4" xfId="1894"/>
    <cellStyle name="SAPBEXaggData 5" xfId="1895"/>
    <cellStyle name="SAPBEXaggData 5 2" xfId="1896"/>
    <cellStyle name="SAPBEXaggData 5 3" xfId="1897"/>
    <cellStyle name="SAPBEXaggData 6" xfId="1898"/>
    <cellStyle name="SAPBEXaggData 6 2" xfId="1899"/>
    <cellStyle name="SAPBEXaggData 6 3" xfId="1900"/>
    <cellStyle name="SAPBEXaggData 7" xfId="1901"/>
    <cellStyle name="SAPBEXaggData 8" xfId="1902"/>
    <cellStyle name="SAPBEXaggData 9" xfId="1903"/>
    <cellStyle name="SAPBEXaggDataEmph" xfId="1904"/>
    <cellStyle name="SAPBEXaggDataEmph 2" xfId="1905"/>
    <cellStyle name="SAPBEXaggDataEmph 2 2" xfId="1906"/>
    <cellStyle name="SAPBEXaggDataEmph 3" xfId="1907"/>
    <cellStyle name="SAPBEXaggDataEmph 4" xfId="1908"/>
    <cellStyle name="SAPBEXaggDataEmph 5" xfId="1909"/>
    <cellStyle name="SAPBEXaggItem" xfId="1910"/>
    <cellStyle name="SAPBEXaggItem 2" xfId="1911"/>
    <cellStyle name="SAPBEXaggItem 2 2" xfId="1912"/>
    <cellStyle name="SAPBEXaggItem 2 3" xfId="1913"/>
    <cellStyle name="SAPBEXaggItem 3" xfId="1914"/>
    <cellStyle name="SAPBEXaggItem 3 2" xfId="1915"/>
    <cellStyle name="SAPBEXaggItem 3 3" xfId="1916"/>
    <cellStyle name="SAPBEXaggItem 3 4" xfId="1917"/>
    <cellStyle name="SAPBEXaggItem 4" xfId="1918"/>
    <cellStyle name="SAPBEXaggItem 4 2" xfId="1919"/>
    <cellStyle name="SAPBEXaggItem 4 3" xfId="1920"/>
    <cellStyle name="SAPBEXaggItem 5" xfId="1921"/>
    <cellStyle name="SAPBEXaggItem 5 2" xfId="1922"/>
    <cellStyle name="SAPBEXaggItem 5 3" xfId="1923"/>
    <cellStyle name="SAPBEXaggItem 6" xfId="1924"/>
    <cellStyle name="SAPBEXaggItem 7" xfId="1925"/>
    <cellStyle name="SAPBEXaggItem 8" xfId="1926"/>
    <cellStyle name="SAPBEXaggItemX" xfId="1927"/>
    <cellStyle name="SAPBEXaggItemX 2" xfId="1928"/>
    <cellStyle name="SAPBEXaggItemX 2 2" xfId="1929"/>
    <cellStyle name="SAPBEXaggItemX 2 3" xfId="1930"/>
    <cellStyle name="SAPBEXaggItemX 3" xfId="1931"/>
    <cellStyle name="SAPBEXaggItemX 4" xfId="1932"/>
    <cellStyle name="SAPBEXaggItemX 4 2" xfId="1933"/>
    <cellStyle name="SAPBEXaggItemX 4 3" xfId="1934"/>
    <cellStyle name="SAPBEXaggItemX 4 4" xfId="1935"/>
    <cellStyle name="SAPBEXaggItemX 5" xfId="1936"/>
    <cellStyle name="SAPBEXaggItemX 5 2" xfId="1937"/>
    <cellStyle name="SAPBEXaggItemX 5 3" xfId="1938"/>
    <cellStyle name="SAPBEXaggItemX 6" xfId="1939"/>
    <cellStyle name="SAPBEXaggItemX 6 2" xfId="1940"/>
    <cellStyle name="SAPBEXaggItemX 6 3" xfId="1941"/>
    <cellStyle name="SAPBEXaggItemX 7" xfId="1942"/>
    <cellStyle name="SAPBEXaggItemX 8" xfId="1943"/>
    <cellStyle name="SAPBEXaggItemX 9" xfId="1944"/>
    <cellStyle name="SAPBEXchaText" xfId="1945"/>
    <cellStyle name="SAPBEXchaText 2" xfId="1946"/>
    <cellStyle name="SAPBEXchaText 2 2" xfId="1947"/>
    <cellStyle name="SAPBEXchaText 2 3" xfId="1948"/>
    <cellStyle name="SAPBEXchaText 2 4" xfId="1949"/>
    <cellStyle name="SAPBEXchaText 2 5" xfId="1950"/>
    <cellStyle name="SAPBEXchaText 3" xfId="1951"/>
    <cellStyle name="SAPBEXchaText 4" xfId="1952"/>
    <cellStyle name="SAPBEXchaText 4 2" xfId="1953"/>
    <cellStyle name="SAPBEXchaText 4 3" xfId="1954"/>
    <cellStyle name="SAPBEXchaText 4 4" xfId="1955"/>
    <cellStyle name="SAPBEXchaText 5" xfId="1956"/>
    <cellStyle name="SAPBEXchaText 5 2" xfId="1957"/>
    <cellStyle name="SAPBEXchaText 5 3" xfId="1958"/>
    <cellStyle name="SAPBEXchaText 6" xfId="1959"/>
    <cellStyle name="SAPBEXchaText 7" xfId="1960"/>
    <cellStyle name="SAPBEXchaText 8" xfId="1961"/>
    <cellStyle name="SAPBEXchaText 9" xfId="1962"/>
    <cellStyle name="SAPBEXexcBad7" xfId="1963"/>
    <cellStyle name="SAPBEXexcBad7 2" xfId="1964"/>
    <cellStyle name="SAPBEXexcBad7 2 2" xfId="1965"/>
    <cellStyle name="SAPBEXexcBad7 3" xfId="1966"/>
    <cellStyle name="SAPBEXexcBad7 4" xfId="1967"/>
    <cellStyle name="SAPBEXexcBad7 5" xfId="1968"/>
    <cellStyle name="SAPBEXexcBad8" xfId="1969"/>
    <cellStyle name="SAPBEXexcBad8 2" xfId="1970"/>
    <cellStyle name="SAPBEXexcBad8 2 2" xfId="1971"/>
    <cellStyle name="SAPBEXexcBad8 3" xfId="1972"/>
    <cellStyle name="SAPBEXexcBad8 4" xfId="1973"/>
    <cellStyle name="SAPBEXexcBad8 5" xfId="1974"/>
    <cellStyle name="SAPBEXexcBad9" xfId="1975"/>
    <cellStyle name="SAPBEXexcBad9 2" xfId="1976"/>
    <cellStyle name="SAPBEXexcBad9 2 2" xfId="1977"/>
    <cellStyle name="SAPBEXexcBad9 3" xfId="1978"/>
    <cellStyle name="SAPBEXexcBad9 4" xfId="1979"/>
    <cellStyle name="SAPBEXexcBad9 5" xfId="1980"/>
    <cellStyle name="SAPBEXexcCritical4" xfId="1981"/>
    <cellStyle name="SAPBEXexcCritical4 2" xfId="1982"/>
    <cellStyle name="SAPBEXexcCritical4 2 2" xfId="1983"/>
    <cellStyle name="SAPBEXexcCritical4 3" xfId="1984"/>
    <cellStyle name="SAPBEXexcCritical4 4" xfId="1985"/>
    <cellStyle name="SAPBEXexcCritical4 5" xfId="1986"/>
    <cellStyle name="SAPBEXexcCritical5" xfId="1987"/>
    <cellStyle name="SAPBEXexcCritical5 2" xfId="1988"/>
    <cellStyle name="SAPBEXexcCritical5 2 2" xfId="1989"/>
    <cellStyle name="SAPBEXexcCritical5 3" xfId="1990"/>
    <cellStyle name="SAPBEXexcCritical5 4" xfId="1991"/>
    <cellStyle name="SAPBEXexcCritical5 5" xfId="1992"/>
    <cellStyle name="SAPBEXexcCritical6" xfId="1993"/>
    <cellStyle name="SAPBEXexcCritical6 2" xfId="1994"/>
    <cellStyle name="SAPBEXexcCritical6 2 2" xfId="1995"/>
    <cellStyle name="SAPBEXexcCritical6 3" xfId="1996"/>
    <cellStyle name="SAPBEXexcCritical6 4" xfId="1997"/>
    <cellStyle name="SAPBEXexcCritical6 5" xfId="1998"/>
    <cellStyle name="SAPBEXexcGood1" xfId="1999"/>
    <cellStyle name="SAPBEXexcGood1 2" xfId="2000"/>
    <cellStyle name="SAPBEXexcGood1 2 2" xfId="2001"/>
    <cellStyle name="SAPBEXexcGood1 3" xfId="2002"/>
    <cellStyle name="SAPBEXexcGood1 4" xfId="2003"/>
    <cellStyle name="SAPBEXexcGood1 5" xfId="2004"/>
    <cellStyle name="SAPBEXexcGood2" xfId="2005"/>
    <cellStyle name="SAPBEXexcGood2 2" xfId="2006"/>
    <cellStyle name="SAPBEXexcGood2 2 2" xfId="2007"/>
    <cellStyle name="SAPBEXexcGood2 3" xfId="2008"/>
    <cellStyle name="SAPBEXexcGood2 4" xfId="2009"/>
    <cellStyle name="SAPBEXexcGood2 5" xfId="2010"/>
    <cellStyle name="SAPBEXexcGood3" xfId="2011"/>
    <cellStyle name="SAPBEXexcGood3 2" xfId="2012"/>
    <cellStyle name="SAPBEXexcGood3 2 2" xfId="2013"/>
    <cellStyle name="SAPBEXexcGood3 3" xfId="2014"/>
    <cellStyle name="SAPBEXexcGood3 4" xfId="2015"/>
    <cellStyle name="SAPBEXexcGood3 5" xfId="2016"/>
    <cellStyle name="SAPBEXfilterDrill" xfId="2017"/>
    <cellStyle name="SAPBEXfilterDrill 2" xfId="2018"/>
    <cellStyle name="SAPBEXfilterDrill 3" xfId="2019"/>
    <cellStyle name="SAPBEXfilterDrill 4" xfId="2020"/>
    <cellStyle name="SAPBEXfilterDrill 4 2" xfId="2021"/>
    <cellStyle name="SAPBEXfilterDrill 4 3" xfId="2022"/>
    <cellStyle name="SAPBEXfilterDrill 5" xfId="2023"/>
    <cellStyle name="SAPBEXfilterDrill 5 2" xfId="2024"/>
    <cellStyle name="SAPBEXfilterDrill 5 3" xfId="2025"/>
    <cellStyle name="SAPBEXfilterDrill 6" xfId="2026"/>
    <cellStyle name="SAPBEXfilterDrill 6 2" xfId="2027"/>
    <cellStyle name="SAPBEXfilterDrill 6 3" xfId="2028"/>
    <cellStyle name="SAPBEXfilterDrill 7" xfId="2029"/>
    <cellStyle name="SAPBEXfilterDrill 8" xfId="2030"/>
    <cellStyle name="SAPBEXfilterItem" xfId="2031"/>
    <cellStyle name="SAPBEXfilterItem 2" xfId="2032"/>
    <cellStyle name="SAPBEXfilterItem 3" xfId="2033"/>
    <cellStyle name="SAPBEXfilterItem 4" xfId="2034"/>
    <cellStyle name="SAPBEXfilterItem 4 2" xfId="2035"/>
    <cellStyle name="SAPBEXfilterItem 5" xfId="2036"/>
    <cellStyle name="SAPBEXfilterItem 5 2" xfId="2037"/>
    <cellStyle name="SAPBEXfilterItem 6" xfId="2038"/>
    <cellStyle name="SAPBEXfilterItem 6 2" xfId="2039"/>
    <cellStyle name="SAPBEXfilterItem 7" xfId="2040"/>
    <cellStyle name="SAPBEXfilterItem 8" xfId="2041"/>
    <cellStyle name="SAPBEXfilterText" xfId="2042"/>
    <cellStyle name="SAPBEXfilterText 2" xfId="2043"/>
    <cellStyle name="SAPBEXfilterText 2 2" xfId="2044"/>
    <cellStyle name="SAPBEXfilterText 3" xfId="2045"/>
    <cellStyle name="SAPBEXfilterText 4" xfId="2046"/>
    <cellStyle name="SAPBEXformats" xfId="2047"/>
    <cellStyle name="SAPBEXformats 2" xfId="2048"/>
    <cellStyle name="SAPBEXformats 2 2" xfId="2049"/>
    <cellStyle name="SAPBEXformats 2 3" xfId="2050"/>
    <cellStyle name="SAPBEXformats 2 4" xfId="2051"/>
    <cellStyle name="SAPBEXformats 2 5" xfId="2052"/>
    <cellStyle name="SAPBEXformats 2 6" xfId="2053"/>
    <cellStyle name="SAPBEXformats 3" xfId="2054"/>
    <cellStyle name="SAPBEXformats 3 2" xfId="2055"/>
    <cellStyle name="SAPBEXformats 4" xfId="2056"/>
    <cellStyle name="SAPBEXformats 5" xfId="2057"/>
    <cellStyle name="SAPBEXformats 6" xfId="2058"/>
    <cellStyle name="SAPBEXheaderItem" xfId="2059"/>
    <cellStyle name="SAPBEXheaderItem 2" xfId="2060"/>
    <cellStyle name="SAPBEXheaderItem 2 2" xfId="2061"/>
    <cellStyle name="SAPBEXheaderItem 2 3" xfId="2062"/>
    <cellStyle name="SAPBEXheaderItem 2 4" xfId="2063"/>
    <cellStyle name="SAPBEXheaderItem 2 5" xfId="2064"/>
    <cellStyle name="SAPBEXheaderItem 2 6" xfId="2065"/>
    <cellStyle name="SAPBEXheaderItem 2 7" xfId="2066"/>
    <cellStyle name="SAPBEXheaderItem 3" xfId="2067"/>
    <cellStyle name="SAPBEXheaderItem 4" xfId="2068"/>
    <cellStyle name="SAPBEXheaderItem 4 2" xfId="2069"/>
    <cellStyle name="SAPBEXheaderItem 4 3" xfId="2070"/>
    <cellStyle name="SAPBEXheaderItem 4 4" xfId="2071"/>
    <cellStyle name="SAPBEXheaderItem 5" xfId="2072"/>
    <cellStyle name="SAPBEXheaderItem 5 2" xfId="2073"/>
    <cellStyle name="SAPBEXheaderItem 5 3" xfId="2074"/>
    <cellStyle name="SAPBEXheaderItem 6" xfId="2075"/>
    <cellStyle name="SAPBEXheaderItem 7" xfId="2076"/>
    <cellStyle name="SAPBEXheaderItem 8" xfId="2077"/>
    <cellStyle name="SAPBEXheaderItem 9" xfId="2078"/>
    <cellStyle name="SAPBEXheaderText" xfId="2079"/>
    <cellStyle name="SAPBEXheaderText 2" xfId="2080"/>
    <cellStyle name="SAPBEXheaderText 2 2" xfId="2081"/>
    <cellStyle name="SAPBEXheaderText 2 3" xfId="2082"/>
    <cellStyle name="SAPBEXheaderText 2 4" xfId="2083"/>
    <cellStyle name="SAPBEXheaderText 2 5" xfId="2084"/>
    <cellStyle name="SAPBEXheaderText 2 6" xfId="2085"/>
    <cellStyle name="SAPBEXheaderText 2 7" xfId="2086"/>
    <cellStyle name="SAPBEXheaderText 3" xfId="2087"/>
    <cellStyle name="SAPBEXheaderText 4" xfId="2088"/>
    <cellStyle name="SAPBEXheaderText 4 2" xfId="2089"/>
    <cellStyle name="SAPBEXheaderText 4 3" xfId="2090"/>
    <cellStyle name="SAPBEXheaderText 4 4" xfId="2091"/>
    <cellStyle name="SAPBEXheaderText 5" xfId="2092"/>
    <cellStyle name="SAPBEXheaderText 5 2" xfId="2093"/>
    <cellStyle name="SAPBEXheaderText 5 3" xfId="2094"/>
    <cellStyle name="SAPBEXheaderText 6" xfId="2095"/>
    <cellStyle name="SAPBEXheaderText 7" xfId="2096"/>
    <cellStyle name="SAPBEXheaderText 8" xfId="2097"/>
    <cellStyle name="SAPBEXheaderText 9" xfId="2098"/>
    <cellStyle name="SAPBEXHLevel0" xfId="2099"/>
    <cellStyle name="SAPBEXHLevel0 2" xfId="2100"/>
    <cellStyle name="SAPBEXHLevel0 2 2" xfId="2101"/>
    <cellStyle name="SAPBEXHLevel0 2 3" xfId="2102"/>
    <cellStyle name="SAPBEXHLevel0 3" xfId="2103"/>
    <cellStyle name="SAPBEXHLevel0 4" xfId="2104"/>
    <cellStyle name="SAPBEXHLevel0 5" xfId="2105"/>
    <cellStyle name="SAPBEXHLevel0 6" xfId="2106"/>
    <cellStyle name="SAPBEXHLevel0 7" xfId="2107"/>
    <cellStyle name="SAPBEXHLevel0 8" xfId="2108"/>
    <cellStyle name="SAPBEXHLevel0X" xfId="2109"/>
    <cellStyle name="SAPBEXHLevel0X 2" xfId="2110"/>
    <cellStyle name="SAPBEXHLevel0X 2 2" xfId="2111"/>
    <cellStyle name="SAPBEXHLevel0X 2 3" xfId="2112"/>
    <cellStyle name="SAPBEXHLevel0X 3" xfId="2113"/>
    <cellStyle name="SAPBEXHLevel0X 3 2" xfId="2114"/>
    <cellStyle name="SAPBEXHLevel0X 3 3" xfId="2115"/>
    <cellStyle name="SAPBEXHLevel0X 4" xfId="2116"/>
    <cellStyle name="SAPBEXHLevel0X 4 2" xfId="2117"/>
    <cellStyle name="SAPBEXHLevel0X 5" xfId="2118"/>
    <cellStyle name="SAPBEXHLevel0X 6" xfId="2119"/>
    <cellStyle name="SAPBEXHLevel0X 7" xfId="2120"/>
    <cellStyle name="SAPBEXHLevel1" xfId="2121"/>
    <cellStyle name="SAPBEXHLevel1 2" xfId="2122"/>
    <cellStyle name="SAPBEXHLevel1 2 2" xfId="2123"/>
    <cellStyle name="SAPBEXHLevel1 2 3" xfId="2124"/>
    <cellStyle name="SAPBEXHLevel1 3" xfId="2125"/>
    <cellStyle name="SAPBEXHLevel1 4" xfId="2126"/>
    <cellStyle name="SAPBEXHLevel1 5" xfId="2127"/>
    <cellStyle name="SAPBEXHLevel1 6" xfId="2128"/>
    <cellStyle name="SAPBEXHLevel1 7" xfId="2129"/>
    <cellStyle name="SAPBEXHLevel1 8" xfId="2130"/>
    <cellStyle name="SAPBEXHLevel1X" xfId="2131"/>
    <cellStyle name="SAPBEXHLevel1X 2" xfId="2132"/>
    <cellStyle name="SAPBEXHLevel1X 2 2" xfId="2133"/>
    <cellStyle name="SAPBEXHLevel1X 2 3" xfId="2134"/>
    <cellStyle name="SAPBEXHLevel1X 3" xfId="2135"/>
    <cellStyle name="SAPBEXHLevel1X 3 2" xfId="2136"/>
    <cellStyle name="SAPBEXHLevel1X 3 3" xfId="2137"/>
    <cellStyle name="SAPBEXHLevel1X 4" xfId="2138"/>
    <cellStyle name="SAPBEXHLevel1X 5" xfId="2139"/>
    <cellStyle name="SAPBEXHLevel1X 6" xfId="2140"/>
    <cellStyle name="SAPBEXHLevel2" xfId="2141"/>
    <cellStyle name="SAPBEXHLevel2 2" xfId="2142"/>
    <cellStyle name="SAPBEXHLevel2 2 2" xfId="2143"/>
    <cellStyle name="SAPBEXHLevel2 2 3" xfId="2144"/>
    <cellStyle name="SAPBEXHLevel2 3" xfId="2145"/>
    <cellStyle name="SAPBEXHLevel2 3 2" xfId="2146"/>
    <cellStyle name="SAPBEXHLevel2 4" xfId="2147"/>
    <cellStyle name="SAPBEXHLevel2 5" xfId="2148"/>
    <cellStyle name="SAPBEXHLevel2 6" xfId="2149"/>
    <cellStyle name="SAPBEXHLevel2 7" xfId="2150"/>
    <cellStyle name="SAPBEXHLevel2 8" xfId="2151"/>
    <cellStyle name="SAPBEXHLevel2X" xfId="2152"/>
    <cellStyle name="SAPBEXHLevel2X 2" xfId="2153"/>
    <cellStyle name="SAPBEXHLevel2X 2 2" xfId="2154"/>
    <cellStyle name="SAPBEXHLevel2X 2 3" xfId="2155"/>
    <cellStyle name="SAPBEXHLevel2X 3" xfId="2156"/>
    <cellStyle name="SAPBEXHLevel2X 3 2" xfId="2157"/>
    <cellStyle name="SAPBEXHLevel2X 3 3" xfId="2158"/>
    <cellStyle name="SAPBEXHLevel2X 4" xfId="2159"/>
    <cellStyle name="SAPBEXHLevel2X 5" xfId="2160"/>
    <cellStyle name="SAPBEXHLevel2X 6" xfId="2161"/>
    <cellStyle name="SAPBEXHLevel3" xfId="2162"/>
    <cellStyle name="SAPBEXHLevel3 2" xfId="2163"/>
    <cellStyle name="SAPBEXHLevel3 2 2" xfId="2164"/>
    <cellStyle name="SAPBEXHLevel3 2 3" xfId="2165"/>
    <cellStyle name="SAPBEXHLevel3 3" xfId="2166"/>
    <cellStyle name="SAPBEXHLevel3 3 2" xfId="2167"/>
    <cellStyle name="SAPBEXHLevel3 4" xfId="2168"/>
    <cellStyle name="SAPBEXHLevel3 4 2" xfId="2169"/>
    <cellStyle name="SAPBEXHLevel3 5" xfId="2170"/>
    <cellStyle name="SAPBEXHLevel3 6" xfId="2171"/>
    <cellStyle name="SAPBEXHLevel3 7" xfId="2172"/>
    <cellStyle name="SAPBEXHLevel3 8" xfId="2173"/>
    <cellStyle name="SAPBEXHLevel3 9" xfId="2174"/>
    <cellStyle name="SAPBEXHLevel3X" xfId="2175"/>
    <cellStyle name="SAPBEXHLevel3X 2" xfId="2176"/>
    <cellStyle name="SAPBEXHLevel3X 2 2" xfId="2177"/>
    <cellStyle name="SAPBEXHLevel3X 2 3" xfId="2178"/>
    <cellStyle name="SAPBEXHLevel3X 3" xfId="2179"/>
    <cellStyle name="SAPBEXHLevel3X 3 2" xfId="2180"/>
    <cellStyle name="SAPBEXHLevel3X 3 3" xfId="2181"/>
    <cellStyle name="SAPBEXHLevel3X 4" xfId="2182"/>
    <cellStyle name="SAPBEXHLevel3X 5" xfId="2183"/>
    <cellStyle name="SAPBEXHLevel3X 6" xfId="2184"/>
    <cellStyle name="SAPBEXinputData" xfId="2185"/>
    <cellStyle name="SAPBEXinputData 2" xfId="2186"/>
    <cellStyle name="SAPBEXinputData 3" xfId="2187"/>
    <cellStyle name="SAPBEXinputData 4" xfId="2188"/>
    <cellStyle name="SAPBEXItemHeader" xfId="2189"/>
    <cellStyle name="SAPBEXItemHeader 2" xfId="2190"/>
    <cellStyle name="SAPBEXItemHeader 3" xfId="2191"/>
    <cellStyle name="SAPBEXresData" xfId="2192"/>
    <cellStyle name="SAPBEXresData 2" xfId="2193"/>
    <cellStyle name="SAPBEXresData 2 2" xfId="2194"/>
    <cellStyle name="SAPBEXresData 3" xfId="2195"/>
    <cellStyle name="SAPBEXresData 4" xfId="2196"/>
    <cellStyle name="SAPBEXresData 5" xfId="2197"/>
    <cellStyle name="SAPBEXresDataEmph" xfId="2198"/>
    <cellStyle name="SAPBEXresDataEmph 2" xfId="2199"/>
    <cellStyle name="SAPBEXresDataEmph 2 2" xfId="2200"/>
    <cellStyle name="SAPBEXresDataEmph 3" xfId="2201"/>
    <cellStyle name="SAPBEXresDataEmph 4" xfId="2202"/>
    <cellStyle name="SAPBEXresDataEmph 5" xfId="2203"/>
    <cellStyle name="SAPBEXresItem" xfId="2204"/>
    <cellStyle name="SAPBEXresItem 2" xfId="2205"/>
    <cellStyle name="SAPBEXresItem 2 2" xfId="2206"/>
    <cellStyle name="SAPBEXresItem 3" xfId="2207"/>
    <cellStyle name="SAPBEXresItem 4" xfId="2208"/>
    <cellStyle name="SAPBEXresItem 5" xfId="2209"/>
    <cellStyle name="SAPBEXresItemX" xfId="2210"/>
    <cellStyle name="SAPBEXresItemX 2" xfId="2211"/>
    <cellStyle name="SAPBEXresItemX 2 2" xfId="2212"/>
    <cellStyle name="SAPBEXresItemX 3" xfId="2213"/>
    <cellStyle name="SAPBEXresItemX 4" xfId="2214"/>
    <cellStyle name="SAPBEXresItemX 5" xfId="2215"/>
    <cellStyle name="SAPBEXstdData" xfId="2216"/>
    <cellStyle name="SAPBEXstdData 2" xfId="2217"/>
    <cellStyle name="SAPBEXstdData 2 2" xfId="2218"/>
    <cellStyle name="SAPBEXstdData 2 3" xfId="2219"/>
    <cellStyle name="SAPBEXstdData 3" xfId="2220"/>
    <cellStyle name="SAPBEXstdData 4" xfId="2221"/>
    <cellStyle name="SAPBEXstdData 4 2" xfId="2222"/>
    <cellStyle name="SAPBEXstdData 4 3" xfId="2223"/>
    <cellStyle name="SAPBEXstdData 4 4" xfId="2224"/>
    <cellStyle name="SAPBEXstdData 5" xfId="2225"/>
    <cellStyle name="SAPBEXstdData 5 2" xfId="2226"/>
    <cellStyle name="SAPBEXstdData 6" xfId="2227"/>
    <cellStyle name="SAPBEXstdData 6 2" xfId="2228"/>
    <cellStyle name="SAPBEXstdData 6 3" xfId="2229"/>
    <cellStyle name="SAPBEXstdData 7" xfId="2230"/>
    <cellStyle name="SAPBEXstdData 7 2" xfId="2231"/>
    <cellStyle name="SAPBEXstdData 7 3" xfId="2232"/>
    <cellStyle name="SAPBEXstdData 8" xfId="2233"/>
    <cellStyle name="SAPBEXstdData 9" xfId="2234"/>
    <cellStyle name="SAPBEXstdDataEmph" xfId="2235"/>
    <cellStyle name="SAPBEXstdDataEmph 2" xfId="2236"/>
    <cellStyle name="SAPBEXstdDataEmph 2 2" xfId="2237"/>
    <cellStyle name="SAPBEXstdDataEmph 3" xfId="2238"/>
    <cellStyle name="SAPBEXstdDataEmph 4" xfId="2239"/>
    <cellStyle name="SAPBEXstdDataEmph 5" xfId="2240"/>
    <cellStyle name="SAPBEXstdItem" xfId="2241"/>
    <cellStyle name="SAPBEXstdItem 2" xfId="2242"/>
    <cellStyle name="SAPBEXstdItem 2 2" xfId="2243"/>
    <cellStyle name="SAPBEXstdItem 2 3" xfId="2244"/>
    <cellStyle name="SAPBEXstdItem 2 4" xfId="2245"/>
    <cellStyle name="SAPBEXstdItem 2 5" xfId="2246"/>
    <cellStyle name="SAPBEXstdItem 3" xfId="2247"/>
    <cellStyle name="SAPBEXstdItem 4" xfId="2248"/>
    <cellStyle name="SAPBEXstdItem 4 2" xfId="2249"/>
    <cellStyle name="SAPBEXstdItem 5" xfId="2250"/>
    <cellStyle name="SAPBEXstdItem 5 2" xfId="2251"/>
    <cellStyle name="SAPBEXstdItem 5 3" xfId="2252"/>
    <cellStyle name="SAPBEXstdItem 6" xfId="2253"/>
    <cellStyle name="SAPBEXstdItem 6 2" xfId="2254"/>
    <cellStyle name="SAPBEXstdItem 6 3" xfId="2255"/>
    <cellStyle name="SAPBEXstdItem 7" xfId="2256"/>
    <cellStyle name="SAPBEXstdItem 8" xfId="2257"/>
    <cellStyle name="SAPBEXstdItemX" xfId="2258"/>
    <cellStyle name="SAPBEXstdItemX 2" xfId="2259"/>
    <cellStyle name="SAPBEXstdItemX 2 2" xfId="2260"/>
    <cellStyle name="SAPBEXstdItemX 2 2 2" xfId="2261"/>
    <cellStyle name="SAPBEXstdItemX 2 2 3" xfId="2262"/>
    <cellStyle name="SAPBEXstdItemX 3" xfId="2263"/>
    <cellStyle name="SAPBEXstdItemX 4" xfId="2264"/>
    <cellStyle name="SAPBEXstdItemX 5" xfId="2265"/>
    <cellStyle name="SAPBEXstdItemX 6" xfId="2266"/>
    <cellStyle name="SAPBEXstdItemX 7" xfId="2267"/>
    <cellStyle name="SAPBEXstdItemX 8" xfId="2268"/>
    <cellStyle name="SAPBEXstdItemX 9" xfId="2269"/>
    <cellStyle name="SAPBEXtitle" xfId="2270"/>
    <cellStyle name="SAPBEXtitle 2" xfId="2271"/>
    <cellStyle name="SAPBEXtitle 2 2" xfId="2272"/>
    <cellStyle name="SAPBEXtitle 3" xfId="2273"/>
    <cellStyle name="SAPBEXtitle 4" xfId="2274"/>
    <cellStyle name="SAPBEXtitle 4 2" xfId="2275"/>
    <cellStyle name="SAPBEXtitle 5" xfId="2276"/>
    <cellStyle name="SAPBEXtitle 6" xfId="2277"/>
    <cellStyle name="SAPBEXtitle 7" xfId="2278"/>
    <cellStyle name="SAPBEXtitle 8" xfId="2279"/>
    <cellStyle name="SAPBEXtitle 9" xfId="2280"/>
    <cellStyle name="SAPBEXunassignedItem" xfId="2281"/>
    <cellStyle name="SAPBEXunassignedItem 2" xfId="2282"/>
    <cellStyle name="SAPBEXundefined" xfId="2283"/>
    <cellStyle name="SAPBEXundefined 10" xfId="2284"/>
    <cellStyle name="SAPBEXundefined 2" xfId="2285"/>
    <cellStyle name="SAPBEXundefined 2 2" xfId="2286"/>
    <cellStyle name="SAPBEXundefined 2 3" xfId="2287"/>
    <cellStyle name="SAPBEXundefined 3" xfId="2288"/>
    <cellStyle name="SAPBEXundefined 4" xfId="2289"/>
    <cellStyle name="SAPBEXundefined 5" xfId="2290"/>
    <cellStyle name="SAPBEXundefined 6" xfId="2291"/>
    <cellStyle name="SAPBEXundefined 7" xfId="2292"/>
    <cellStyle name="SAPBEXundefined 8" xfId="2293"/>
    <cellStyle name="SAPBEXundefined 9" xfId="2294"/>
    <cellStyle name="SAPBorder" xfId="2295"/>
    <cellStyle name="SAPDataCell" xfId="2296"/>
    <cellStyle name="SAPDataTotalCell" xfId="2297"/>
    <cellStyle name="SAPDimensionCell" xfId="2298"/>
    <cellStyle name="SAPEditableDataCell" xfId="2299"/>
    <cellStyle name="SAPEditableDataTotalCell" xfId="2300"/>
    <cellStyle name="SAPEmphasized" xfId="2301"/>
    <cellStyle name="SAPEmphasizedTotal" xfId="2302"/>
    <cellStyle name="SAPExceptionLevel1" xfId="2303"/>
    <cellStyle name="SAPExceptionLevel2" xfId="2304"/>
    <cellStyle name="SAPExceptionLevel3" xfId="2305"/>
    <cellStyle name="SAPExceptionLevel4" xfId="2306"/>
    <cellStyle name="SAPExceptionLevel5" xfId="2307"/>
    <cellStyle name="SAPExceptionLevel6" xfId="2308"/>
    <cellStyle name="SAPExceptionLevel7" xfId="2309"/>
    <cellStyle name="SAPExceptionLevel8" xfId="2310"/>
    <cellStyle name="SAPExceptionLevel9" xfId="2311"/>
    <cellStyle name="SAPHierarchyCell0" xfId="2312"/>
    <cellStyle name="SAPHierarchyCell1" xfId="2313"/>
    <cellStyle name="SAPHierarchyCell2" xfId="2314"/>
    <cellStyle name="SAPHierarchyCell3" xfId="2315"/>
    <cellStyle name="SAPHierarchyCell4" xfId="2316"/>
    <cellStyle name="SAPLockedDataCell" xfId="2317"/>
    <cellStyle name="SAPLockedDataTotalCell" xfId="2318"/>
    <cellStyle name="SAPMemberCell" xfId="2319"/>
    <cellStyle name="SAPMemberTotalCell" xfId="2320"/>
    <cellStyle name="SAPReadonlyDataCell" xfId="2321"/>
    <cellStyle name="SAPReadonlyDataTotalCell" xfId="2322"/>
    <cellStyle name="Section Heading-Large" xfId="2323"/>
    <cellStyle name="Section Heading-Small" xfId="2324"/>
    <cellStyle name="SEM-BPS-data" xfId="2325"/>
    <cellStyle name="SEM-BPS-head" xfId="2326"/>
    <cellStyle name="SEM-BPS-headdata" xfId="2327"/>
    <cellStyle name="SEM-BPS-headkey" xfId="2328"/>
    <cellStyle name="SEM-BPS-input-on" xfId="2329"/>
    <cellStyle name="SEM-BPS-key" xfId="2330"/>
    <cellStyle name="Sheet Title" xfId="2331"/>
    <cellStyle name="Style 1" xfId="2332"/>
    <cellStyle name="Style 1 2" xfId="2333"/>
    <cellStyle name="Style 1 2 2" xfId="2334"/>
    <cellStyle name="Style 1 3" xfId="2335"/>
    <cellStyle name="Style 1 4" xfId="2336"/>
    <cellStyle name="SubHeader" xfId="2337"/>
    <cellStyle name="SubTotalNumber" xfId="2338"/>
    <cellStyle name="SubTotalNumber 2" xfId="2339"/>
    <cellStyle name="SubTotalNumber 2 2" xfId="2340"/>
    <cellStyle name="SubTotalNumber 3" xfId="2341"/>
    <cellStyle name="SubTotalRate" xfId="2342"/>
    <cellStyle name="SubTotalRate 2" xfId="2343"/>
    <cellStyle name="TextNumber" xfId="2344"/>
    <cellStyle name="TextNumber 2" xfId="2345"/>
    <cellStyle name="TextNumber 3" xfId="2346"/>
    <cellStyle name="TextRate" xfId="2347"/>
    <cellStyle name="TextRate 2" xfId="2348"/>
    <cellStyle name="TextStyle" xfId="2349"/>
    <cellStyle name="TextStyle 2" xfId="2350"/>
    <cellStyle name="TextStyle 3" xfId="2351"/>
    <cellStyle name="Title 2" xfId="2352"/>
    <cellStyle name="Title 3" xfId="2353"/>
    <cellStyle name="Total 2" xfId="2354"/>
    <cellStyle name="Total 2 2" xfId="2355"/>
    <cellStyle name="Total 2 3" xfId="2356"/>
    <cellStyle name="Total 3" xfId="2357"/>
    <cellStyle name="Total 3 2" xfId="2358"/>
    <cellStyle name="Total 3 3" xfId="2359"/>
    <cellStyle name="Total 4" xfId="2360"/>
    <cellStyle name="Total 5" xfId="2361"/>
    <cellStyle name="TotalNumber" xfId="2362"/>
    <cellStyle name="TotalNumber 2" xfId="2363"/>
    <cellStyle name="TotalNumber 2 2" xfId="2364"/>
    <cellStyle name="TotalNumber 3" xfId="2365"/>
    <cellStyle name="TotalNumber 4" xfId="2366"/>
    <cellStyle name="TotalRate" xfId="2367"/>
    <cellStyle name="TotalRate 2" xfId="2368"/>
    <cellStyle name="TotalText" xfId="2369"/>
    <cellStyle name="TotalText 2" xfId="2370"/>
    <cellStyle name="UnitHeader" xfId="2371"/>
    <cellStyle name="Warning Text 2" xfId="2372"/>
    <cellStyle name="Warning Text 3" xfId="2373"/>
    <cellStyle name="Year" xfId="2374"/>
    <cellStyle name="Year 2" xfId="23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47" Type="http://schemas.openxmlformats.org/officeDocument/2006/relationships/styles" Target="styles.xml" />
  <Relationship Id="rId46" Type="http://schemas.openxmlformats.org/officeDocument/2006/relationships/theme" Target="theme/theme1.xml" />
  <Relationship Id="rId4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26" Type="http://schemas.openxmlformats.org/officeDocument/2006/relationships/externalLink" Target="externalLinks/externalLink25.xml" />
  <Relationship Id="rId39" Type="http://schemas.openxmlformats.org/officeDocument/2006/relationships/externalLink" Target="externalLinks/externalLink38.xml" />
  <Relationship Id="rId3" Type="http://schemas.openxmlformats.org/officeDocument/2006/relationships/externalLink" Target="externalLinks/externalLink2.xml" />
  <Relationship Id="rId21" Type="http://schemas.openxmlformats.org/officeDocument/2006/relationships/externalLink" Target="externalLinks/externalLink20.xml" />
  <Relationship Id="rId34" Type="http://schemas.openxmlformats.org/officeDocument/2006/relationships/externalLink" Target="externalLinks/externalLink33.xml" />
  <Relationship Id="rId42" Type="http://schemas.openxmlformats.org/officeDocument/2006/relationships/externalLink" Target="externalLinks/externalLink41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5" Type="http://schemas.openxmlformats.org/officeDocument/2006/relationships/externalLink" Target="externalLinks/externalLink24.xml" />
  <Relationship Id="rId33" Type="http://schemas.openxmlformats.org/officeDocument/2006/relationships/externalLink" Target="externalLinks/externalLink32.xml" />
  <Relationship Id="rId38" Type="http://schemas.openxmlformats.org/officeDocument/2006/relationships/externalLink" Target="externalLinks/externalLink37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20" Type="http://schemas.openxmlformats.org/officeDocument/2006/relationships/externalLink" Target="externalLinks/externalLink19.xml" />
  <Relationship Id="rId29" Type="http://schemas.openxmlformats.org/officeDocument/2006/relationships/externalLink" Target="externalLinks/externalLink28.xml" />
  <Relationship Id="rId41" Type="http://schemas.openxmlformats.org/officeDocument/2006/relationships/externalLink" Target="externalLinks/externalLink40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24" Type="http://schemas.openxmlformats.org/officeDocument/2006/relationships/externalLink" Target="externalLinks/externalLink23.xml" />
  <Relationship Id="rId32" Type="http://schemas.openxmlformats.org/officeDocument/2006/relationships/externalLink" Target="externalLinks/externalLink31.xml" />
  <Relationship Id="rId37" Type="http://schemas.openxmlformats.org/officeDocument/2006/relationships/externalLink" Target="externalLinks/externalLink36.xml" />
  <Relationship Id="rId40" Type="http://schemas.openxmlformats.org/officeDocument/2006/relationships/externalLink" Target="externalLinks/externalLink39.xml" />
  <Relationship Id="rId45" Type="http://schemas.openxmlformats.org/officeDocument/2006/relationships/externalLink" Target="externalLinks/externalLink44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externalLink" Target="externalLinks/externalLink22.xml" />
  <Relationship Id="rId28" Type="http://schemas.openxmlformats.org/officeDocument/2006/relationships/externalLink" Target="externalLinks/externalLink27.xml" />
  <Relationship Id="rId36" Type="http://schemas.openxmlformats.org/officeDocument/2006/relationships/externalLink" Target="externalLinks/externalLink35.xml" />
  <Relationship Id="rId49" Type="http://schemas.openxmlformats.org/officeDocument/2006/relationships/calcChain" Target="calcChain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31" Type="http://schemas.openxmlformats.org/officeDocument/2006/relationships/externalLink" Target="externalLinks/externalLink30.xml" />
  <Relationship Id="rId44" Type="http://schemas.openxmlformats.org/officeDocument/2006/relationships/externalLink" Target="externalLinks/externalLink43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  <Relationship Id="rId22" Type="http://schemas.openxmlformats.org/officeDocument/2006/relationships/externalLink" Target="externalLinks/externalLink21.xml" />
  <Relationship Id="rId27" Type="http://schemas.openxmlformats.org/officeDocument/2006/relationships/externalLink" Target="externalLinks/externalLink26.xml" />
  <Relationship Id="rId30" Type="http://schemas.openxmlformats.org/officeDocument/2006/relationships/externalLink" Target="externalLinks/externalLink29.xml" />
  <Relationship Id="rId35" Type="http://schemas.openxmlformats.org/officeDocument/2006/relationships/externalLink" Target="externalLinks/externalLink34.xml" />
  <Relationship Id="rId43" Type="http://schemas.openxmlformats.org/officeDocument/2006/relationships/externalLink" Target="externalLinks/externalLink42.xml" />
  <Relationship Id="rId8" Type="http://schemas.openxmlformats.org/officeDocument/2006/relationships/externalLink" Target="externalLinks/externalLink7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ACGCAS\EXCEL\WORKBOOK\0396JV.XLW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5\FPL%20&amp;%20SUBS\Florida%20Power%20And%20Light%20Company\Income%20Tax\Tax%20Return%20Workpapers\05ExcelReturn%20Provision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1194WORK.XLW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0595JV.XLW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ACGCAS\EXCEL\WORKBOOK\1194WORK.XLW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FILES\Brady\Reporting\BPP\BPP0796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Temp\KPB%20Recon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TEMP\Con_02_1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Tax\TaxCom\Andy%20K\Sec%20199\Allocations\Allocations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Returns\Post%202001%20returns\Tax%20Return%20Workpaper%20Files\2009\FPL%20Fibernet%20LLC\Income%20Tax\Depreciation\Master%20Depreciation%20Template%20v1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6\FPL%20Group%20Inc.%20and%20Subs\Income%20Tax\Federal\ES%20Pmts,%20Exten%20and%20Distr\06-fed%20Q4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Temp\C.Home.RemoteAccess.rxm0shs\FUEL\CURR%20FUEL%202003\2003%20A%20Fuel%20Trueup%20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Tax\Monthly%20Forecast\2008%20FPL%20&amp;%20Group%20Model\2008-FPL%20TI%20v6.10.08%20BONUS%20INTERIM%20May%20Act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Returns\Post%202001%20returns\Tax%20Return%20Workpaper%20Files\2013\Gexa%20Energy%20LP\2013_Gexa%20Energy,%20LP_102315_TaxWorkpaper.xlsx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Returns\Post%202001%20returns\Tax%20Return%20Workpaper%20Files\2007\FPL%20&amp;%20SUBS\Florida%20Power%20And%20Light%20Company\Income%20Tax\Tax%20Return%20Workpapers\07TQ44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FPL%20Fibernet%20General\Accounting%20&amp;%20Administration\Work%20Orders\Work%20Order%20List%20-%209-12-02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Dswsa01\Everyone\Budgeting\Budget\2001%20Budget%20Sheets\Doswell%20Expansion%20Model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HOME\EXCEL\FMIP%20NOVEMBER%202007%20MTD%20BY%20BASA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Accounting\Account%20Recons\2003\PP&amp;E%20and%20CWIP%20Details%20Jan%202003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_South-Central%20Region\Doswell\Journal%20entries\RECURRING%20-%20Doswell%20JEs%20and%20support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HOME\EXCEL\JULYCARMS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FPL%20Fibernet%20General\Accounting%20&amp;%20Administration\CWIP\Capital%20Projects\Finance%20&amp;%20Administration\CWIP\All%20projects\Closing%20Support\02%20Feb%202001\FEB%2001Capital%20Accrual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FPL%20Fibernet%20General\Accounting%20&amp;%20Administration\Contruction%20Projects\Capital%20Projects\2006\2005\107100%201202%209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FPL%20Fibernet%20General\Accounting%20&amp;%20Administration\Contruction%20Projects\Capital%20Projects\2006\2005\summary%20for%20Willie%20feb%2003%20new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FPL%20Fibernet%20General\Accounting%20&amp;%20Administration\Contruction%20Projects\Capital%20Projects\2006\2005\summary%20for%20Willie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OBF.XLW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Accounting\Account%20Recons\2004\PP&amp;E%20and%20CWIP%20Details%20December%202004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JFS0KSE\LOT22DAT\INSRANCE\INSTEMP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CT\PARTS%20&amp;%20REPAIRS\CT%20FLEET%20TEAM%20-%20PARTS%20LOGISTICS\CT%20PARTS%20LIFE%20TEMPLATES\OUTAGE%20&amp;%20REPAIR%20-%20TEMPLATE.xlsx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Returns\Post%202001%20returns\Tax%20Return%20Workpaper%20Files\2014\2014%20BW%20Adj%20Workpapers\CAC101.xlsx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Accounting\Closing%20Support\2002\08%20August%202002\Capitalized%20Interest%20Calculations%200802.xls" TargetMode="External" />
</Relationships>
</file>

<file path=xl/externalLinks/_rels/externalLink3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Accounting\Closing%20Support\2005\06%20Jun%202005\FMIP%20REPORTS%20&amp;%20RECONCILIATION\Standard%20Report%20-%207-8-05.xls" TargetMode="External" />
</Relationships>
</file>

<file path=xl/externalLinks/_rels/externalLink3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FPLES%20-%20Rev%20Enhancement\2002\ytd%202002%20-%20Financials\ap08%20-%20Aug02\TEMP\FPLESJANFMIP.xls" TargetMode="External" />
</Relationships>
</file>

<file path=xl/externalLinks/_rels/externalLink3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Returns\Post%202001%20returns\Tax%20Return%20Workpaper%20Files\2005\FPL%20Fibernet%20LLC\Income%20Tax\info%20request%20provided\165000-%20Prepayments%20-Dec%2005.xls" TargetMode="External" />
</Relationships>
</file>

<file path=xl/externalLinks/_rels/externalLink4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Business%20Management\Doswell\Budgets%20and%20forecasts\2001\DOSWELL%20-%202001%20Budget%20Inputs.xls" TargetMode="External" />
</Relationships>
</file>

<file path=xl/externalLinks/_rels/externalLink4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Temp\C.Program%20Files.notes.data\EMB%20Sales%20and%20Prospect%20Summary.xls" TargetMode="External" />
</Relationships>
</file>

<file path=xl/externalLinks/_rels/externalLink4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$\Accounting\Account%20Recons\2002\PP&amp;E%20and%20CWIP%20Details%20May%202002.xls" TargetMode="External" />
</Relationships>
</file>

<file path=xl/externalLinks/_rels/externalLink4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 />
</Relationships>
</file>

<file path=xl/externalLinks/_rels/externalLink4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3\ESI%20Montgomery%20County%20GP,%20Inc\Income%20Tax\2003%20Montgomery%20GP,%20Inc.%20ES%20Pmts%20&amp;%20Ext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TAX"/>
      <sheetName val="Excel 1120"/>
      <sheetName val="Tax Accrual - Depreciatio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  <sheetName val="FPLSUM.XLS"/>
      <sheetName val="DATE_CHG.XLS"/>
      <sheetName val="PCICS"/>
      <sheetName val="Instructions"/>
      <sheetName val="Out of Period"/>
      <sheetName val="AFDC"/>
      <sheetName val="AFUDC - Add'l Perm Diff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INJ&amp;DAM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Cover"/>
      <sheetName val="TOC"/>
      <sheetName val="Sensitivities"/>
      <sheetName val="Portfolio Assumptions"/>
      <sheetName val="Net Residual Debt Schedule"/>
      <sheetName val="Total Debt Schedule"/>
      <sheetName val="Amortization Schedule"/>
      <sheetName val="Reserves"/>
      <sheetName val="Monthly Cash Flow"/>
      <sheetName val="CAssumptions"/>
      <sheetName val="CRevenueBuildUp"/>
      <sheetName val="CExpensesBuildup"/>
      <sheetName val="CLeaseExpense"/>
      <sheetName val="HAssumptions"/>
      <sheetName val="HRevenueBuildUp"/>
      <sheetName val="HExpensesBuildup"/>
      <sheetName val="HLeaseExpense"/>
      <sheetName val="__FDSCACHE__"/>
      <sheetName val="Market Forecast"/>
      <sheetName val="Hedge Settle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Qual"/>
      <sheetName val="128.300"/>
      <sheetName val="128.301-228.100"/>
      <sheetName val="131.100"/>
      <sheetName val="136.000"/>
      <sheetName val="143.110"/>
      <sheetName val="146.190"/>
      <sheetName val="201.000"/>
      <sheetName val="211.000"/>
      <sheetName val="216.000"/>
      <sheetName val="232.330"/>
      <sheetName val="236.100"/>
      <sheetName val="236.105"/>
    </sheetNames>
    <sheetDataSet>
      <sheetData sheetId="0">
        <row r="1">
          <cell r="A1" t="str">
            <v>FLORIDA POWER &amp; LIGHT COMPANY</v>
          </cell>
        </row>
        <row r="2">
          <cell r="A2" t="str">
            <v>RECONCILIATIONS - OTHER SPECIAL FUNDS</v>
          </cell>
        </row>
        <row r="3">
          <cell r="A3" t="str">
            <v>NON-QUALIFIED</v>
          </cell>
        </row>
        <row r="4">
          <cell r="A4">
            <v>2001</v>
          </cell>
        </row>
        <row r="6">
          <cell r="A6" t="str">
            <v>A/C 108.148</v>
          </cell>
        </row>
        <row r="7">
          <cell r="A7" t="str">
            <v>MONTH</v>
          </cell>
          <cell r="B7" t="str">
            <v>REFERENCE</v>
          </cell>
          <cell r="C7" t="str">
            <v>DR</v>
          </cell>
          <cell r="D7" t="str">
            <v>CR</v>
          </cell>
          <cell r="E7" t="str">
            <v>BALANCE</v>
          </cell>
        </row>
        <row r="8">
          <cell r="A8" t="str">
            <v>Dec 01</v>
          </cell>
          <cell r="B8" t="str">
            <v>JV-12-68B</v>
          </cell>
          <cell r="D8">
            <v>8416000</v>
          </cell>
          <cell r="E8">
            <v>-8416000</v>
          </cell>
        </row>
        <row r="15">
          <cell r="A15" t="str">
            <v>A/C 128.319</v>
          </cell>
        </row>
        <row r="16">
          <cell r="A16" t="str">
            <v>MONTH</v>
          </cell>
          <cell r="B16" t="str">
            <v>REFERENCE</v>
          </cell>
          <cell r="C16" t="str">
            <v>DR</v>
          </cell>
          <cell r="D16" t="str">
            <v>CR</v>
          </cell>
          <cell r="E16" t="str">
            <v>BALANCE</v>
          </cell>
        </row>
        <row r="17">
          <cell r="A17" t="str">
            <v>Dec 01</v>
          </cell>
          <cell r="B17" t="str">
            <v>JV-12-68B</v>
          </cell>
          <cell r="E17">
            <v>8416000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Account</v>
          </cell>
          <cell r="B1" t="str">
            <v>Percentage</v>
          </cell>
        </row>
        <row r="2">
          <cell r="A2">
            <v>407.31099999999998</v>
          </cell>
          <cell r="B2">
            <v>5.1799999999999999E-2</v>
          </cell>
        </row>
        <row r="3">
          <cell r="A3">
            <v>407.41</v>
          </cell>
          <cell r="B3">
            <v>0.14419999999999999</v>
          </cell>
        </row>
        <row r="4">
          <cell r="A4">
            <v>407.41199999999998</v>
          </cell>
          <cell r="B4">
            <v>3.0599999999999999E-2</v>
          </cell>
        </row>
        <row r="5">
          <cell r="A5">
            <v>411.61</v>
          </cell>
          <cell r="B5">
            <v>0</v>
          </cell>
        </row>
        <row r="6">
          <cell r="A6">
            <v>411.71</v>
          </cell>
          <cell r="B6">
            <v>0</v>
          </cell>
        </row>
        <row r="7">
          <cell r="A7">
            <v>426.3</v>
          </cell>
          <cell r="B7">
            <v>0.41070000000000001</v>
          </cell>
        </row>
        <row r="8">
          <cell r="A8">
            <v>426.11</v>
          </cell>
          <cell r="B8">
            <v>0.41070000000000001</v>
          </cell>
        </row>
        <row r="9">
          <cell r="A9">
            <v>426.4</v>
          </cell>
          <cell r="B9">
            <v>0.41070000000000001</v>
          </cell>
        </row>
        <row r="10">
          <cell r="A10">
            <v>426.41</v>
          </cell>
          <cell r="B10">
            <v>0.41070000000000001</v>
          </cell>
        </row>
        <row r="11">
          <cell r="A11">
            <v>426.42</v>
          </cell>
          <cell r="B11">
            <v>0.41070000000000001</v>
          </cell>
        </row>
        <row r="12">
          <cell r="A12">
            <v>431.52</v>
          </cell>
          <cell r="B12">
            <v>0.41070000000000001</v>
          </cell>
        </row>
        <row r="13">
          <cell r="A13">
            <v>431.54</v>
          </cell>
          <cell r="B13">
            <v>0.41070000000000001</v>
          </cell>
        </row>
        <row r="14">
          <cell r="A14">
            <v>500</v>
          </cell>
          <cell r="B14">
            <v>1</v>
          </cell>
        </row>
        <row r="15">
          <cell r="A15">
            <v>501.11500000000001</v>
          </cell>
          <cell r="B15">
            <v>1</v>
          </cell>
        </row>
        <row r="16">
          <cell r="A16">
            <v>501.27</v>
          </cell>
          <cell r="B16">
            <v>0</v>
          </cell>
        </row>
        <row r="17">
          <cell r="A17">
            <v>506.1</v>
          </cell>
          <cell r="B17">
            <v>1</v>
          </cell>
        </row>
        <row r="18">
          <cell r="A18">
            <v>506.96</v>
          </cell>
          <cell r="B18">
            <v>1</v>
          </cell>
        </row>
        <row r="19">
          <cell r="A19">
            <v>517</v>
          </cell>
          <cell r="B19">
            <v>1</v>
          </cell>
        </row>
        <row r="20">
          <cell r="A20">
            <v>524</v>
          </cell>
          <cell r="B20">
            <v>1</v>
          </cell>
        </row>
        <row r="21">
          <cell r="A21">
            <v>528</v>
          </cell>
          <cell r="B21">
            <v>1</v>
          </cell>
        </row>
        <row r="22">
          <cell r="A22">
            <v>547.27099999999996</v>
          </cell>
          <cell r="B22">
            <v>0</v>
          </cell>
        </row>
        <row r="23">
          <cell r="A23">
            <v>588.70000000000005</v>
          </cell>
          <cell r="B23">
            <v>0</v>
          </cell>
        </row>
        <row r="24">
          <cell r="A24">
            <v>901</v>
          </cell>
          <cell r="B24">
            <v>0</v>
          </cell>
        </row>
        <row r="25">
          <cell r="A25">
            <v>907.11</v>
          </cell>
          <cell r="B25">
            <v>0</v>
          </cell>
        </row>
        <row r="26">
          <cell r="A26">
            <v>920.1</v>
          </cell>
          <cell r="B26">
            <v>0.41070000000000001</v>
          </cell>
        </row>
        <row r="27">
          <cell r="A27">
            <v>920.11</v>
          </cell>
          <cell r="B27">
            <v>0.41070000000000001</v>
          </cell>
        </row>
        <row r="28">
          <cell r="A28">
            <v>921.1</v>
          </cell>
          <cell r="B28">
            <v>0.41070000000000001</v>
          </cell>
        </row>
        <row r="29">
          <cell r="A29">
            <v>924</v>
          </cell>
          <cell r="B29">
            <v>0.1389</v>
          </cell>
        </row>
        <row r="30">
          <cell r="A30">
            <v>925.1</v>
          </cell>
          <cell r="B30">
            <v>0.05</v>
          </cell>
        </row>
        <row r="31">
          <cell r="A31">
            <v>925.10199999999998</v>
          </cell>
          <cell r="B31">
            <v>1</v>
          </cell>
        </row>
        <row r="32">
          <cell r="A32">
            <v>925.10299999999995</v>
          </cell>
          <cell r="B32">
            <v>0.49120000000000003</v>
          </cell>
        </row>
        <row r="33">
          <cell r="A33">
            <v>926.11</v>
          </cell>
          <cell r="B33">
            <v>0.41070000000000001</v>
          </cell>
        </row>
        <row r="34">
          <cell r="A34">
            <v>926.14099999999996</v>
          </cell>
          <cell r="B34">
            <v>0.49120000000000003</v>
          </cell>
        </row>
        <row r="35">
          <cell r="A35">
            <v>926.202</v>
          </cell>
          <cell r="B35">
            <v>0.41070000000000001</v>
          </cell>
        </row>
        <row r="36">
          <cell r="A36">
            <v>926.20299999999997</v>
          </cell>
          <cell r="B36">
            <v>0.41070000000000001</v>
          </cell>
        </row>
        <row r="37">
          <cell r="A37">
            <v>926.21199999999999</v>
          </cell>
          <cell r="B37">
            <v>0.41070000000000001</v>
          </cell>
        </row>
        <row r="38">
          <cell r="A38">
            <v>926.3</v>
          </cell>
          <cell r="B38">
            <v>0.41070000000000001</v>
          </cell>
        </row>
        <row r="39">
          <cell r="A39">
            <v>926.30100000000004</v>
          </cell>
          <cell r="B39">
            <v>0.41070000000000001</v>
          </cell>
        </row>
        <row r="40">
          <cell r="A40">
            <v>926.5</v>
          </cell>
          <cell r="B40">
            <v>0.49120000000000003</v>
          </cell>
        </row>
        <row r="41">
          <cell r="A41">
            <v>926.6</v>
          </cell>
          <cell r="B41">
            <v>0.49120000000000003</v>
          </cell>
        </row>
        <row r="42">
          <cell r="A42">
            <v>926.62099999999998</v>
          </cell>
          <cell r="B42">
            <v>0.49120000000000003</v>
          </cell>
        </row>
        <row r="43">
          <cell r="A43">
            <v>926.65</v>
          </cell>
          <cell r="B43">
            <v>0.49120000000000003</v>
          </cell>
        </row>
        <row r="44">
          <cell r="A44">
            <v>926.72</v>
          </cell>
          <cell r="B44">
            <v>0.49120000000000003</v>
          </cell>
        </row>
        <row r="45">
          <cell r="A45">
            <v>930.2</v>
          </cell>
          <cell r="B45">
            <v>0.41070000000000001</v>
          </cell>
        </row>
        <row r="46">
          <cell r="A46">
            <v>930.26</v>
          </cell>
          <cell r="B46">
            <v>0.71379999999999999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Entity Table"/>
      <sheetName val="FED"/>
      <sheetName val="GA,RI,MA,MI,NH,NYS,NYC,NJ,WI,VA"/>
      <sheetName val="OR"/>
      <sheetName val="AL"/>
      <sheetName val="IA"/>
      <sheetName val="FL"/>
      <sheetName val="IL"/>
      <sheetName val="MN"/>
      <sheetName val="PA"/>
      <sheetName val="CA"/>
      <sheetName val="ME"/>
      <sheetName val="FED AMT"/>
      <sheetName val="FED ACE"/>
      <sheetName val="FL AMT"/>
      <sheetName val="FL ACE"/>
      <sheetName val="CA ADS"/>
      <sheetName val="CA ACE"/>
      <sheetName val="ACE No Bonus"/>
      <sheetName val="AMT No Bonus"/>
      <sheetName val="Sheet1"/>
      <sheetName val="State Rules"/>
    </sheetNames>
    <sheetDataSet>
      <sheetData sheetId="0">
        <row r="2">
          <cell r="G2" t="str">
            <v>Prepared By: ----</v>
          </cell>
          <cell r="L2" t="str">
            <v>----</v>
          </cell>
          <cell r="M2" t="str">
            <v>----</v>
          </cell>
          <cell r="O2" t="str">
            <v>----</v>
          </cell>
        </row>
        <row r="3">
          <cell r="L3" t="str">
            <v>JUNO BEACH</v>
          </cell>
          <cell r="M3" t="str">
            <v>ALI BAWN</v>
          </cell>
          <cell r="O3">
            <v>40179</v>
          </cell>
        </row>
        <row r="4">
          <cell r="L4" t="str">
            <v>GO</v>
          </cell>
          <cell r="M4" t="str">
            <v>BRIAN O'DONNELL</v>
          </cell>
          <cell r="O4">
            <v>40180</v>
          </cell>
        </row>
        <row r="5">
          <cell r="M5" t="str">
            <v>DEAN WALCOTT</v>
          </cell>
          <cell r="O5">
            <v>40181</v>
          </cell>
        </row>
        <row r="6">
          <cell r="M6" t="str">
            <v>KAY HOLDEN</v>
          </cell>
          <cell r="O6">
            <v>40182</v>
          </cell>
        </row>
        <row r="7">
          <cell r="L7" t="str">
            <v>----</v>
          </cell>
          <cell r="M7" t="str">
            <v>KIM BOZETARNIK</v>
          </cell>
          <cell r="O7">
            <v>40183</v>
          </cell>
        </row>
        <row r="8">
          <cell r="L8" t="str">
            <v>NOT STARTED</v>
          </cell>
          <cell r="O8">
            <v>40184</v>
          </cell>
        </row>
        <row r="9">
          <cell r="L9" t="str">
            <v>STARTED, NOT COMPLETE</v>
          </cell>
          <cell r="M9" t="str">
            <v>----</v>
          </cell>
          <cell r="O9">
            <v>40185</v>
          </cell>
        </row>
        <row r="10">
          <cell r="L10" t="str">
            <v>COMPLETE, PENDING APPROVAL</v>
          </cell>
          <cell r="M10" t="str">
            <v>KAY HOLDEN</v>
          </cell>
          <cell r="O10">
            <v>40186</v>
          </cell>
        </row>
        <row r="11">
          <cell r="L11" t="str">
            <v>FINAL</v>
          </cell>
          <cell r="M11" t="str">
            <v>KIM BOZETARNIK</v>
          </cell>
          <cell r="O11">
            <v>40187</v>
          </cell>
        </row>
        <row r="12">
          <cell r="O12">
            <v>40188</v>
          </cell>
        </row>
        <row r="13">
          <cell r="M13" t="str">
            <v>----</v>
          </cell>
          <cell r="O13">
            <v>40189</v>
          </cell>
        </row>
        <row r="14">
          <cell r="M14" t="str">
            <v>DON CHASMAR</v>
          </cell>
          <cell r="O14">
            <v>40190</v>
          </cell>
        </row>
        <row r="15">
          <cell r="M15" t="str">
            <v>KIM BOZETARNIK</v>
          </cell>
          <cell r="O15">
            <v>40191</v>
          </cell>
        </row>
        <row r="16">
          <cell r="O16">
            <v>40192</v>
          </cell>
        </row>
        <row r="17">
          <cell r="O17">
            <v>40193</v>
          </cell>
        </row>
        <row r="18">
          <cell r="O18">
            <v>40194</v>
          </cell>
        </row>
        <row r="19">
          <cell r="O19">
            <v>40195</v>
          </cell>
        </row>
        <row r="20">
          <cell r="O20">
            <v>40196</v>
          </cell>
        </row>
        <row r="21">
          <cell r="O21">
            <v>40197</v>
          </cell>
        </row>
        <row r="22">
          <cell r="O22">
            <v>40198</v>
          </cell>
        </row>
        <row r="23">
          <cell r="O23">
            <v>40199</v>
          </cell>
        </row>
        <row r="24">
          <cell r="O24">
            <v>40200</v>
          </cell>
        </row>
        <row r="25">
          <cell r="O25">
            <v>40201</v>
          </cell>
        </row>
        <row r="26">
          <cell r="O26">
            <v>40202</v>
          </cell>
        </row>
        <row r="27">
          <cell r="O27">
            <v>40203</v>
          </cell>
        </row>
        <row r="28">
          <cell r="O28">
            <v>40204</v>
          </cell>
        </row>
        <row r="29">
          <cell r="O29">
            <v>40205</v>
          </cell>
        </row>
        <row r="30">
          <cell r="O30">
            <v>40206</v>
          </cell>
        </row>
        <row r="31">
          <cell r="O31">
            <v>40207</v>
          </cell>
        </row>
        <row r="32">
          <cell r="O32">
            <v>40208</v>
          </cell>
        </row>
        <row r="33">
          <cell r="O33">
            <v>40209</v>
          </cell>
        </row>
        <row r="34">
          <cell r="O34">
            <v>40210</v>
          </cell>
        </row>
        <row r="35">
          <cell r="O35">
            <v>40211</v>
          </cell>
        </row>
        <row r="36">
          <cell r="O36">
            <v>40212</v>
          </cell>
        </row>
        <row r="37">
          <cell r="O37">
            <v>40213</v>
          </cell>
        </row>
        <row r="38">
          <cell r="O38">
            <v>40214</v>
          </cell>
        </row>
        <row r="39">
          <cell r="O39">
            <v>40215</v>
          </cell>
        </row>
        <row r="40">
          <cell r="O40">
            <v>40216</v>
          </cell>
        </row>
        <row r="41">
          <cell r="O41">
            <v>40217</v>
          </cell>
        </row>
        <row r="42">
          <cell r="O42">
            <v>40218</v>
          </cell>
        </row>
        <row r="43">
          <cell r="O43">
            <v>40219</v>
          </cell>
        </row>
        <row r="44">
          <cell r="O44">
            <v>40220</v>
          </cell>
        </row>
        <row r="45">
          <cell r="O45">
            <v>40221</v>
          </cell>
        </row>
        <row r="46">
          <cell r="O46">
            <v>40222</v>
          </cell>
        </row>
        <row r="47">
          <cell r="O47">
            <v>40223</v>
          </cell>
        </row>
        <row r="48">
          <cell r="O48">
            <v>40224</v>
          </cell>
        </row>
        <row r="49">
          <cell r="O49">
            <v>40225</v>
          </cell>
        </row>
        <row r="50">
          <cell r="O50">
            <v>40226</v>
          </cell>
        </row>
        <row r="51">
          <cell r="O51">
            <v>40227</v>
          </cell>
        </row>
        <row r="52">
          <cell r="O52">
            <v>40228</v>
          </cell>
        </row>
        <row r="53">
          <cell r="O53">
            <v>40229</v>
          </cell>
        </row>
        <row r="54">
          <cell r="O54">
            <v>40230</v>
          </cell>
        </row>
        <row r="55">
          <cell r="O55">
            <v>40231</v>
          </cell>
        </row>
        <row r="56">
          <cell r="O56">
            <v>40232</v>
          </cell>
        </row>
        <row r="57">
          <cell r="O57">
            <v>40233</v>
          </cell>
        </row>
        <row r="58">
          <cell r="O58">
            <v>40234</v>
          </cell>
        </row>
        <row r="59">
          <cell r="O59">
            <v>40235</v>
          </cell>
        </row>
        <row r="60">
          <cell r="O60">
            <v>40236</v>
          </cell>
        </row>
        <row r="61">
          <cell r="O61">
            <v>40237</v>
          </cell>
        </row>
        <row r="62">
          <cell r="O62">
            <v>40238</v>
          </cell>
        </row>
        <row r="63">
          <cell r="O63">
            <v>40239</v>
          </cell>
        </row>
        <row r="64">
          <cell r="O64">
            <v>40240</v>
          </cell>
        </row>
        <row r="65">
          <cell r="O65">
            <v>40241</v>
          </cell>
        </row>
        <row r="66">
          <cell r="O66">
            <v>40242</v>
          </cell>
        </row>
        <row r="67">
          <cell r="O67">
            <v>40243</v>
          </cell>
        </row>
        <row r="68">
          <cell r="O68">
            <v>40244</v>
          </cell>
        </row>
        <row r="69">
          <cell r="O69">
            <v>40245</v>
          </cell>
        </row>
        <row r="70">
          <cell r="O70">
            <v>40246</v>
          </cell>
        </row>
        <row r="71">
          <cell r="O71">
            <v>40247</v>
          </cell>
        </row>
        <row r="72">
          <cell r="O72">
            <v>40248</v>
          </cell>
        </row>
        <row r="73">
          <cell r="O73">
            <v>40249</v>
          </cell>
        </row>
        <row r="74">
          <cell r="O74">
            <v>40250</v>
          </cell>
        </row>
        <row r="75">
          <cell r="O75">
            <v>40251</v>
          </cell>
        </row>
        <row r="76">
          <cell r="O76">
            <v>40252</v>
          </cell>
        </row>
        <row r="77">
          <cell r="O77">
            <v>40253</v>
          </cell>
        </row>
        <row r="78">
          <cell r="O78">
            <v>40254</v>
          </cell>
        </row>
        <row r="79">
          <cell r="O79">
            <v>40255</v>
          </cell>
        </row>
        <row r="80">
          <cell r="O80">
            <v>40256</v>
          </cell>
        </row>
        <row r="81">
          <cell r="O81">
            <v>40257</v>
          </cell>
        </row>
        <row r="82">
          <cell r="O82">
            <v>40258</v>
          </cell>
        </row>
        <row r="83">
          <cell r="O83">
            <v>40259</v>
          </cell>
        </row>
        <row r="84">
          <cell r="O84">
            <v>40260</v>
          </cell>
        </row>
        <row r="85">
          <cell r="O85">
            <v>40261</v>
          </cell>
        </row>
        <row r="86">
          <cell r="O86">
            <v>40262</v>
          </cell>
        </row>
        <row r="87">
          <cell r="O87">
            <v>40263</v>
          </cell>
        </row>
        <row r="88">
          <cell r="O88">
            <v>40264</v>
          </cell>
        </row>
        <row r="89">
          <cell r="O89">
            <v>40265</v>
          </cell>
        </row>
        <row r="90">
          <cell r="O90">
            <v>40266</v>
          </cell>
        </row>
        <row r="91">
          <cell r="O91">
            <v>40267</v>
          </cell>
        </row>
        <row r="92">
          <cell r="O92">
            <v>40268</v>
          </cell>
        </row>
        <row r="93">
          <cell r="O93">
            <v>40269</v>
          </cell>
        </row>
        <row r="94">
          <cell r="O94">
            <v>40270</v>
          </cell>
        </row>
        <row r="95">
          <cell r="O95">
            <v>40271</v>
          </cell>
        </row>
        <row r="96">
          <cell r="O96">
            <v>40272</v>
          </cell>
        </row>
        <row r="97">
          <cell r="O97">
            <v>40273</v>
          </cell>
        </row>
        <row r="98">
          <cell r="O98">
            <v>40274</v>
          </cell>
        </row>
        <row r="99">
          <cell r="O99">
            <v>40275</v>
          </cell>
        </row>
        <row r="100">
          <cell r="O100">
            <v>40276</v>
          </cell>
        </row>
        <row r="101">
          <cell r="O101">
            <v>40277</v>
          </cell>
        </row>
        <row r="102">
          <cell r="O102">
            <v>40278</v>
          </cell>
        </row>
        <row r="103">
          <cell r="O103">
            <v>40279</v>
          </cell>
        </row>
        <row r="104">
          <cell r="O104">
            <v>40280</v>
          </cell>
        </row>
        <row r="105">
          <cell r="O105">
            <v>40281</v>
          </cell>
        </row>
        <row r="106">
          <cell r="O106">
            <v>40282</v>
          </cell>
        </row>
        <row r="107">
          <cell r="O107">
            <v>40283</v>
          </cell>
        </row>
        <row r="108">
          <cell r="O108">
            <v>40284</v>
          </cell>
        </row>
        <row r="109">
          <cell r="O109">
            <v>40285</v>
          </cell>
        </row>
        <row r="110">
          <cell r="O110">
            <v>40286</v>
          </cell>
        </row>
        <row r="111">
          <cell r="O111">
            <v>40287</v>
          </cell>
        </row>
        <row r="112">
          <cell r="O112">
            <v>40288</v>
          </cell>
        </row>
        <row r="113">
          <cell r="O113">
            <v>40289</v>
          </cell>
        </row>
        <row r="114">
          <cell r="O114">
            <v>40290</v>
          </cell>
        </row>
        <row r="115">
          <cell r="O115">
            <v>40291</v>
          </cell>
        </row>
        <row r="116">
          <cell r="O116">
            <v>40292</v>
          </cell>
        </row>
        <row r="117">
          <cell r="O117">
            <v>40293</v>
          </cell>
        </row>
        <row r="118">
          <cell r="O118">
            <v>40294</v>
          </cell>
        </row>
        <row r="119">
          <cell r="O119">
            <v>40295</v>
          </cell>
        </row>
        <row r="120">
          <cell r="O120">
            <v>40296</v>
          </cell>
        </row>
        <row r="121">
          <cell r="O121">
            <v>40297</v>
          </cell>
        </row>
        <row r="122">
          <cell r="O122">
            <v>40298</v>
          </cell>
        </row>
        <row r="123">
          <cell r="O123">
            <v>40299</v>
          </cell>
        </row>
        <row r="124">
          <cell r="O124">
            <v>40300</v>
          </cell>
        </row>
        <row r="125">
          <cell r="O125">
            <v>40301</v>
          </cell>
        </row>
        <row r="126">
          <cell r="O126">
            <v>40302</v>
          </cell>
        </row>
        <row r="127">
          <cell r="O127">
            <v>40303</v>
          </cell>
        </row>
        <row r="128">
          <cell r="O128">
            <v>40304</v>
          </cell>
        </row>
        <row r="129">
          <cell r="O129">
            <v>40305</v>
          </cell>
        </row>
        <row r="130">
          <cell r="O130">
            <v>40306</v>
          </cell>
        </row>
        <row r="131">
          <cell r="O131">
            <v>40307</v>
          </cell>
        </row>
        <row r="132">
          <cell r="O132">
            <v>40308</v>
          </cell>
        </row>
        <row r="133">
          <cell r="O133">
            <v>40309</v>
          </cell>
        </row>
        <row r="134">
          <cell r="O134">
            <v>40310</v>
          </cell>
        </row>
        <row r="135">
          <cell r="O135">
            <v>40311</v>
          </cell>
        </row>
        <row r="136">
          <cell r="O136">
            <v>40312</v>
          </cell>
        </row>
        <row r="137">
          <cell r="O137">
            <v>40313</v>
          </cell>
        </row>
        <row r="138">
          <cell r="O138">
            <v>40314</v>
          </cell>
        </row>
        <row r="139">
          <cell r="O139">
            <v>40315</v>
          </cell>
        </row>
        <row r="140">
          <cell r="O140">
            <v>40316</v>
          </cell>
        </row>
        <row r="141">
          <cell r="O141">
            <v>40317</v>
          </cell>
        </row>
        <row r="142">
          <cell r="O142">
            <v>40318</v>
          </cell>
        </row>
        <row r="143">
          <cell r="O143">
            <v>40319</v>
          </cell>
        </row>
        <row r="144">
          <cell r="O144">
            <v>40320</v>
          </cell>
        </row>
        <row r="145">
          <cell r="O145">
            <v>40321</v>
          </cell>
        </row>
        <row r="146">
          <cell r="O146">
            <v>40322</v>
          </cell>
        </row>
        <row r="147">
          <cell r="O147">
            <v>40323</v>
          </cell>
        </row>
        <row r="148">
          <cell r="O148">
            <v>40324</v>
          </cell>
        </row>
        <row r="149">
          <cell r="O149">
            <v>40325</v>
          </cell>
        </row>
        <row r="150">
          <cell r="O150">
            <v>40326</v>
          </cell>
        </row>
        <row r="151">
          <cell r="O151">
            <v>40327</v>
          </cell>
        </row>
        <row r="152">
          <cell r="O152">
            <v>40328</v>
          </cell>
        </row>
        <row r="153">
          <cell r="O153">
            <v>40329</v>
          </cell>
        </row>
        <row r="154">
          <cell r="O154">
            <v>40330</v>
          </cell>
        </row>
        <row r="155">
          <cell r="O155">
            <v>40331</v>
          </cell>
        </row>
        <row r="156">
          <cell r="O156">
            <v>40332</v>
          </cell>
        </row>
        <row r="157">
          <cell r="O157">
            <v>40333</v>
          </cell>
        </row>
        <row r="158">
          <cell r="O158">
            <v>40334</v>
          </cell>
        </row>
        <row r="159">
          <cell r="O159">
            <v>40335</v>
          </cell>
        </row>
        <row r="160">
          <cell r="O160">
            <v>40336</v>
          </cell>
        </row>
        <row r="161">
          <cell r="O161">
            <v>40337</v>
          </cell>
        </row>
        <row r="162">
          <cell r="O162">
            <v>40338</v>
          </cell>
        </row>
        <row r="163">
          <cell r="O163">
            <v>40339</v>
          </cell>
        </row>
        <row r="164">
          <cell r="O164">
            <v>40340</v>
          </cell>
        </row>
        <row r="165">
          <cell r="O165">
            <v>40341</v>
          </cell>
        </row>
        <row r="166">
          <cell r="O166">
            <v>40342</v>
          </cell>
        </row>
        <row r="167">
          <cell r="O167">
            <v>40343</v>
          </cell>
        </row>
        <row r="168">
          <cell r="O168">
            <v>40344</v>
          </cell>
        </row>
        <row r="169">
          <cell r="O169">
            <v>40345</v>
          </cell>
        </row>
        <row r="170">
          <cell r="O170">
            <v>40346</v>
          </cell>
        </row>
        <row r="171">
          <cell r="O171">
            <v>40347</v>
          </cell>
        </row>
        <row r="172">
          <cell r="O172">
            <v>40348</v>
          </cell>
        </row>
        <row r="173">
          <cell r="O173">
            <v>40349</v>
          </cell>
        </row>
        <row r="174">
          <cell r="O174">
            <v>40350</v>
          </cell>
        </row>
        <row r="175">
          <cell r="O175">
            <v>40351</v>
          </cell>
        </row>
        <row r="176">
          <cell r="O176">
            <v>40352</v>
          </cell>
        </row>
        <row r="177">
          <cell r="O177">
            <v>40353</v>
          </cell>
        </row>
        <row r="178">
          <cell r="O178">
            <v>40354</v>
          </cell>
        </row>
        <row r="179">
          <cell r="O179">
            <v>40355</v>
          </cell>
        </row>
        <row r="180">
          <cell r="O180">
            <v>40356</v>
          </cell>
        </row>
        <row r="181">
          <cell r="O181">
            <v>40357</v>
          </cell>
        </row>
        <row r="182">
          <cell r="O182">
            <v>40358</v>
          </cell>
        </row>
        <row r="183">
          <cell r="O183">
            <v>40359</v>
          </cell>
        </row>
        <row r="184">
          <cell r="O184">
            <v>40360</v>
          </cell>
        </row>
        <row r="185">
          <cell r="O185">
            <v>40361</v>
          </cell>
        </row>
        <row r="186">
          <cell r="O186">
            <v>40362</v>
          </cell>
        </row>
        <row r="187">
          <cell r="O187">
            <v>40363</v>
          </cell>
        </row>
        <row r="188">
          <cell r="O188">
            <v>40364</v>
          </cell>
        </row>
        <row r="189">
          <cell r="O189">
            <v>40365</v>
          </cell>
        </row>
        <row r="190">
          <cell r="O190">
            <v>40366</v>
          </cell>
        </row>
        <row r="191">
          <cell r="O191">
            <v>40367</v>
          </cell>
        </row>
        <row r="192">
          <cell r="O192">
            <v>40368</v>
          </cell>
        </row>
        <row r="193">
          <cell r="O193">
            <v>40369</v>
          </cell>
        </row>
        <row r="194">
          <cell r="O194">
            <v>40370</v>
          </cell>
        </row>
        <row r="195">
          <cell r="O195">
            <v>40371</v>
          </cell>
        </row>
        <row r="196">
          <cell r="O196">
            <v>40372</v>
          </cell>
        </row>
        <row r="197">
          <cell r="O197">
            <v>40373</v>
          </cell>
        </row>
        <row r="198">
          <cell r="O198">
            <v>40374</v>
          </cell>
        </row>
        <row r="199">
          <cell r="O199">
            <v>40375</v>
          </cell>
        </row>
        <row r="200">
          <cell r="O200">
            <v>40376</v>
          </cell>
        </row>
        <row r="201">
          <cell r="O201">
            <v>40377</v>
          </cell>
        </row>
        <row r="202">
          <cell r="O202">
            <v>40378</v>
          </cell>
        </row>
        <row r="203">
          <cell r="O203">
            <v>40379</v>
          </cell>
        </row>
        <row r="204">
          <cell r="O204">
            <v>40380</v>
          </cell>
        </row>
        <row r="205">
          <cell r="O205">
            <v>40381</v>
          </cell>
        </row>
        <row r="206">
          <cell r="O206">
            <v>40382</v>
          </cell>
        </row>
        <row r="207">
          <cell r="O207">
            <v>40383</v>
          </cell>
        </row>
        <row r="208">
          <cell r="O208">
            <v>40384</v>
          </cell>
        </row>
        <row r="209">
          <cell r="O209">
            <v>40385</v>
          </cell>
        </row>
        <row r="210">
          <cell r="O210">
            <v>40386</v>
          </cell>
        </row>
        <row r="211">
          <cell r="O211">
            <v>40387</v>
          </cell>
        </row>
        <row r="212">
          <cell r="O212">
            <v>40388</v>
          </cell>
        </row>
        <row r="213">
          <cell r="O213">
            <v>40389</v>
          </cell>
        </row>
        <row r="214">
          <cell r="O214">
            <v>40390</v>
          </cell>
        </row>
        <row r="215">
          <cell r="O215">
            <v>40391</v>
          </cell>
        </row>
        <row r="216">
          <cell r="O216">
            <v>40392</v>
          </cell>
        </row>
        <row r="217">
          <cell r="O217">
            <v>40393</v>
          </cell>
        </row>
        <row r="218">
          <cell r="O218">
            <v>40394</v>
          </cell>
        </row>
        <row r="219">
          <cell r="O219">
            <v>40395</v>
          </cell>
        </row>
        <row r="220">
          <cell r="O220">
            <v>40396</v>
          </cell>
        </row>
        <row r="221">
          <cell r="O221">
            <v>40397</v>
          </cell>
        </row>
        <row r="222">
          <cell r="O222">
            <v>40398</v>
          </cell>
        </row>
        <row r="223">
          <cell r="O223">
            <v>40399</v>
          </cell>
        </row>
        <row r="224">
          <cell r="O224">
            <v>40400</v>
          </cell>
        </row>
        <row r="225">
          <cell r="O225">
            <v>40401</v>
          </cell>
        </row>
        <row r="226">
          <cell r="O226">
            <v>40402</v>
          </cell>
        </row>
        <row r="227">
          <cell r="O227">
            <v>40403</v>
          </cell>
        </row>
        <row r="228">
          <cell r="O228">
            <v>40404</v>
          </cell>
        </row>
        <row r="229">
          <cell r="O229">
            <v>40405</v>
          </cell>
        </row>
        <row r="230">
          <cell r="O230">
            <v>40406</v>
          </cell>
        </row>
        <row r="231">
          <cell r="O231">
            <v>40407</v>
          </cell>
        </row>
        <row r="232">
          <cell r="O232">
            <v>40408</v>
          </cell>
        </row>
        <row r="233">
          <cell r="O233">
            <v>40409</v>
          </cell>
        </row>
        <row r="234">
          <cell r="O234">
            <v>40410</v>
          </cell>
        </row>
        <row r="235">
          <cell r="O235">
            <v>40411</v>
          </cell>
        </row>
        <row r="236">
          <cell r="O236">
            <v>40412</v>
          </cell>
        </row>
        <row r="237">
          <cell r="O237">
            <v>40413</v>
          </cell>
        </row>
        <row r="238">
          <cell r="O238">
            <v>40414</v>
          </cell>
        </row>
        <row r="239">
          <cell r="O239">
            <v>40415</v>
          </cell>
        </row>
        <row r="240">
          <cell r="O240">
            <v>40416</v>
          </cell>
        </row>
        <row r="241">
          <cell r="O241">
            <v>40417</v>
          </cell>
        </row>
        <row r="242">
          <cell r="O242">
            <v>40418</v>
          </cell>
        </row>
        <row r="243">
          <cell r="O243">
            <v>40419</v>
          </cell>
        </row>
        <row r="244">
          <cell r="O244">
            <v>40420</v>
          </cell>
        </row>
        <row r="245">
          <cell r="O245">
            <v>40421</v>
          </cell>
        </row>
        <row r="246">
          <cell r="O246">
            <v>40422</v>
          </cell>
        </row>
        <row r="247">
          <cell r="O247">
            <v>40423</v>
          </cell>
        </row>
        <row r="248">
          <cell r="O248">
            <v>40424</v>
          </cell>
        </row>
        <row r="249">
          <cell r="O249">
            <v>40425</v>
          </cell>
        </row>
        <row r="250">
          <cell r="O250">
            <v>40426</v>
          </cell>
        </row>
        <row r="251">
          <cell r="O251">
            <v>40427</v>
          </cell>
        </row>
        <row r="252">
          <cell r="O252">
            <v>40428</v>
          </cell>
        </row>
        <row r="253">
          <cell r="O253">
            <v>40429</v>
          </cell>
        </row>
        <row r="254">
          <cell r="O254">
            <v>40430</v>
          </cell>
        </row>
        <row r="255">
          <cell r="O255">
            <v>40431</v>
          </cell>
        </row>
        <row r="256">
          <cell r="O256">
            <v>40432</v>
          </cell>
        </row>
        <row r="257">
          <cell r="O257">
            <v>40433</v>
          </cell>
        </row>
        <row r="258">
          <cell r="O258">
            <v>40434</v>
          </cell>
        </row>
        <row r="259">
          <cell r="O259">
            <v>40435</v>
          </cell>
        </row>
        <row r="260">
          <cell r="O260">
            <v>40436</v>
          </cell>
        </row>
      </sheetData>
      <sheetData sheetId="1"/>
      <sheetData sheetId="2">
        <row r="3">
          <cell r="A3" t="str">
            <v>Tax Depreciation Workpapers</v>
          </cell>
        </row>
      </sheetData>
      <sheetData sheetId="3"/>
      <sheetData sheetId="4">
        <row r="8">
          <cell r="A8" t="str">
            <v>FPL</v>
          </cell>
          <cell r="B8" t="str">
            <v>FPL Group, Inc. &amp; Subsidiaries</v>
          </cell>
          <cell r="C8" t="str">
            <v>N/A</v>
          </cell>
          <cell r="F8" t="str">
            <v>D</v>
          </cell>
          <cell r="G8" t="str">
            <v>US</v>
          </cell>
          <cell r="H8" t="str">
            <v>USD</v>
          </cell>
        </row>
        <row r="9">
          <cell r="A9">
            <v>1100</v>
          </cell>
          <cell r="B9" t="str">
            <v>FPL Group Inc.</v>
          </cell>
          <cell r="E9">
            <v>1100</v>
          </cell>
          <cell r="F9" t="str">
            <v>D</v>
          </cell>
          <cell r="G9" t="str">
            <v>US</v>
          </cell>
          <cell r="H9" t="str">
            <v>USD</v>
          </cell>
        </row>
        <row r="10">
          <cell r="A10">
            <v>1200</v>
          </cell>
          <cell r="B10" t="str">
            <v>FPL Group Capital Inc</v>
          </cell>
          <cell r="D10">
            <v>1200</v>
          </cell>
          <cell r="E10">
            <v>1200</v>
          </cell>
          <cell r="F10" t="str">
            <v>D</v>
          </cell>
          <cell r="G10" t="str">
            <v>US</v>
          </cell>
          <cell r="H10" t="str">
            <v>USD</v>
          </cell>
        </row>
        <row r="11">
          <cell r="A11">
            <v>1208</v>
          </cell>
          <cell r="B11" t="str">
            <v>FPL Energy Services, Inc.</v>
          </cell>
          <cell r="E11">
            <v>1208</v>
          </cell>
          <cell r="F11" t="str">
            <v>D</v>
          </cell>
          <cell r="G11" t="str">
            <v>US</v>
          </cell>
          <cell r="H11" t="str">
            <v>USD</v>
          </cell>
        </row>
        <row r="12">
          <cell r="A12">
            <v>1230</v>
          </cell>
          <cell r="B12" t="str">
            <v>FPL Tel, LLC</v>
          </cell>
          <cell r="E12">
            <v>1230</v>
          </cell>
          <cell r="F12" t="str">
            <v>D</v>
          </cell>
          <cell r="G12" t="str">
            <v>US</v>
          </cell>
          <cell r="H12" t="str">
            <v>USD</v>
          </cell>
        </row>
        <row r="13">
          <cell r="A13">
            <v>1240</v>
          </cell>
          <cell r="B13" t="str">
            <v>FPL Readi-Power, LLC</v>
          </cell>
          <cell r="D13">
            <v>1240</v>
          </cell>
          <cell r="E13">
            <v>1240</v>
          </cell>
          <cell r="F13" t="str">
            <v>D</v>
          </cell>
          <cell r="G13" t="str">
            <v>US</v>
          </cell>
          <cell r="H13" t="str">
            <v>USD</v>
          </cell>
        </row>
        <row r="14">
          <cell r="A14">
            <v>1241</v>
          </cell>
          <cell r="B14" t="str">
            <v>FPL Fibernet LLC</v>
          </cell>
          <cell r="D14">
            <v>1241</v>
          </cell>
          <cell r="E14">
            <v>1241</v>
          </cell>
          <cell r="F14" t="str">
            <v>D</v>
          </cell>
          <cell r="G14" t="str">
            <v>US</v>
          </cell>
          <cell r="H14" t="str">
            <v>USD</v>
          </cell>
        </row>
        <row r="15">
          <cell r="A15">
            <v>1250</v>
          </cell>
          <cell r="B15" t="str">
            <v>FPL Group Resources, LLC</v>
          </cell>
          <cell r="D15">
            <v>1250</v>
          </cell>
          <cell r="E15">
            <v>1250</v>
          </cell>
          <cell r="F15" t="str">
            <v>D</v>
          </cell>
          <cell r="G15" t="str">
            <v>US</v>
          </cell>
          <cell r="H15" t="str">
            <v>USD</v>
          </cell>
        </row>
        <row r="16">
          <cell r="A16">
            <v>1265</v>
          </cell>
          <cell r="B16" t="str">
            <v>FPL Group Interstate Pipeline Co, LLC</v>
          </cell>
          <cell r="D16">
            <v>1265</v>
          </cell>
          <cell r="E16">
            <v>1265</v>
          </cell>
          <cell r="F16" t="str">
            <v>D</v>
          </cell>
          <cell r="G16" t="str">
            <v>US</v>
          </cell>
          <cell r="H16" t="str">
            <v>USD</v>
          </cell>
        </row>
        <row r="17">
          <cell r="A17">
            <v>1270</v>
          </cell>
          <cell r="B17" t="str">
            <v>Palms Insurance Company, Ltd</v>
          </cell>
          <cell r="F17" t="str">
            <v>D</v>
          </cell>
          <cell r="G17" t="str">
            <v>US</v>
          </cell>
          <cell r="H17" t="str">
            <v>USD</v>
          </cell>
        </row>
        <row r="18">
          <cell r="A18">
            <v>1275</v>
          </cell>
          <cell r="B18" t="str">
            <v>Pipeline Funding Company</v>
          </cell>
          <cell r="E18">
            <v>1275</v>
          </cell>
          <cell r="F18" t="str">
            <v>D</v>
          </cell>
          <cell r="G18" t="str">
            <v>US</v>
          </cell>
          <cell r="H18" t="str">
            <v>USD</v>
          </cell>
        </row>
        <row r="19">
          <cell r="A19">
            <v>1280</v>
          </cell>
          <cell r="B19" t="str">
            <v>FPL Ethanol Holdings, LLC</v>
          </cell>
          <cell r="D19">
            <v>1280</v>
          </cell>
          <cell r="E19">
            <v>1280</v>
          </cell>
          <cell r="F19" t="str">
            <v>D</v>
          </cell>
          <cell r="G19" t="str">
            <v>US</v>
          </cell>
          <cell r="H19" t="str">
            <v>USD</v>
          </cell>
        </row>
        <row r="20">
          <cell r="A20">
            <v>1281</v>
          </cell>
          <cell r="B20" t="str">
            <v>Citranol Energy I, LLC</v>
          </cell>
          <cell r="D20">
            <v>1281</v>
          </cell>
          <cell r="E20">
            <v>1281</v>
          </cell>
          <cell r="F20" t="str">
            <v>D</v>
          </cell>
          <cell r="G20" t="str">
            <v>US</v>
          </cell>
          <cell r="H20" t="str">
            <v>USD</v>
          </cell>
        </row>
        <row r="21">
          <cell r="A21">
            <v>1285</v>
          </cell>
          <cell r="B21" t="str">
            <v>Contra Costa Capital, LLC</v>
          </cell>
          <cell r="E21">
            <v>1285</v>
          </cell>
          <cell r="F21" t="str">
            <v>D</v>
          </cell>
          <cell r="G21" t="str">
            <v>US</v>
          </cell>
          <cell r="H21" t="str">
            <v>USD</v>
          </cell>
        </row>
        <row r="22">
          <cell r="A22">
            <v>1290</v>
          </cell>
          <cell r="B22" t="str">
            <v>Santa Barbara Finance V</v>
          </cell>
          <cell r="E22">
            <v>1290</v>
          </cell>
          <cell r="F22" t="str">
            <v>D</v>
          </cell>
          <cell r="G22" t="str">
            <v>US</v>
          </cell>
          <cell r="H22" t="str">
            <v>USD</v>
          </cell>
        </row>
        <row r="23">
          <cell r="A23">
            <v>1310</v>
          </cell>
          <cell r="B23" t="str">
            <v>Alandco Inc.</v>
          </cell>
          <cell r="E23">
            <v>1310</v>
          </cell>
          <cell r="F23" t="str">
            <v>D</v>
          </cell>
          <cell r="G23" t="str">
            <v>US</v>
          </cell>
          <cell r="H23" t="str">
            <v>USD</v>
          </cell>
        </row>
        <row r="24">
          <cell r="A24">
            <v>1311</v>
          </cell>
          <cell r="B24" t="str">
            <v>Alandco/Cascade, Inc.</v>
          </cell>
          <cell r="E24">
            <v>1311</v>
          </cell>
          <cell r="F24" t="str">
            <v>D</v>
          </cell>
          <cell r="G24" t="str">
            <v>US</v>
          </cell>
          <cell r="H24" t="str">
            <v>USD</v>
          </cell>
        </row>
        <row r="25">
          <cell r="A25">
            <v>1312</v>
          </cell>
          <cell r="B25" t="str">
            <v>Alandco I, Inc.</v>
          </cell>
          <cell r="E25">
            <v>1312</v>
          </cell>
          <cell r="F25" t="str">
            <v>D</v>
          </cell>
          <cell r="G25" t="str">
            <v>US</v>
          </cell>
          <cell r="H25" t="str">
            <v>USD</v>
          </cell>
        </row>
        <row r="26">
          <cell r="A26">
            <v>1330</v>
          </cell>
          <cell r="B26" t="str">
            <v>FPL Holdings Inc</v>
          </cell>
          <cell r="E26">
            <v>1330</v>
          </cell>
          <cell r="F26" t="str">
            <v>D</v>
          </cell>
          <cell r="G26" t="str">
            <v>US</v>
          </cell>
          <cell r="H26" t="str">
            <v>USD</v>
          </cell>
        </row>
        <row r="27">
          <cell r="A27">
            <v>1340</v>
          </cell>
          <cell r="B27" t="str">
            <v>FPL Investments Inc</v>
          </cell>
          <cell r="F27" t="str">
            <v>D</v>
          </cell>
          <cell r="G27" t="str">
            <v>US</v>
          </cell>
          <cell r="H27" t="str">
            <v>USD</v>
          </cell>
        </row>
        <row r="28">
          <cell r="A28">
            <v>1343</v>
          </cell>
          <cell r="B28" t="str">
            <v>SL Ship, Inc.</v>
          </cell>
          <cell r="E28">
            <v>1343</v>
          </cell>
          <cell r="F28" t="str">
            <v>D</v>
          </cell>
          <cell r="G28" t="str">
            <v>US</v>
          </cell>
          <cell r="H28" t="str">
            <v>USD</v>
          </cell>
        </row>
        <row r="29">
          <cell r="A29">
            <v>1345</v>
          </cell>
          <cell r="B29" t="str">
            <v>FPL Leasing I, LLC</v>
          </cell>
          <cell r="D29">
            <v>1345</v>
          </cell>
          <cell r="E29">
            <v>1345</v>
          </cell>
          <cell r="F29" t="str">
            <v>D</v>
          </cell>
          <cell r="G29" t="str">
            <v>US</v>
          </cell>
          <cell r="H29" t="str">
            <v>USD</v>
          </cell>
        </row>
        <row r="30">
          <cell r="A30">
            <v>1356</v>
          </cell>
          <cell r="B30" t="str">
            <v>EMB Investments, Inc.</v>
          </cell>
          <cell r="E30">
            <v>1356</v>
          </cell>
          <cell r="F30" t="str">
            <v>D</v>
          </cell>
          <cell r="G30" t="str">
            <v>US</v>
          </cell>
          <cell r="H30" t="str">
            <v>USD</v>
          </cell>
        </row>
        <row r="31">
          <cell r="A31">
            <v>1360</v>
          </cell>
          <cell r="B31" t="str">
            <v>Pipeline Funding, LLC</v>
          </cell>
          <cell r="D31">
            <v>1360</v>
          </cell>
          <cell r="E31">
            <v>1360</v>
          </cell>
          <cell r="F31" t="str">
            <v>D</v>
          </cell>
          <cell r="G31" t="str">
            <v>US</v>
          </cell>
          <cell r="H31" t="str">
            <v>USD</v>
          </cell>
        </row>
        <row r="32">
          <cell r="A32">
            <v>1370</v>
          </cell>
          <cell r="B32" t="str">
            <v>Turner Foods Corporation</v>
          </cell>
          <cell r="E32">
            <v>1370</v>
          </cell>
          <cell r="F32" t="str">
            <v>D</v>
          </cell>
          <cell r="G32" t="str">
            <v>US</v>
          </cell>
          <cell r="H32" t="str">
            <v>USD</v>
          </cell>
        </row>
        <row r="33">
          <cell r="A33">
            <v>1380</v>
          </cell>
          <cell r="B33" t="str">
            <v>West Boca Security, Inc.</v>
          </cell>
          <cell r="E33">
            <v>1380</v>
          </cell>
          <cell r="F33" t="str">
            <v>D</v>
          </cell>
          <cell r="G33" t="str">
            <v>US</v>
          </cell>
          <cell r="H33" t="str">
            <v>USD</v>
          </cell>
        </row>
        <row r="34">
          <cell r="A34" t="str">
            <v>1500A</v>
          </cell>
          <cell r="B34" t="str">
            <v>Florida Power And Light Company-Above</v>
          </cell>
          <cell r="E34" t="str">
            <v>1500A</v>
          </cell>
          <cell r="F34" t="str">
            <v>D</v>
          </cell>
          <cell r="G34" t="str">
            <v>US</v>
          </cell>
          <cell r="H34" t="str">
            <v>USD</v>
          </cell>
        </row>
        <row r="35">
          <cell r="A35" t="str">
            <v>1500B</v>
          </cell>
          <cell r="B35" t="str">
            <v>Florida Power And Light Company-Below</v>
          </cell>
          <cell r="E35" t="str">
            <v>1500B</v>
          </cell>
          <cell r="F35" t="str">
            <v>D</v>
          </cell>
          <cell r="G35" t="str">
            <v>US</v>
          </cell>
          <cell r="H35" t="str">
            <v>USD</v>
          </cell>
        </row>
        <row r="36">
          <cell r="A36">
            <v>1510</v>
          </cell>
          <cell r="B36" t="str">
            <v>FPL Enersys, Inc.</v>
          </cell>
          <cell r="E36">
            <v>1510</v>
          </cell>
          <cell r="F36" t="str">
            <v>D</v>
          </cell>
          <cell r="G36" t="str">
            <v>US</v>
          </cell>
          <cell r="H36" t="str">
            <v>USD</v>
          </cell>
        </row>
        <row r="37">
          <cell r="A37">
            <v>1511</v>
          </cell>
          <cell r="B37" t="str">
            <v>FPL Services LLC</v>
          </cell>
          <cell r="E37">
            <v>1511</v>
          </cell>
          <cell r="F37" t="str">
            <v>D</v>
          </cell>
          <cell r="G37" t="str">
            <v>US</v>
          </cell>
          <cell r="H37" t="str">
            <v>USD</v>
          </cell>
        </row>
        <row r="38">
          <cell r="A38">
            <v>1520</v>
          </cell>
          <cell r="B38" t="str">
            <v>KPB Financial Corp.</v>
          </cell>
          <cell r="E38">
            <v>1520</v>
          </cell>
          <cell r="F38" t="str">
            <v>D</v>
          </cell>
          <cell r="G38" t="str">
            <v>US</v>
          </cell>
          <cell r="H38" t="str">
            <v>USD</v>
          </cell>
        </row>
        <row r="39">
          <cell r="A39">
            <v>1530</v>
          </cell>
          <cell r="B39" t="str">
            <v>FPL Fuels, Inc.</v>
          </cell>
          <cell r="F39" t="str">
            <v>D</v>
          </cell>
          <cell r="G39" t="str">
            <v>US</v>
          </cell>
          <cell r="H39" t="str">
            <v>USD</v>
          </cell>
        </row>
        <row r="40">
          <cell r="A40">
            <v>1540</v>
          </cell>
          <cell r="B40" t="str">
            <v>FPL New England Division</v>
          </cell>
          <cell r="E40">
            <v>1540</v>
          </cell>
          <cell r="F40" t="str">
            <v>D</v>
          </cell>
          <cell r="G40" t="str">
            <v>US</v>
          </cell>
          <cell r="H40" t="str">
            <v>USD</v>
          </cell>
        </row>
        <row r="41">
          <cell r="A41">
            <v>1550</v>
          </cell>
          <cell r="B41" t="str">
            <v>FPL Recovery Funding LLC</v>
          </cell>
          <cell r="E41">
            <v>1550</v>
          </cell>
          <cell r="F41" t="str">
            <v>D</v>
          </cell>
          <cell r="G41" t="str">
            <v>US</v>
          </cell>
          <cell r="H41" t="str">
            <v>USD</v>
          </cell>
        </row>
        <row r="42">
          <cell r="A42">
            <v>2000</v>
          </cell>
          <cell r="B42" t="str">
            <v>NextEra Energy Resources, LLC</v>
          </cell>
          <cell r="C42" t="str">
            <v xml:space="preserve">102L      </v>
          </cell>
          <cell r="D42">
            <v>2000</v>
          </cell>
          <cell r="E42">
            <v>2000</v>
          </cell>
          <cell r="F42" t="str">
            <v>D</v>
          </cell>
          <cell r="G42" t="str">
            <v>US</v>
          </cell>
          <cell r="H42" t="str">
            <v>USD</v>
          </cell>
        </row>
        <row r="43">
          <cell r="A43" t="str">
            <v>2000D</v>
          </cell>
          <cell r="B43" t="str">
            <v>NextEra Energy Resources, LLC</v>
          </cell>
          <cell r="D43" t="str">
            <v>2000D</v>
          </cell>
          <cell r="E43" t="str">
            <v>2000D</v>
          </cell>
          <cell r="F43" t="str">
            <v>D</v>
          </cell>
          <cell r="G43" t="str">
            <v>US</v>
          </cell>
          <cell r="H43" t="str">
            <v>USD</v>
          </cell>
        </row>
        <row r="44">
          <cell r="A44" t="str">
            <v>2000NO</v>
          </cell>
          <cell r="B44" t="str">
            <v>NextEra Energy Resources, LLC-NQH &amp; OTTI</v>
          </cell>
          <cell r="F44" t="str">
            <v>D</v>
          </cell>
          <cell r="G44" t="str">
            <v>US</v>
          </cell>
          <cell r="H44" t="str">
            <v>USD</v>
          </cell>
        </row>
        <row r="45">
          <cell r="A45">
            <v>2001</v>
          </cell>
          <cell r="B45" t="str">
            <v>FPL Energy Power Marketing, Inc.</v>
          </cell>
          <cell r="C45">
            <v>102205</v>
          </cell>
          <cell r="E45">
            <v>2001</v>
          </cell>
          <cell r="F45" t="str">
            <v>D</v>
          </cell>
          <cell r="G45" t="str">
            <v>US</v>
          </cell>
          <cell r="H45" t="str">
            <v>USD</v>
          </cell>
        </row>
        <row r="46">
          <cell r="A46" t="str">
            <v>2001NO</v>
          </cell>
          <cell r="B46" t="str">
            <v>FPL Energy Power Marketing, Inc.-NQH &amp; OTTI</v>
          </cell>
          <cell r="F46" t="str">
            <v>D</v>
          </cell>
          <cell r="G46" t="str">
            <v>US</v>
          </cell>
          <cell r="H46" t="str">
            <v>USD</v>
          </cell>
        </row>
        <row r="47">
          <cell r="A47">
            <v>2002</v>
          </cell>
          <cell r="B47" t="str">
            <v>FPL Energy East Mesa Holdings LLC</v>
          </cell>
          <cell r="D47">
            <v>2002</v>
          </cell>
          <cell r="E47">
            <v>2002</v>
          </cell>
          <cell r="F47" t="str">
            <v>D</v>
          </cell>
          <cell r="G47" t="str">
            <v>US</v>
          </cell>
          <cell r="H47" t="str">
            <v>USD</v>
          </cell>
        </row>
        <row r="48">
          <cell r="A48">
            <v>2003</v>
          </cell>
          <cell r="B48" t="str">
            <v>BAC Investment Corp.</v>
          </cell>
          <cell r="C48">
            <v>102209</v>
          </cell>
          <cell r="E48">
            <v>2003</v>
          </cell>
          <cell r="F48" t="str">
            <v>D</v>
          </cell>
          <cell r="G48" t="str">
            <v>US</v>
          </cell>
          <cell r="H48" t="str">
            <v>USD</v>
          </cell>
        </row>
        <row r="49">
          <cell r="A49">
            <v>2004</v>
          </cell>
          <cell r="B49" t="str">
            <v>Square Lake Holdings, Inc.</v>
          </cell>
          <cell r="C49">
            <v>102214</v>
          </cell>
          <cell r="E49">
            <v>2004</v>
          </cell>
          <cell r="F49" t="str">
            <v>D</v>
          </cell>
          <cell r="G49" t="str">
            <v>US</v>
          </cell>
          <cell r="H49" t="str">
            <v>USD</v>
          </cell>
        </row>
        <row r="50">
          <cell r="A50">
            <v>2005</v>
          </cell>
          <cell r="B50" t="str">
            <v>FPL Energy Project Management</v>
          </cell>
          <cell r="C50">
            <v>102216</v>
          </cell>
          <cell r="E50">
            <v>2005</v>
          </cell>
          <cell r="F50" t="str">
            <v>D</v>
          </cell>
          <cell r="G50" t="str">
            <v>US</v>
          </cell>
          <cell r="H50" t="str">
            <v>USD</v>
          </cell>
        </row>
        <row r="51">
          <cell r="A51">
            <v>2400</v>
          </cell>
          <cell r="B51" t="str">
            <v>FPL Energy Maine, Inc.</v>
          </cell>
          <cell r="C51">
            <v>100784</v>
          </cell>
          <cell r="E51">
            <v>2400</v>
          </cell>
          <cell r="F51" t="str">
            <v>D</v>
          </cell>
          <cell r="G51" t="str">
            <v>US</v>
          </cell>
          <cell r="H51" t="str">
            <v>USD</v>
          </cell>
        </row>
        <row r="52">
          <cell r="A52">
            <v>2401</v>
          </cell>
          <cell r="B52" t="str">
            <v>FPL Energy Maine Operating Services LLC</v>
          </cell>
          <cell r="C52">
            <v>10078407</v>
          </cell>
          <cell r="E52">
            <v>2401</v>
          </cell>
          <cell r="F52" t="str">
            <v>D</v>
          </cell>
          <cell r="G52" t="str">
            <v>US</v>
          </cell>
          <cell r="H52" t="str">
            <v>USD</v>
          </cell>
        </row>
        <row r="53">
          <cell r="A53">
            <v>2402</v>
          </cell>
          <cell r="B53" t="str">
            <v>FPL Energy Spruce Point LLC</v>
          </cell>
          <cell r="C53">
            <v>10078406</v>
          </cell>
          <cell r="E53">
            <v>2402</v>
          </cell>
          <cell r="F53" t="str">
            <v>D</v>
          </cell>
          <cell r="G53" t="str">
            <v>US</v>
          </cell>
          <cell r="H53" t="str">
            <v>USD</v>
          </cell>
        </row>
        <row r="54">
          <cell r="A54">
            <v>2403</v>
          </cell>
          <cell r="B54" t="str">
            <v>Blythe Project Management LLC</v>
          </cell>
          <cell r="E54">
            <v>2403</v>
          </cell>
          <cell r="F54" t="str">
            <v>D</v>
          </cell>
          <cell r="G54" t="str">
            <v>US</v>
          </cell>
          <cell r="H54" t="str">
            <v>USD</v>
          </cell>
        </row>
        <row r="55">
          <cell r="A55">
            <v>2404</v>
          </cell>
          <cell r="B55" t="str">
            <v>AE - FPL Energy Cowboy Wind LLC</v>
          </cell>
          <cell r="C55" t="str">
            <v xml:space="preserve">1007LAE29 </v>
          </cell>
          <cell r="D55">
            <v>2404</v>
          </cell>
          <cell r="E55">
            <v>2404</v>
          </cell>
          <cell r="F55" t="str">
            <v>D</v>
          </cell>
          <cell r="G55" t="str">
            <v>US</v>
          </cell>
          <cell r="H55" t="str">
            <v>USD</v>
          </cell>
        </row>
        <row r="56">
          <cell r="A56">
            <v>2405</v>
          </cell>
          <cell r="B56" t="str">
            <v>White Pine Hydro Investments, LLC</v>
          </cell>
          <cell r="C56">
            <v>10078409</v>
          </cell>
          <cell r="E56">
            <v>2405</v>
          </cell>
          <cell r="F56" t="str">
            <v>D</v>
          </cell>
          <cell r="G56" t="str">
            <v>US</v>
          </cell>
          <cell r="H56" t="str">
            <v>USD</v>
          </cell>
        </row>
        <row r="57">
          <cell r="A57">
            <v>2406</v>
          </cell>
          <cell r="B57" t="str">
            <v>White Pine Hydro Portfolio, LLC</v>
          </cell>
          <cell r="C57">
            <v>1007840901</v>
          </cell>
          <cell r="E57">
            <v>2406</v>
          </cell>
          <cell r="F57" t="str">
            <v>D</v>
          </cell>
          <cell r="G57" t="str">
            <v>US</v>
          </cell>
          <cell r="H57" t="str">
            <v>USD</v>
          </cell>
        </row>
        <row r="58">
          <cell r="A58">
            <v>2407</v>
          </cell>
          <cell r="B58" t="str">
            <v>White Pine Hydro Holdings, LLC</v>
          </cell>
          <cell r="C58">
            <v>1007840902</v>
          </cell>
          <cell r="E58">
            <v>2407</v>
          </cell>
          <cell r="F58" t="str">
            <v>D</v>
          </cell>
          <cell r="G58" t="str">
            <v>US</v>
          </cell>
          <cell r="H58" t="str">
            <v>USD</v>
          </cell>
        </row>
        <row r="59">
          <cell r="A59">
            <v>2408</v>
          </cell>
          <cell r="B59" t="str">
            <v>White Pine Hydro, LLC</v>
          </cell>
          <cell r="C59">
            <v>1007840903</v>
          </cell>
          <cell r="E59">
            <v>2408</v>
          </cell>
          <cell r="F59" t="str">
            <v>D</v>
          </cell>
          <cell r="G59" t="str">
            <v>US</v>
          </cell>
          <cell r="H59" t="str">
            <v>USD</v>
          </cell>
        </row>
        <row r="60">
          <cell r="A60">
            <v>2409</v>
          </cell>
          <cell r="B60" t="str">
            <v>FPL Energy US Gas Assets, LLC</v>
          </cell>
          <cell r="C60" t="str">
            <v xml:space="preserve">102L003   </v>
          </cell>
          <cell r="D60">
            <v>2409</v>
          </cell>
          <cell r="E60">
            <v>2409</v>
          </cell>
          <cell r="F60" t="str">
            <v>D</v>
          </cell>
          <cell r="G60" t="str">
            <v>US</v>
          </cell>
          <cell r="H60" t="str">
            <v>USD</v>
          </cell>
        </row>
        <row r="61">
          <cell r="A61">
            <v>2800</v>
          </cell>
          <cell r="B61" t="str">
            <v>EarthEra Renewable Energy Trust Company</v>
          </cell>
          <cell r="F61" t="str">
            <v>D</v>
          </cell>
          <cell r="G61" t="str">
            <v>US</v>
          </cell>
          <cell r="H61" t="str">
            <v>USD</v>
          </cell>
        </row>
        <row r="62">
          <cell r="A62">
            <v>3300</v>
          </cell>
          <cell r="B62" t="str">
            <v>Kennebec Hydro Resources, Inc.</v>
          </cell>
          <cell r="C62">
            <v>102224</v>
          </cell>
          <cell r="E62">
            <v>3300</v>
          </cell>
          <cell r="F62" t="str">
            <v>D</v>
          </cell>
          <cell r="G62" t="str">
            <v>US</v>
          </cell>
          <cell r="H62" t="str">
            <v>USD</v>
          </cell>
        </row>
        <row r="63">
          <cell r="A63">
            <v>3301</v>
          </cell>
          <cell r="B63" t="str">
            <v>FPL Energy Maine Hydro LLC</v>
          </cell>
          <cell r="C63">
            <v>10078401</v>
          </cell>
          <cell r="E63">
            <v>3301</v>
          </cell>
          <cell r="F63" t="str">
            <v>D</v>
          </cell>
          <cell r="G63" t="str">
            <v>US</v>
          </cell>
          <cell r="H63" t="str">
            <v>USD</v>
          </cell>
        </row>
        <row r="64">
          <cell r="A64" t="str">
            <v>3301NO</v>
          </cell>
          <cell r="B64" t="str">
            <v>FPL Energy Maine Hydro LLC-NQH &amp; OTTI</v>
          </cell>
          <cell r="F64" t="str">
            <v>D</v>
          </cell>
          <cell r="G64" t="str">
            <v>US</v>
          </cell>
          <cell r="H64" t="str">
            <v>USD</v>
          </cell>
        </row>
        <row r="65">
          <cell r="A65">
            <v>3302</v>
          </cell>
          <cell r="B65" t="str">
            <v>FPL Energy Wyman LLC</v>
          </cell>
          <cell r="C65">
            <v>10078404</v>
          </cell>
          <cell r="E65">
            <v>3302</v>
          </cell>
          <cell r="F65" t="str">
            <v>D</v>
          </cell>
          <cell r="G65" t="str">
            <v>US</v>
          </cell>
          <cell r="H65" t="str">
            <v>USD</v>
          </cell>
        </row>
        <row r="66">
          <cell r="A66" t="str">
            <v>3302NO</v>
          </cell>
          <cell r="B66" t="str">
            <v>FPL Energy Wyman LLC-NQH &amp; OTTI</v>
          </cell>
          <cell r="F66" t="str">
            <v>D</v>
          </cell>
          <cell r="G66" t="str">
            <v>US</v>
          </cell>
          <cell r="H66" t="str">
            <v>USD</v>
          </cell>
        </row>
        <row r="67">
          <cell r="A67">
            <v>3303</v>
          </cell>
          <cell r="B67" t="str">
            <v>FPL Energy Wyman IV, LLC</v>
          </cell>
          <cell r="C67">
            <v>10078405</v>
          </cell>
          <cell r="E67">
            <v>3303</v>
          </cell>
          <cell r="F67" t="str">
            <v>D</v>
          </cell>
          <cell r="G67" t="str">
            <v>US</v>
          </cell>
          <cell r="H67" t="str">
            <v>USD</v>
          </cell>
        </row>
        <row r="68">
          <cell r="A68" t="str">
            <v>3303NO</v>
          </cell>
          <cell r="B68" t="str">
            <v>FPL Energy Wyman IV, LLC-NQH &amp; OTTI</v>
          </cell>
          <cell r="F68" t="str">
            <v>D</v>
          </cell>
          <cell r="G68" t="str">
            <v>US</v>
          </cell>
          <cell r="H68" t="str">
            <v>USD</v>
          </cell>
        </row>
        <row r="69">
          <cell r="A69">
            <v>3304</v>
          </cell>
          <cell r="B69" t="str">
            <v>FPL Energy Mason LLC</v>
          </cell>
          <cell r="C69">
            <v>10078403</v>
          </cell>
          <cell r="E69">
            <v>3304</v>
          </cell>
          <cell r="F69" t="str">
            <v>D</v>
          </cell>
          <cell r="G69" t="str">
            <v>US</v>
          </cell>
          <cell r="H69" t="str">
            <v>USD</v>
          </cell>
        </row>
        <row r="70">
          <cell r="A70">
            <v>3305</v>
          </cell>
          <cell r="B70" t="str">
            <v>FPL Energy Cape LLC</v>
          </cell>
          <cell r="C70">
            <v>10078408</v>
          </cell>
          <cell r="E70">
            <v>3305</v>
          </cell>
          <cell r="F70" t="str">
            <v>D</v>
          </cell>
          <cell r="G70" t="str">
            <v>US</v>
          </cell>
          <cell r="H70" t="str">
            <v>USD</v>
          </cell>
        </row>
        <row r="71">
          <cell r="A71">
            <v>3306</v>
          </cell>
          <cell r="B71" t="str">
            <v>Merimil Limited Partnersh</v>
          </cell>
          <cell r="F71" t="str">
            <v>D</v>
          </cell>
          <cell r="G71" t="str">
            <v>US</v>
          </cell>
          <cell r="H71" t="str">
            <v>USD</v>
          </cell>
        </row>
        <row r="72">
          <cell r="A72">
            <v>3308</v>
          </cell>
          <cell r="B72" t="str">
            <v>Gulf Island Pond Oxygenation Project</v>
          </cell>
          <cell r="C72">
            <v>3051</v>
          </cell>
          <cell r="F72" t="str">
            <v>D</v>
          </cell>
          <cell r="G72" t="str">
            <v>US</v>
          </cell>
          <cell r="H72" t="str">
            <v>USD</v>
          </cell>
        </row>
        <row r="73">
          <cell r="A73">
            <v>3309</v>
          </cell>
          <cell r="B73" t="str">
            <v>Androscoggin Reservoir Company</v>
          </cell>
          <cell r="C73">
            <v>2040</v>
          </cell>
          <cell r="F73" t="str">
            <v>D</v>
          </cell>
          <cell r="G73" t="str">
            <v>US</v>
          </cell>
          <cell r="H73" t="str">
            <v>USD</v>
          </cell>
        </row>
        <row r="74">
          <cell r="A74">
            <v>3313</v>
          </cell>
          <cell r="B74" t="str">
            <v>FPL Energy Cowboy Wind LLC</v>
          </cell>
          <cell r="C74" t="str">
            <v>1007L17006</v>
          </cell>
          <cell r="D74">
            <v>3313</v>
          </cell>
          <cell r="E74">
            <v>3313</v>
          </cell>
          <cell r="F74" t="str">
            <v>D</v>
          </cell>
          <cell r="G74" t="str">
            <v>US</v>
          </cell>
          <cell r="H74" t="str">
            <v>USD</v>
          </cell>
        </row>
        <row r="75">
          <cell r="A75">
            <v>3314</v>
          </cell>
          <cell r="B75" t="str">
            <v>NG Pipeline Of America, LLC</v>
          </cell>
          <cell r="C75" t="str">
            <v xml:space="preserve">102L00301 </v>
          </cell>
          <cell r="D75">
            <v>3314</v>
          </cell>
          <cell r="E75">
            <v>3314</v>
          </cell>
          <cell r="F75" t="str">
            <v>D</v>
          </cell>
          <cell r="G75" t="str">
            <v>US</v>
          </cell>
          <cell r="H75" t="str">
            <v>USD</v>
          </cell>
        </row>
        <row r="76">
          <cell r="A76">
            <v>3315</v>
          </cell>
          <cell r="B76" t="str">
            <v>NG Storage Of America, LLC</v>
          </cell>
          <cell r="C76" t="str">
            <v xml:space="preserve">102L00302 </v>
          </cell>
          <cell r="D76">
            <v>3315</v>
          </cell>
          <cell r="E76">
            <v>3315</v>
          </cell>
          <cell r="F76" t="str">
            <v>D</v>
          </cell>
          <cell r="G76" t="str">
            <v>US</v>
          </cell>
          <cell r="H76" t="str">
            <v>USD</v>
          </cell>
        </row>
        <row r="77">
          <cell r="A77">
            <v>4000</v>
          </cell>
          <cell r="B77" t="str">
            <v>ESI Energy LLC</v>
          </cell>
          <cell r="C77" t="str">
            <v xml:space="preserve">1007L     </v>
          </cell>
          <cell r="D77">
            <v>4000</v>
          </cell>
          <cell r="E77">
            <v>4000</v>
          </cell>
          <cell r="F77" t="str">
            <v>D</v>
          </cell>
          <cell r="G77" t="str">
            <v>US</v>
          </cell>
          <cell r="H77" t="str">
            <v>USD</v>
          </cell>
        </row>
        <row r="78">
          <cell r="A78">
            <v>4001</v>
          </cell>
          <cell r="B78" t="str">
            <v>FPL Energy California Wind LLC</v>
          </cell>
          <cell r="C78" t="str">
            <v xml:space="preserve">1007L017  </v>
          </cell>
          <cell r="D78">
            <v>4001</v>
          </cell>
          <cell r="E78">
            <v>4001</v>
          </cell>
          <cell r="F78" t="str">
            <v>D</v>
          </cell>
          <cell r="G78" t="str">
            <v>US</v>
          </cell>
          <cell r="H78" t="str">
            <v>USD</v>
          </cell>
        </row>
        <row r="79">
          <cell r="A79">
            <v>4002</v>
          </cell>
          <cell r="B79" t="str">
            <v>CH Ormesa LP, Inc.</v>
          </cell>
          <cell r="E79">
            <v>4002</v>
          </cell>
          <cell r="F79" t="str">
            <v>D</v>
          </cell>
          <cell r="G79" t="str">
            <v>US</v>
          </cell>
          <cell r="H79" t="str">
            <v>USD</v>
          </cell>
        </row>
        <row r="80">
          <cell r="A80">
            <v>4003</v>
          </cell>
          <cell r="B80" t="str">
            <v>CH Ormesa, Inc.</v>
          </cell>
          <cell r="E80">
            <v>4003</v>
          </cell>
          <cell r="F80" t="str">
            <v>D</v>
          </cell>
          <cell r="G80" t="str">
            <v>US</v>
          </cell>
          <cell r="H80" t="str">
            <v>USD</v>
          </cell>
        </row>
        <row r="81">
          <cell r="A81">
            <v>4004</v>
          </cell>
          <cell r="B81" t="str">
            <v>ESI Geothermal Inc.</v>
          </cell>
          <cell r="E81">
            <v>4004</v>
          </cell>
          <cell r="F81" t="str">
            <v>D</v>
          </cell>
          <cell r="G81" t="str">
            <v>US</v>
          </cell>
          <cell r="H81" t="str">
            <v>USD</v>
          </cell>
        </row>
        <row r="82">
          <cell r="A82">
            <v>4005</v>
          </cell>
          <cell r="B82" t="str">
            <v>ESI Ebensburg, Inc.</v>
          </cell>
          <cell r="C82">
            <v>100707</v>
          </cell>
          <cell r="E82">
            <v>4005</v>
          </cell>
          <cell r="F82" t="str">
            <v>D</v>
          </cell>
          <cell r="G82" t="str">
            <v>US</v>
          </cell>
          <cell r="H82" t="str">
            <v>USD</v>
          </cell>
        </row>
        <row r="83">
          <cell r="A83">
            <v>4006</v>
          </cell>
          <cell r="B83" t="str">
            <v>ESI Sierra, Inc.</v>
          </cell>
          <cell r="C83">
            <v>100706</v>
          </cell>
          <cell r="E83">
            <v>4006</v>
          </cell>
          <cell r="F83" t="str">
            <v>D</v>
          </cell>
          <cell r="G83" t="str">
            <v>US</v>
          </cell>
          <cell r="H83" t="str">
            <v>USD</v>
          </cell>
        </row>
        <row r="84">
          <cell r="A84">
            <v>4007</v>
          </cell>
          <cell r="B84" t="str">
            <v>ESI Kern Front, Inc.</v>
          </cell>
          <cell r="C84">
            <v>100705</v>
          </cell>
          <cell r="E84">
            <v>4007</v>
          </cell>
          <cell r="F84" t="str">
            <v>D</v>
          </cell>
          <cell r="G84" t="str">
            <v>US</v>
          </cell>
          <cell r="H84" t="str">
            <v>USD</v>
          </cell>
        </row>
        <row r="85">
          <cell r="A85">
            <v>4008</v>
          </cell>
          <cell r="B85" t="str">
            <v>ESI Double "C", Inc.</v>
          </cell>
          <cell r="C85">
            <v>100704</v>
          </cell>
          <cell r="E85">
            <v>4008</v>
          </cell>
          <cell r="F85" t="str">
            <v>D</v>
          </cell>
          <cell r="G85" t="str">
            <v>US</v>
          </cell>
          <cell r="H85" t="str">
            <v>USD</v>
          </cell>
        </row>
        <row r="86">
          <cell r="A86">
            <v>4009</v>
          </cell>
          <cell r="B86" t="str">
            <v>ESI LP, LLC (VG)</v>
          </cell>
          <cell r="C86" t="str">
            <v xml:space="preserve">1007L140  </v>
          </cell>
          <cell r="D86">
            <v>4009</v>
          </cell>
          <cell r="E86">
            <v>4009</v>
          </cell>
          <cell r="F86" t="str">
            <v>D</v>
          </cell>
          <cell r="G86" t="str">
            <v>US</v>
          </cell>
          <cell r="H86" t="str">
            <v>USD</v>
          </cell>
        </row>
        <row r="87">
          <cell r="A87" t="str">
            <v>4009P_CTA</v>
          </cell>
          <cell r="B87" t="str">
            <v>ESI LP, LLC (VG)</v>
          </cell>
          <cell r="D87" t="str">
            <v>4009P_CTA</v>
          </cell>
          <cell r="E87" t="str">
            <v>4009P_CTA</v>
          </cell>
          <cell r="F87" t="str">
            <v>D</v>
          </cell>
          <cell r="G87" t="str">
            <v>US</v>
          </cell>
          <cell r="H87" t="str">
            <v>USD</v>
          </cell>
        </row>
        <row r="88">
          <cell r="A88">
            <v>4010</v>
          </cell>
          <cell r="B88" t="str">
            <v>ESI Victory, Inc</v>
          </cell>
          <cell r="C88">
            <v>100709</v>
          </cell>
          <cell r="E88">
            <v>4010</v>
          </cell>
          <cell r="F88" t="str">
            <v>D</v>
          </cell>
          <cell r="G88" t="str">
            <v>US</v>
          </cell>
          <cell r="H88" t="str">
            <v>USD</v>
          </cell>
        </row>
        <row r="89">
          <cell r="A89" t="str">
            <v>4010P_CTA</v>
          </cell>
          <cell r="B89" t="str">
            <v>ESI Victory, Inc</v>
          </cell>
          <cell r="E89" t="str">
            <v>4010P_CTA</v>
          </cell>
          <cell r="F89" t="str">
            <v>D</v>
          </cell>
          <cell r="G89" t="str">
            <v>US</v>
          </cell>
          <cell r="H89" t="str">
            <v>USD</v>
          </cell>
        </row>
        <row r="90">
          <cell r="A90">
            <v>4011</v>
          </cell>
          <cell r="B90" t="str">
            <v>CH Posdef, Inc.</v>
          </cell>
          <cell r="C90">
            <v>100732</v>
          </cell>
          <cell r="E90">
            <v>4011</v>
          </cell>
          <cell r="F90" t="str">
            <v>D</v>
          </cell>
          <cell r="G90" t="str">
            <v>US</v>
          </cell>
          <cell r="H90" t="str">
            <v>USD</v>
          </cell>
        </row>
        <row r="91">
          <cell r="A91" t="str">
            <v>4011P_CTA</v>
          </cell>
          <cell r="B91" t="str">
            <v>CH Posdef, Inc.</v>
          </cell>
          <cell r="E91" t="str">
            <v>4011P_CTA</v>
          </cell>
          <cell r="F91" t="str">
            <v>D</v>
          </cell>
          <cell r="G91" t="str">
            <v>US</v>
          </cell>
          <cell r="H91" t="str">
            <v>USD</v>
          </cell>
        </row>
        <row r="92">
          <cell r="A92">
            <v>4012</v>
          </cell>
          <cell r="B92" t="str">
            <v>CH Posdef LP, Inc.</v>
          </cell>
          <cell r="C92">
            <v>100733</v>
          </cell>
          <cell r="E92">
            <v>4012</v>
          </cell>
          <cell r="F92" t="str">
            <v>D</v>
          </cell>
          <cell r="G92" t="str">
            <v>US</v>
          </cell>
          <cell r="H92" t="str">
            <v>USD</v>
          </cell>
        </row>
        <row r="93">
          <cell r="A93" t="str">
            <v>4012P_CTA</v>
          </cell>
          <cell r="B93" t="str">
            <v>CH Posdef LP, Inc.</v>
          </cell>
          <cell r="E93" t="str">
            <v>4012P_CTA</v>
          </cell>
          <cell r="F93" t="str">
            <v>D</v>
          </cell>
          <cell r="G93" t="str">
            <v>US</v>
          </cell>
          <cell r="H93" t="str">
            <v>USD</v>
          </cell>
        </row>
        <row r="94">
          <cell r="A94">
            <v>4013</v>
          </cell>
          <cell r="B94" t="str">
            <v>ESI Pittsylvania, Inc.</v>
          </cell>
          <cell r="C94">
            <v>100734</v>
          </cell>
          <cell r="E94">
            <v>4013</v>
          </cell>
          <cell r="F94" t="str">
            <v>D</v>
          </cell>
          <cell r="G94" t="str">
            <v>US</v>
          </cell>
          <cell r="H94" t="str">
            <v>USD</v>
          </cell>
        </row>
        <row r="95">
          <cell r="A95">
            <v>4014</v>
          </cell>
          <cell r="B95" t="str">
            <v>ESI Bay Area GP, Inc.</v>
          </cell>
          <cell r="C95">
            <v>100760</v>
          </cell>
          <cell r="E95">
            <v>4014</v>
          </cell>
          <cell r="F95" t="str">
            <v>D</v>
          </cell>
          <cell r="G95" t="str">
            <v>US</v>
          </cell>
          <cell r="H95" t="str">
            <v>USD</v>
          </cell>
        </row>
        <row r="96">
          <cell r="A96" t="str">
            <v>4014P_CTA</v>
          </cell>
          <cell r="B96" t="str">
            <v>ESI Bay Area GP, Inc.</v>
          </cell>
          <cell r="E96" t="str">
            <v>4014P_CTA</v>
          </cell>
          <cell r="F96" t="str">
            <v>D</v>
          </cell>
          <cell r="G96" t="str">
            <v>US</v>
          </cell>
          <cell r="H96" t="str">
            <v>USD</v>
          </cell>
        </row>
        <row r="97">
          <cell r="A97">
            <v>4015</v>
          </cell>
          <cell r="B97" t="str">
            <v>ESI Bay Area, Inc.</v>
          </cell>
          <cell r="C97">
            <v>100711</v>
          </cell>
          <cell r="E97">
            <v>4015</v>
          </cell>
          <cell r="F97" t="str">
            <v>D</v>
          </cell>
          <cell r="G97" t="str">
            <v>US</v>
          </cell>
          <cell r="H97" t="str">
            <v>USD</v>
          </cell>
        </row>
        <row r="98">
          <cell r="A98" t="str">
            <v>4015P_CTA</v>
          </cell>
          <cell r="B98" t="str">
            <v>ESI Bay Area, Inc.</v>
          </cell>
          <cell r="E98" t="str">
            <v>4015P_CTA</v>
          </cell>
          <cell r="F98" t="str">
            <v>D</v>
          </cell>
          <cell r="G98" t="str">
            <v>US</v>
          </cell>
          <cell r="H98" t="str">
            <v>USD</v>
          </cell>
        </row>
        <row r="99">
          <cell r="A99">
            <v>4016</v>
          </cell>
          <cell r="B99" t="str">
            <v>ESI Multitrade LP, Inc.</v>
          </cell>
          <cell r="C99">
            <v>100745</v>
          </cell>
          <cell r="E99">
            <v>4016</v>
          </cell>
          <cell r="F99" t="str">
            <v>D</v>
          </cell>
          <cell r="G99" t="str">
            <v>US</v>
          </cell>
          <cell r="H99" t="str">
            <v>USD</v>
          </cell>
        </row>
        <row r="100">
          <cell r="A100">
            <v>4017</v>
          </cell>
          <cell r="B100" t="str">
            <v>MES Financial Corp.</v>
          </cell>
          <cell r="C100">
            <v>100744</v>
          </cell>
          <cell r="E100">
            <v>4017</v>
          </cell>
          <cell r="F100" t="str">
            <v>D</v>
          </cell>
          <cell r="G100" t="str">
            <v>US</v>
          </cell>
          <cell r="H100" t="str">
            <v>USD</v>
          </cell>
        </row>
        <row r="101">
          <cell r="A101">
            <v>4019</v>
          </cell>
          <cell r="B101" t="str">
            <v>ESI LP, LLC (SR)</v>
          </cell>
          <cell r="C101" t="str">
            <v xml:space="preserve">1007L140  </v>
          </cell>
          <cell r="D101">
            <v>4019</v>
          </cell>
          <cell r="E101">
            <v>4019</v>
          </cell>
          <cell r="F101" t="str">
            <v>D</v>
          </cell>
          <cell r="G101" t="str">
            <v>US</v>
          </cell>
          <cell r="H101" t="str">
            <v>USD</v>
          </cell>
        </row>
        <row r="102">
          <cell r="A102" t="str">
            <v>4019P_CTA</v>
          </cell>
          <cell r="B102" t="str">
            <v>ESI LP, LLC (SR)</v>
          </cell>
          <cell r="D102" t="str">
            <v>4019P_CTA</v>
          </cell>
          <cell r="E102" t="str">
            <v>4019P_CTA</v>
          </cell>
          <cell r="F102" t="str">
            <v>D</v>
          </cell>
          <cell r="G102" t="str">
            <v>US</v>
          </cell>
          <cell r="H102" t="str">
            <v>USD</v>
          </cell>
        </row>
        <row r="103">
          <cell r="A103">
            <v>4020</v>
          </cell>
          <cell r="B103" t="str">
            <v>ESI Sky River, Inc.</v>
          </cell>
          <cell r="C103">
            <v>100719</v>
          </cell>
          <cell r="E103">
            <v>4020</v>
          </cell>
          <cell r="F103" t="str">
            <v>D</v>
          </cell>
          <cell r="G103" t="str">
            <v>US</v>
          </cell>
          <cell r="H103" t="str">
            <v>USD</v>
          </cell>
        </row>
        <row r="104">
          <cell r="A104" t="str">
            <v>4020P_CTA</v>
          </cell>
          <cell r="B104" t="str">
            <v>ESI Sky River, Inc.</v>
          </cell>
          <cell r="E104" t="str">
            <v>4020P_CTA</v>
          </cell>
          <cell r="F104" t="str">
            <v>D</v>
          </cell>
          <cell r="G104" t="str">
            <v>US</v>
          </cell>
          <cell r="H104" t="str">
            <v>USD</v>
          </cell>
        </row>
        <row r="105">
          <cell r="A105">
            <v>4021</v>
          </cell>
          <cell r="B105" t="str">
            <v>ESI Brady, Inc.</v>
          </cell>
          <cell r="C105">
            <v>100725</v>
          </cell>
          <cell r="E105">
            <v>4021</v>
          </cell>
          <cell r="F105" t="str">
            <v>D</v>
          </cell>
          <cell r="G105" t="str">
            <v>US</v>
          </cell>
          <cell r="H105" t="str">
            <v>USD</v>
          </cell>
        </row>
        <row r="106">
          <cell r="A106">
            <v>4022</v>
          </cell>
          <cell r="B106" t="str">
            <v>ESI California Holdings, Inc.</v>
          </cell>
          <cell r="C106">
            <v>100716</v>
          </cell>
          <cell r="E106">
            <v>4022</v>
          </cell>
          <cell r="F106" t="str">
            <v>D</v>
          </cell>
          <cell r="G106" t="str">
            <v>US</v>
          </cell>
          <cell r="H106" t="str">
            <v>USD</v>
          </cell>
        </row>
        <row r="107">
          <cell r="A107">
            <v>4023</v>
          </cell>
          <cell r="B107" t="str">
            <v>ESI Montgomery County GP, Inc.</v>
          </cell>
          <cell r="C107">
            <v>102220</v>
          </cell>
          <cell r="E107">
            <v>4023</v>
          </cell>
          <cell r="F107" t="str">
            <v>D</v>
          </cell>
          <cell r="G107" t="str">
            <v>US</v>
          </cell>
          <cell r="H107" t="str">
            <v>USD</v>
          </cell>
        </row>
        <row r="108">
          <cell r="A108" t="str">
            <v>4023P_CTA</v>
          </cell>
          <cell r="B108" t="str">
            <v>ESI Montgomery County GP, Inc.</v>
          </cell>
          <cell r="E108" t="str">
            <v>4023P_CTA</v>
          </cell>
          <cell r="F108" t="str">
            <v>D</v>
          </cell>
          <cell r="G108" t="str">
            <v>US</v>
          </cell>
          <cell r="H108" t="str">
            <v>USD</v>
          </cell>
        </row>
        <row r="109">
          <cell r="A109">
            <v>4024</v>
          </cell>
          <cell r="B109" t="str">
            <v>ESI Montgomery County LLC</v>
          </cell>
          <cell r="C109" t="str">
            <v>1007L14001</v>
          </cell>
          <cell r="D109">
            <v>4024</v>
          </cell>
          <cell r="E109">
            <v>4024</v>
          </cell>
          <cell r="F109" t="str">
            <v>D</v>
          </cell>
          <cell r="G109" t="str">
            <v>US</v>
          </cell>
          <cell r="H109" t="str">
            <v>USD</v>
          </cell>
        </row>
        <row r="110">
          <cell r="A110">
            <v>4025</v>
          </cell>
          <cell r="B110" t="str">
            <v>ESI Montgomery County LP</v>
          </cell>
          <cell r="C110">
            <v>3057</v>
          </cell>
          <cell r="F110" t="str">
            <v>D</v>
          </cell>
          <cell r="G110" t="str">
            <v>US</v>
          </cell>
          <cell r="H110" t="str">
            <v>USD</v>
          </cell>
        </row>
        <row r="111">
          <cell r="A111">
            <v>4026</v>
          </cell>
          <cell r="B111" t="str">
            <v>ESI Montgomery County LP, Inc.</v>
          </cell>
          <cell r="C111">
            <v>102221</v>
          </cell>
          <cell r="E111">
            <v>4026</v>
          </cell>
          <cell r="F111" t="str">
            <v>D</v>
          </cell>
          <cell r="G111" t="str">
            <v>US</v>
          </cell>
          <cell r="H111" t="str">
            <v>USD</v>
          </cell>
        </row>
        <row r="112">
          <cell r="A112" t="str">
            <v>4026P_CTA</v>
          </cell>
          <cell r="B112" t="str">
            <v>ESI Montgomery County LP, Inc.</v>
          </cell>
          <cell r="E112" t="str">
            <v>4026P_CTA</v>
          </cell>
          <cell r="F112" t="str">
            <v>D</v>
          </cell>
          <cell r="G112" t="str">
            <v>US</v>
          </cell>
          <cell r="H112" t="str">
            <v>USD</v>
          </cell>
        </row>
        <row r="113">
          <cell r="A113">
            <v>4028</v>
          </cell>
          <cell r="B113" t="str">
            <v>ESI Calistoga GP, Inc.</v>
          </cell>
          <cell r="C113">
            <v>100775</v>
          </cell>
          <cell r="F113" t="str">
            <v>D</v>
          </cell>
          <cell r="G113" t="str">
            <v>US</v>
          </cell>
          <cell r="H113" t="str">
            <v>USD</v>
          </cell>
        </row>
        <row r="114">
          <cell r="A114">
            <v>4034</v>
          </cell>
          <cell r="B114" t="str">
            <v>ESI Altamont Acquisitions, Inc.</v>
          </cell>
          <cell r="C114">
            <v>100780</v>
          </cell>
          <cell r="E114">
            <v>4034</v>
          </cell>
          <cell r="F114" t="str">
            <v>D</v>
          </cell>
          <cell r="G114" t="str">
            <v>US</v>
          </cell>
          <cell r="H114" t="str">
            <v>USD</v>
          </cell>
        </row>
        <row r="115">
          <cell r="A115">
            <v>4035</v>
          </cell>
          <cell r="B115" t="str">
            <v>ESI Ormesa Holdings, Inc.</v>
          </cell>
          <cell r="C115">
            <v>100791</v>
          </cell>
          <cell r="E115">
            <v>4035</v>
          </cell>
          <cell r="F115" t="str">
            <v>D</v>
          </cell>
          <cell r="G115" t="str">
            <v>US</v>
          </cell>
          <cell r="H115" t="str">
            <v>USD</v>
          </cell>
        </row>
        <row r="116">
          <cell r="A116">
            <v>4036</v>
          </cell>
          <cell r="B116" t="str">
            <v>ESI Northeast Energy GP, Inc.</v>
          </cell>
          <cell r="C116">
            <v>100793</v>
          </cell>
          <cell r="E116">
            <v>4036</v>
          </cell>
          <cell r="F116" t="str">
            <v>D</v>
          </cell>
          <cell r="G116" t="str">
            <v>US</v>
          </cell>
          <cell r="H116" t="str">
            <v>USD</v>
          </cell>
        </row>
        <row r="117">
          <cell r="A117" t="str">
            <v>4036NO</v>
          </cell>
          <cell r="B117" t="str">
            <v>ESI Northeast Energy GP, Inc.-NQH &amp; OTTI</v>
          </cell>
          <cell r="F117" t="str">
            <v>D</v>
          </cell>
          <cell r="G117" t="str">
            <v>US</v>
          </cell>
          <cell r="H117" t="str">
            <v>USD</v>
          </cell>
        </row>
        <row r="118">
          <cell r="A118">
            <v>4037</v>
          </cell>
          <cell r="B118" t="str">
            <v>ESI Northeast Energy LP, Inc.</v>
          </cell>
          <cell r="C118">
            <v>100794</v>
          </cell>
          <cell r="E118">
            <v>4037</v>
          </cell>
          <cell r="F118" t="str">
            <v>D</v>
          </cell>
          <cell r="G118" t="str">
            <v>US</v>
          </cell>
          <cell r="H118" t="str">
            <v>USD</v>
          </cell>
        </row>
        <row r="119">
          <cell r="A119" t="str">
            <v>4037NO</v>
          </cell>
          <cell r="B119" t="str">
            <v>ESI Northeast Energy LP, Inc.-NQH &amp; OTTI</v>
          </cell>
          <cell r="F119" t="str">
            <v>D</v>
          </cell>
          <cell r="G119" t="str">
            <v>US</v>
          </cell>
          <cell r="H119" t="str">
            <v>USD</v>
          </cell>
        </row>
        <row r="120">
          <cell r="A120" t="str">
            <v>4037P_CTA</v>
          </cell>
          <cell r="B120" t="str">
            <v>ESI Northeast Energy LP, Inc.</v>
          </cell>
          <cell r="E120" t="str">
            <v>4037P_CTA</v>
          </cell>
          <cell r="F120" t="str">
            <v>D</v>
          </cell>
          <cell r="G120" t="str">
            <v>US</v>
          </cell>
          <cell r="H120" t="str">
            <v>USD</v>
          </cell>
        </row>
        <row r="121">
          <cell r="A121">
            <v>4038</v>
          </cell>
          <cell r="B121" t="str">
            <v>ESI Northeast Energy Acquisition Funding, Inc.</v>
          </cell>
          <cell r="C121">
            <v>100795</v>
          </cell>
          <cell r="E121">
            <v>4038</v>
          </cell>
          <cell r="F121" t="str">
            <v>D</v>
          </cell>
          <cell r="G121" t="str">
            <v>US</v>
          </cell>
          <cell r="H121" t="str">
            <v>USD</v>
          </cell>
        </row>
        <row r="122">
          <cell r="A122">
            <v>4039</v>
          </cell>
          <cell r="B122" t="str">
            <v>Northern Cross Investments, Inc.</v>
          </cell>
          <cell r="C122">
            <v>100790</v>
          </cell>
          <cell r="E122">
            <v>4039</v>
          </cell>
          <cell r="F122" t="str">
            <v>D</v>
          </cell>
          <cell r="G122" t="str">
            <v>US</v>
          </cell>
          <cell r="H122" t="str">
            <v>USD</v>
          </cell>
        </row>
        <row r="123">
          <cell r="A123">
            <v>4040</v>
          </cell>
          <cell r="B123" t="str">
            <v>ESI Northeast Energy Funding, Inc.</v>
          </cell>
          <cell r="C123">
            <v>100792</v>
          </cell>
          <cell r="E123">
            <v>4040</v>
          </cell>
          <cell r="F123" t="str">
            <v>D</v>
          </cell>
          <cell r="G123" t="str">
            <v>US</v>
          </cell>
          <cell r="H123" t="str">
            <v>USD</v>
          </cell>
        </row>
        <row r="124">
          <cell r="A124">
            <v>4041</v>
          </cell>
          <cell r="B124" t="str">
            <v>Sullivan Street Investments, Inc.</v>
          </cell>
          <cell r="C124">
            <v>100789</v>
          </cell>
          <cell r="E124">
            <v>4041</v>
          </cell>
          <cell r="F124" t="str">
            <v>D</v>
          </cell>
          <cell r="G124" t="str">
            <v>US</v>
          </cell>
          <cell r="H124" t="str">
            <v>USD</v>
          </cell>
        </row>
        <row r="125">
          <cell r="A125">
            <v>4042</v>
          </cell>
          <cell r="B125" t="str">
            <v>ESI Tehachapi Acquisitions, Inc.</v>
          </cell>
          <cell r="C125">
            <v>100785</v>
          </cell>
          <cell r="E125">
            <v>4042</v>
          </cell>
          <cell r="F125" t="str">
            <v>D</v>
          </cell>
          <cell r="G125" t="str">
            <v>US</v>
          </cell>
          <cell r="H125" t="str">
            <v>USD</v>
          </cell>
        </row>
        <row r="126">
          <cell r="A126">
            <v>4043</v>
          </cell>
          <cell r="B126" t="str">
            <v>ESI Ormesa Holdings I LLC</v>
          </cell>
          <cell r="D126">
            <v>4043</v>
          </cell>
          <cell r="E126">
            <v>4043</v>
          </cell>
          <cell r="F126" t="str">
            <v>D</v>
          </cell>
          <cell r="G126" t="str">
            <v>US</v>
          </cell>
          <cell r="H126" t="str">
            <v>USD</v>
          </cell>
        </row>
        <row r="127">
          <cell r="A127">
            <v>4045</v>
          </cell>
          <cell r="B127" t="str">
            <v>ESI Northeast Fuel Management, Inc.</v>
          </cell>
          <cell r="C127">
            <v>102200</v>
          </cell>
          <cell r="E127">
            <v>4045</v>
          </cell>
          <cell r="F127" t="str">
            <v>D</v>
          </cell>
          <cell r="G127" t="str">
            <v>US</v>
          </cell>
          <cell r="H127" t="str">
            <v>USD</v>
          </cell>
        </row>
        <row r="128">
          <cell r="A128">
            <v>4046</v>
          </cell>
          <cell r="B128" t="str">
            <v>FPL Energy Geo East Mesa Partners, Inc.</v>
          </cell>
          <cell r="E128">
            <v>4046</v>
          </cell>
          <cell r="F128" t="str">
            <v>D</v>
          </cell>
          <cell r="G128" t="str">
            <v>US</v>
          </cell>
          <cell r="H128" t="str">
            <v>USD</v>
          </cell>
        </row>
        <row r="129">
          <cell r="A129">
            <v>4047</v>
          </cell>
          <cell r="B129" t="str">
            <v>ESI Ormesa Debt Holdings LLC</v>
          </cell>
          <cell r="D129">
            <v>4047</v>
          </cell>
          <cell r="E129">
            <v>4047</v>
          </cell>
          <cell r="F129" t="str">
            <v>D</v>
          </cell>
          <cell r="G129" t="str">
            <v>US</v>
          </cell>
          <cell r="H129" t="str">
            <v>USD</v>
          </cell>
        </row>
        <row r="130">
          <cell r="A130">
            <v>4048</v>
          </cell>
          <cell r="B130" t="str">
            <v>ESI Cannon Acquisitions LLC</v>
          </cell>
          <cell r="D130">
            <v>4048</v>
          </cell>
          <cell r="E130">
            <v>4048</v>
          </cell>
          <cell r="F130" t="str">
            <v>D</v>
          </cell>
          <cell r="G130" t="str">
            <v>US</v>
          </cell>
          <cell r="H130" t="str">
            <v>USD</v>
          </cell>
        </row>
        <row r="131">
          <cell r="A131">
            <v>4049</v>
          </cell>
          <cell r="B131" t="str">
            <v>Ridgetop Power Corporation, Inc.</v>
          </cell>
          <cell r="E131">
            <v>4049</v>
          </cell>
          <cell r="F131" t="str">
            <v>D</v>
          </cell>
          <cell r="G131" t="str">
            <v>US</v>
          </cell>
          <cell r="H131" t="str">
            <v>USD</v>
          </cell>
        </row>
        <row r="132">
          <cell r="A132">
            <v>4050</v>
          </cell>
          <cell r="B132" t="str">
            <v>FPL Energy Pacific Crest Partner, LLC</v>
          </cell>
          <cell r="D132">
            <v>4050</v>
          </cell>
          <cell r="E132">
            <v>4050</v>
          </cell>
          <cell r="F132" t="str">
            <v>D</v>
          </cell>
          <cell r="G132" t="str">
            <v>US</v>
          </cell>
          <cell r="H132" t="str">
            <v>USD</v>
          </cell>
        </row>
        <row r="133">
          <cell r="A133">
            <v>4051</v>
          </cell>
          <cell r="B133" t="str">
            <v>FPL Energy East Mesa LLC</v>
          </cell>
          <cell r="D133">
            <v>4051</v>
          </cell>
          <cell r="E133">
            <v>4051</v>
          </cell>
          <cell r="F133" t="str">
            <v>D</v>
          </cell>
          <cell r="G133" t="str">
            <v>US</v>
          </cell>
          <cell r="H133" t="str">
            <v>USD</v>
          </cell>
        </row>
        <row r="134">
          <cell r="A134">
            <v>4052</v>
          </cell>
          <cell r="B134" t="str">
            <v>Doswell Funding Corporation</v>
          </cell>
          <cell r="E134">
            <v>4052</v>
          </cell>
          <cell r="F134" t="str">
            <v>D</v>
          </cell>
          <cell r="G134" t="str">
            <v>US</v>
          </cell>
          <cell r="H134" t="str">
            <v>USD</v>
          </cell>
        </row>
        <row r="135">
          <cell r="A135">
            <v>4053</v>
          </cell>
          <cell r="B135" t="str">
            <v>FPL Energy Doswell Holdings, Inc.</v>
          </cell>
          <cell r="C135">
            <v>102206</v>
          </cell>
          <cell r="E135">
            <v>4053</v>
          </cell>
          <cell r="F135" t="str">
            <v>D</v>
          </cell>
          <cell r="G135" t="str">
            <v>US</v>
          </cell>
          <cell r="H135" t="str">
            <v>USD</v>
          </cell>
        </row>
        <row r="136">
          <cell r="A136">
            <v>4054</v>
          </cell>
          <cell r="B136" t="str">
            <v>UFG Holdings, Inc.</v>
          </cell>
          <cell r="C136">
            <v>102203</v>
          </cell>
          <cell r="E136">
            <v>4054</v>
          </cell>
          <cell r="F136" t="str">
            <v>D</v>
          </cell>
          <cell r="G136" t="str">
            <v>US</v>
          </cell>
          <cell r="H136" t="str">
            <v>USD</v>
          </cell>
        </row>
        <row r="137">
          <cell r="A137">
            <v>4055</v>
          </cell>
          <cell r="B137" t="str">
            <v>Cherokee County Cogeneration Corp.</v>
          </cell>
          <cell r="C137">
            <v>100767</v>
          </cell>
          <cell r="E137">
            <v>4055</v>
          </cell>
          <cell r="F137" t="str">
            <v>D</v>
          </cell>
          <cell r="G137" t="str">
            <v>US</v>
          </cell>
          <cell r="H137" t="str">
            <v>USD</v>
          </cell>
        </row>
        <row r="138">
          <cell r="A138">
            <v>4056</v>
          </cell>
          <cell r="B138" t="str">
            <v>ESI Cherokee County LP</v>
          </cell>
          <cell r="C138">
            <v>3025</v>
          </cell>
          <cell r="E138">
            <v>4056</v>
          </cell>
          <cell r="F138" t="str">
            <v>D</v>
          </cell>
          <cell r="G138" t="str">
            <v>US</v>
          </cell>
          <cell r="H138" t="str">
            <v>USD</v>
          </cell>
        </row>
        <row r="139">
          <cell r="A139" t="str">
            <v>4056NO</v>
          </cell>
          <cell r="B139" t="str">
            <v>ESI Cherokee County LP-NQH &amp; OTTI</v>
          </cell>
          <cell r="F139" t="str">
            <v>D</v>
          </cell>
          <cell r="G139" t="str">
            <v>US</v>
          </cell>
          <cell r="H139" t="str">
            <v>USD</v>
          </cell>
        </row>
        <row r="140">
          <cell r="A140">
            <v>4057</v>
          </cell>
          <cell r="B140" t="str">
            <v>ESI Cherokee GP, LLC</v>
          </cell>
          <cell r="C140">
            <v>100754</v>
          </cell>
          <cell r="E140">
            <v>4057</v>
          </cell>
          <cell r="F140" t="str">
            <v>D</v>
          </cell>
          <cell r="G140" t="str">
            <v>US</v>
          </cell>
          <cell r="H140" t="str">
            <v>USD</v>
          </cell>
        </row>
        <row r="141">
          <cell r="A141">
            <v>4058</v>
          </cell>
          <cell r="B141" t="str">
            <v>ESI Cherokee Holdings, Inc.</v>
          </cell>
          <cell r="C141">
            <v>100765</v>
          </cell>
          <cell r="E141">
            <v>4058</v>
          </cell>
          <cell r="F141" t="str">
            <v>D</v>
          </cell>
          <cell r="G141" t="str">
            <v>US</v>
          </cell>
          <cell r="H141" t="str">
            <v>USD</v>
          </cell>
        </row>
        <row r="142">
          <cell r="A142">
            <v>4059</v>
          </cell>
          <cell r="B142" t="str">
            <v>ESI Cherokee LP, LLC</v>
          </cell>
          <cell r="C142">
            <v>100755</v>
          </cell>
          <cell r="E142">
            <v>4059</v>
          </cell>
          <cell r="F142" t="str">
            <v>D</v>
          </cell>
          <cell r="G142" t="str">
            <v>US</v>
          </cell>
          <cell r="H142" t="str">
            <v>USD</v>
          </cell>
        </row>
        <row r="143">
          <cell r="A143">
            <v>4060</v>
          </cell>
          <cell r="B143" t="str">
            <v>ESI Cherokee MGP, Inc.</v>
          </cell>
          <cell r="C143">
            <v>100766</v>
          </cell>
          <cell r="E143">
            <v>4060</v>
          </cell>
          <cell r="F143" t="str">
            <v>D</v>
          </cell>
          <cell r="G143" t="str">
            <v>US</v>
          </cell>
          <cell r="H143" t="str">
            <v>USD</v>
          </cell>
        </row>
        <row r="144">
          <cell r="A144" t="str">
            <v>4060NO</v>
          </cell>
          <cell r="B144" t="str">
            <v>ESI Cherokee MGP, Inc.-NQH &amp; OTTI</v>
          </cell>
          <cell r="F144" t="str">
            <v>D</v>
          </cell>
          <cell r="G144" t="str">
            <v>US</v>
          </cell>
          <cell r="H144" t="str">
            <v>USD</v>
          </cell>
        </row>
        <row r="145">
          <cell r="A145">
            <v>4061</v>
          </cell>
          <cell r="B145" t="str">
            <v>FPL Energy Mojave Operating Services LLC</v>
          </cell>
          <cell r="C145" t="str">
            <v xml:space="preserve">1007L022  </v>
          </cell>
          <cell r="D145">
            <v>4061</v>
          </cell>
          <cell r="E145">
            <v>4061</v>
          </cell>
          <cell r="F145" t="str">
            <v>D</v>
          </cell>
          <cell r="G145" t="str">
            <v>US</v>
          </cell>
          <cell r="H145" t="str">
            <v>USD</v>
          </cell>
        </row>
        <row r="146">
          <cell r="A146">
            <v>4062</v>
          </cell>
          <cell r="B146" t="str">
            <v>FPL Energy Morwind LLC</v>
          </cell>
          <cell r="C146" t="str">
            <v xml:space="preserve">1007L036  </v>
          </cell>
          <cell r="E146">
            <v>4062</v>
          </cell>
          <cell r="F146" t="str">
            <v>D</v>
          </cell>
          <cell r="G146" t="str">
            <v>US</v>
          </cell>
          <cell r="H146" t="str">
            <v>USD</v>
          </cell>
        </row>
        <row r="147">
          <cell r="A147">
            <v>4063</v>
          </cell>
          <cell r="B147" t="str">
            <v>FPL Energy Bastrop GP LLC</v>
          </cell>
          <cell r="C147" t="str">
            <v xml:space="preserve">1007L124  </v>
          </cell>
          <cell r="D147">
            <v>4063</v>
          </cell>
          <cell r="E147">
            <v>4063</v>
          </cell>
          <cell r="F147" t="str">
            <v>D</v>
          </cell>
          <cell r="G147" t="str">
            <v>US</v>
          </cell>
          <cell r="H147" t="str">
            <v>USD</v>
          </cell>
        </row>
        <row r="148">
          <cell r="A148">
            <v>4064</v>
          </cell>
          <cell r="B148" t="str">
            <v>FPL Energy Bastrop LP, LLC</v>
          </cell>
          <cell r="C148" t="str">
            <v xml:space="preserve">1007L042  </v>
          </cell>
          <cell r="D148">
            <v>4064</v>
          </cell>
          <cell r="E148">
            <v>4064</v>
          </cell>
          <cell r="F148" t="str">
            <v>D</v>
          </cell>
          <cell r="G148" t="str">
            <v>US</v>
          </cell>
          <cell r="H148" t="str">
            <v>USD</v>
          </cell>
        </row>
        <row r="149">
          <cell r="A149">
            <v>4066</v>
          </cell>
          <cell r="B149" t="str">
            <v>ESI Ormesa 1H Equity LLC</v>
          </cell>
          <cell r="D149">
            <v>4066</v>
          </cell>
          <cell r="E149">
            <v>4066</v>
          </cell>
          <cell r="F149" t="str">
            <v>D</v>
          </cell>
          <cell r="G149" t="str">
            <v>US</v>
          </cell>
          <cell r="H149" t="str">
            <v>USD</v>
          </cell>
        </row>
        <row r="150">
          <cell r="A150">
            <v>4067</v>
          </cell>
          <cell r="B150" t="str">
            <v>Pacific Power Investments LLC</v>
          </cell>
          <cell r="C150">
            <v>308302</v>
          </cell>
          <cell r="F150" t="str">
            <v>D</v>
          </cell>
          <cell r="G150" t="str">
            <v>US</v>
          </cell>
          <cell r="H150" t="str">
            <v>USD</v>
          </cell>
        </row>
        <row r="151">
          <cell r="A151">
            <v>4068</v>
          </cell>
          <cell r="B151" t="str">
            <v>FPL Energy Virginia Funding Corporation</v>
          </cell>
          <cell r="C151">
            <v>102250</v>
          </cell>
          <cell r="E151">
            <v>4068</v>
          </cell>
          <cell r="F151" t="str">
            <v>D</v>
          </cell>
          <cell r="G151" t="str">
            <v>US</v>
          </cell>
          <cell r="H151" t="str">
            <v>USD</v>
          </cell>
        </row>
        <row r="152">
          <cell r="A152">
            <v>4069</v>
          </cell>
          <cell r="B152" t="str">
            <v>FPL Energy Virginia Holdings, Inc.</v>
          </cell>
          <cell r="C152">
            <v>102249</v>
          </cell>
          <cell r="E152">
            <v>4069</v>
          </cell>
          <cell r="F152" t="str">
            <v>D</v>
          </cell>
          <cell r="G152" t="str">
            <v>US</v>
          </cell>
          <cell r="H152" t="str">
            <v>USD</v>
          </cell>
        </row>
        <row r="153">
          <cell r="A153">
            <v>4070</v>
          </cell>
          <cell r="B153" t="str">
            <v>FPL Energy Solar Funding Corp.</v>
          </cell>
          <cell r="E153">
            <v>4070</v>
          </cell>
          <cell r="F153" t="str">
            <v>D</v>
          </cell>
          <cell r="G153" t="str">
            <v>US</v>
          </cell>
          <cell r="H153" t="str">
            <v>USD</v>
          </cell>
        </row>
        <row r="154">
          <cell r="A154">
            <v>4071</v>
          </cell>
          <cell r="B154" t="str">
            <v>FPL Energy Caithness Funding Corp.</v>
          </cell>
          <cell r="F154" t="str">
            <v>D</v>
          </cell>
          <cell r="G154" t="str">
            <v>US</v>
          </cell>
          <cell r="H154" t="str">
            <v>USD</v>
          </cell>
        </row>
        <row r="155">
          <cell r="A155">
            <v>4072</v>
          </cell>
          <cell r="B155" t="str">
            <v>FPL Energy Island End GP, LLC</v>
          </cell>
          <cell r="C155" t="str">
            <v xml:space="preserve">1007L027  </v>
          </cell>
          <cell r="D155">
            <v>4072</v>
          </cell>
          <cell r="E155">
            <v>4072</v>
          </cell>
          <cell r="F155" t="str">
            <v>D</v>
          </cell>
          <cell r="G155" t="str">
            <v>US</v>
          </cell>
          <cell r="H155" t="str">
            <v>USD</v>
          </cell>
        </row>
        <row r="156">
          <cell r="A156">
            <v>4073</v>
          </cell>
          <cell r="B156" t="str">
            <v>FPL Energy Construction Funding Holdings LLC</v>
          </cell>
          <cell r="C156">
            <v>102260</v>
          </cell>
          <cell r="E156">
            <v>4073</v>
          </cell>
          <cell r="F156" t="str">
            <v>D</v>
          </cell>
          <cell r="G156" t="str">
            <v>US</v>
          </cell>
          <cell r="H156" t="str">
            <v>USD</v>
          </cell>
        </row>
        <row r="157">
          <cell r="A157">
            <v>4074</v>
          </cell>
          <cell r="B157" t="str">
            <v>FPL Energy Construction Funding LLC</v>
          </cell>
          <cell r="C157">
            <v>10226001</v>
          </cell>
          <cell r="E157">
            <v>4074</v>
          </cell>
          <cell r="F157" t="str">
            <v>D</v>
          </cell>
          <cell r="G157" t="str">
            <v>US</v>
          </cell>
          <cell r="H157" t="str">
            <v>USD</v>
          </cell>
        </row>
        <row r="158">
          <cell r="A158">
            <v>4076</v>
          </cell>
          <cell r="B158" t="str">
            <v>Tower Associates LLC</v>
          </cell>
          <cell r="C158">
            <v>102248</v>
          </cell>
          <cell r="E158">
            <v>4076</v>
          </cell>
          <cell r="F158" t="str">
            <v>D</v>
          </cell>
          <cell r="G158" t="str">
            <v>US</v>
          </cell>
          <cell r="H158" t="str">
            <v>USD</v>
          </cell>
        </row>
        <row r="159">
          <cell r="A159">
            <v>4077</v>
          </cell>
          <cell r="B159" t="str">
            <v>ESI Lake Benton Holdings, Inc.</v>
          </cell>
          <cell r="E159">
            <v>4077</v>
          </cell>
          <cell r="F159" t="str">
            <v>D</v>
          </cell>
          <cell r="G159" t="str">
            <v>US</v>
          </cell>
          <cell r="H159" t="str">
            <v>USD</v>
          </cell>
        </row>
        <row r="160">
          <cell r="A160">
            <v>4078</v>
          </cell>
          <cell r="B160" t="str">
            <v>Boulevard Associates, LLC</v>
          </cell>
          <cell r="C160" t="str">
            <v xml:space="preserve">1007L077  </v>
          </cell>
          <cell r="D160">
            <v>4078</v>
          </cell>
          <cell r="E160">
            <v>4078</v>
          </cell>
          <cell r="F160" t="str">
            <v>D</v>
          </cell>
          <cell r="G160" t="str">
            <v>US</v>
          </cell>
          <cell r="H160" t="str">
            <v>USD</v>
          </cell>
        </row>
        <row r="161">
          <cell r="A161">
            <v>4081</v>
          </cell>
          <cell r="B161" t="str">
            <v>FPL Energy Rockaway Peaking Facilities, LLC</v>
          </cell>
          <cell r="C161" t="str">
            <v xml:space="preserve">1007L1091 </v>
          </cell>
          <cell r="D161">
            <v>4081</v>
          </cell>
          <cell r="E161">
            <v>4081</v>
          </cell>
          <cell r="F161" t="str">
            <v>D</v>
          </cell>
          <cell r="G161" t="str">
            <v>US</v>
          </cell>
          <cell r="H161" t="str">
            <v>USD</v>
          </cell>
        </row>
        <row r="162">
          <cell r="A162">
            <v>4082</v>
          </cell>
          <cell r="B162" t="str">
            <v>FPL Energy Oklahoma Wind Finance LLC</v>
          </cell>
          <cell r="C162" t="str">
            <v>1007L11701</v>
          </cell>
          <cell r="D162">
            <v>4082</v>
          </cell>
          <cell r="E162">
            <v>4082</v>
          </cell>
          <cell r="F162" t="str">
            <v>D</v>
          </cell>
          <cell r="G162" t="str">
            <v>US</v>
          </cell>
          <cell r="H162" t="str">
            <v>USD</v>
          </cell>
        </row>
        <row r="163">
          <cell r="A163">
            <v>4083</v>
          </cell>
          <cell r="B163" t="str">
            <v>High Desert Land Acquisition LLC</v>
          </cell>
          <cell r="C163">
            <v>3037</v>
          </cell>
          <cell r="F163" t="str">
            <v>D</v>
          </cell>
          <cell r="G163" t="str">
            <v>US</v>
          </cell>
          <cell r="H163" t="str">
            <v>USD</v>
          </cell>
        </row>
        <row r="164">
          <cell r="A164">
            <v>4084</v>
          </cell>
          <cell r="B164" t="str">
            <v>FPL Energy Wind Funding Holdings LLC</v>
          </cell>
          <cell r="C164" t="str">
            <v xml:space="preserve">1007L118  </v>
          </cell>
          <cell r="D164">
            <v>4084</v>
          </cell>
          <cell r="E164">
            <v>4084</v>
          </cell>
          <cell r="F164" t="str">
            <v>D</v>
          </cell>
          <cell r="G164" t="str">
            <v>US</v>
          </cell>
          <cell r="H164" t="str">
            <v>USD</v>
          </cell>
        </row>
        <row r="165">
          <cell r="A165">
            <v>4085</v>
          </cell>
          <cell r="B165" t="str">
            <v>FPL Energy Wind Funding LLC</v>
          </cell>
          <cell r="C165" t="str">
            <v xml:space="preserve">1007L1181 </v>
          </cell>
          <cell r="D165">
            <v>4085</v>
          </cell>
          <cell r="E165">
            <v>4085</v>
          </cell>
          <cell r="F165" t="str">
            <v>D</v>
          </cell>
          <cell r="G165" t="str">
            <v>US</v>
          </cell>
          <cell r="H165" t="str">
            <v>USD</v>
          </cell>
        </row>
        <row r="166">
          <cell r="A166">
            <v>4086</v>
          </cell>
          <cell r="B166" t="str">
            <v>FPL Energy Wind Financing LLC</v>
          </cell>
          <cell r="C166" t="str">
            <v>1007L11811</v>
          </cell>
          <cell r="D166">
            <v>4086</v>
          </cell>
          <cell r="E166">
            <v>4086</v>
          </cell>
          <cell r="F166" t="str">
            <v>D</v>
          </cell>
          <cell r="G166" t="str">
            <v>US</v>
          </cell>
          <cell r="H166" t="str">
            <v>USD</v>
          </cell>
        </row>
        <row r="167">
          <cell r="A167">
            <v>4087</v>
          </cell>
          <cell r="B167" t="str">
            <v>FPL Energy WPP 93 GP, LLC</v>
          </cell>
          <cell r="C167" t="str">
            <v xml:space="preserve">1007L115  </v>
          </cell>
          <cell r="D167">
            <v>4087</v>
          </cell>
          <cell r="E167">
            <v>4087</v>
          </cell>
          <cell r="F167" t="str">
            <v>D</v>
          </cell>
          <cell r="G167" t="str">
            <v>US</v>
          </cell>
          <cell r="H167" t="str">
            <v>USD</v>
          </cell>
        </row>
        <row r="168">
          <cell r="A168" t="str">
            <v>4087P_CTA</v>
          </cell>
          <cell r="B168" t="str">
            <v>FPL Energy WPP 93 GP, LLC</v>
          </cell>
          <cell r="D168" t="str">
            <v>4087P_CTA</v>
          </cell>
          <cell r="E168" t="str">
            <v>4087P_CTA</v>
          </cell>
          <cell r="F168" t="str">
            <v>D</v>
          </cell>
          <cell r="G168" t="str">
            <v>US</v>
          </cell>
          <cell r="H168" t="str">
            <v>USD</v>
          </cell>
        </row>
        <row r="169">
          <cell r="A169">
            <v>4088</v>
          </cell>
          <cell r="B169" t="str">
            <v>FPL Energy WPP 93 LP, LLC</v>
          </cell>
          <cell r="C169" t="str">
            <v xml:space="preserve">1007L116  </v>
          </cell>
          <cell r="D169">
            <v>4088</v>
          </cell>
          <cell r="E169">
            <v>4088</v>
          </cell>
          <cell r="F169" t="str">
            <v>D</v>
          </cell>
          <cell r="G169" t="str">
            <v>US</v>
          </cell>
          <cell r="H169" t="str">
            <v>USD</v>
          </cell>
        </row>
        <row r="170">
          <cell r="A170" t="str">
            <v>4088P_CTA</v>
          </cell>
          <cell r="B170" t="str">
            <v>FPL Energy WPP 93 LP, LLC</v>
          </cell>
          <cell r="D170" t="str">
            <v>4088P_CTA</v>
          </cell>
          <cell r="E170" t="str">
            <v>4088P_CTA</v>
          </cell>
          <cell r="F170" t="str">
            <v>D</v>
          </cell>
          <cell r="G170" t="str">
            <v>US</v>
          </cell>
          <cell r="H170" t="str">
            <v>USD</v>
          </cell>
        </row>
        <row r="171">
          <cell r="A171">
            <v>4090</v>
          </cell>
          <cell r="B171" t="str">
            <v>FPL Energy New Mexico Wind Holdings II LLC</v>
          </cell>
          <cell r="C171">
            <v>308304</v>
          </cell>
          <cell r="F171" t="str">
            <v>D</v>
          </cell>
          <cell r="G171" t="str">
            <v>US</v>
          </cell>
          <cell r="H171" t="str">
            <v>USD</v>
          </cell>
        </row>
        <row r="172">
          <cell r="A172" t="str">
            <v>4090D1</v>
          </cell>
          <cell r="B172" t="str">
            <v>New Mexico Energy Investments, LLC</v>
          </cell>
          <cell r="F172" t="str">
            <v>D</v>
          </cell>
          <cell r="G172" t="str">
            <v>US</v>
          </cell>
          <cell r="H172" t="str">
            <v>USD</v>
          </cell>
        </row>
        <row r="173">
          <cell r="A173" t="str">
            <v>4090D1P_CTA</v>
          </cell>
          <cell r="B173" t="str">
            <v>New Mexico Energy Investments, LLC</v>
          </cell>
          <cell r="F173" t="str">
            <v>D</v>
          </cell>
          <cell r="G173" t="str">
            <v>US</v>
          </cell>
          <cell r="H173" t="str">
            <v>USD</v>
          </cell>
        </row>
        <row r="174">
          <cell r="A174" t="str">
            <v>4090D2</v>
          </cell>
          <cell r="B174" t="str">
            <v>New Mexico Wind Investments, LLC</v>
          </cell>
          <cell r="F174" t="str">
            <v>D</v>
          </cell>
          <cell r="G174" t="str">
            <v>US</v>
          </cell>
          <cell r="H174" t="str">
            <v>USD</v>
          </cell>
        </row>
        <row r="175">
          <cell r="A175" t="str">
            <v>4090D2P_CTA</v>
          </cell>
          <cell r="B175" t="str">
            <v>New Mexico Wind Investments, LLC</v>
          </cell>
          <cell r="F175" t="str">
            <v>D</v>
          </cell>
          <cell r="G175" t="str">
            <v>US</v>
          </cell>
          <cell r="H175" t="str">
            <v>USD</v>
          </cell>
        </row>
        <row r="176">
          <cell r="A176">
            <v>4091</v>
          </cell>
          <cell r="B176" t="str">
            <v>FPL Energy New Mexico Wind II LLC</v>
          </cell>
          <cell r="C176">
            <v>308305</v>
          </cell>
          <cell r="F176" t="str">
            <v>D</v>
          </cell>
          <cell r="G176" t="str">
            <v>US</v>
          </cell>
          <cell r="H176" t="str">
            <v>USD</v>
          </cell>
        </row>
        <row r="177">
          <cell r="A177">
            <v>4092</v>
          </cell>
          <cell r="B177" t="str">
            <v>FPL Energy New Mexico Wind Financing LLC</v>
          </cell>
          <cell r="C177">
            <v>308306</v>
          </cell>
          <cell r="F177" t="str">
            <v>D</v>
          </cell>
          <cell r="G177" t="str">
            <v>US</v>
          </cell>
          <cell r="H177" t="str">
            <v>USD</v>
          </cell>
        </row>
        <row r="178">
          <cell r="A178">
            <v>4093</v>
          </cell>
          <cell r="B178" t="str">
            <v>New Mexico Operating Services, LLC</v>
          </cell>
          <cell r="C178">
            <v>10079406</v>
          </cell>
          <cell r="E178">
            <v>4093</v>
          </cell>
          <cell r="F178" t="str">
            <v>D</v>
          </cell>
          <cell r="G178" t="str">
            <v>US</v>
          </cell>
          <cell r="H178" t="str">
            <v>USD</v>
          </cell>
        </row>
        <row r="179">
          <cell r="A179">
            <v>4094</v>
          </cell>
          <cell r="B179" t="str">
            <v>North American Power Systems LLC</v>
          </cell>
          <cell r="C179">
            <v>10079407</v>
          </cell>
          <cell r="E179">
            <v>4094</v>
          </cell>
          <cell r="F179" t="str">
            <v>D</v>
          </cell>
          <cell r="G179" t="str">
            <v>US</v>
          </cell>
          <cell r="H179" t="str">
            <v>USD</v>
          </cell>
        </row>
        <row r="180">
          <cell r="A180">
            <v>4095</v>
          </cell>
          <cell r="B180" t="str">
            <v>FPL Energy WPP94 GP, LLC</v>
          </cell>
          <cell r="C180" t="str">
            <v xml:space="preserve">1007L131  </v>
          </cell>
          <cell r="D180">
            <v>4095</v>
          </cell>
          <cell r="E180">
            <v>4095</v>
          </cell>
          <cell r="F180" t="str">
            <v>D</v>
          </cell>
          <cell r="G180" t="str">
            <v>US</v>
          </cell>
          <cell r="H180" t="str">
            <v>USD</v>
          </cell>
        </row>
        <row r="181">
          <cell r="A181">
            <v>4096</v>
          </cell>
          <cell r="B181" t="str">
            <v>FPL Energy WPP94 LP, LLC</v>
          </cell>
          <cell r="C181" t="str">
            <v xml:space="preserve">1007L132  </v>
          </cell>
          <cell r="D181">
            <v>4096</v>
          </cell>
          <cell r="E181">
            <v>4096</v>
          </cell>
          <cell r="F181" t="str">
            <v>D</v>
          </cell>
          <cell r="G181" t="str">
            <v>US</v>
          </cell>
          <cell r="H181" t="str">
            <v>USD</v>
          </cell>
        </row>
        <row r="182">
          <cell r="A182">
            <v>4097</v>
          </cell>
          <cell r="B182" t="str">
            <v>FPL Energy Segs III-VII LP, LLC</v>
          </cell>
          <cell r="C182" t="str">
            <v xml:space="preserve">1007L137  </v>
          </cell>
          <cell r="D182">
            <v>4097</v>
          </cell>
          <cell r="E182">
            <v>4097</v>
          </cell>
          <cell r="F182" t="str">
            <v>D</v>
          </cell>
          <cell r="G182" t="str">
            <v>US</v>
          </cell>
          <cell r="H182" t="str">
            <v>USD</v>
          </cell>
        </row>
        <row r="183">
          <cell r="A183">
            <v>4098</v>
          </cell>
          <cell r="B183" t="str">
            <v>FPL Energy Segs III-VII GP, LLC</v>
          </cell>
          <cell r="C183" t="str">
            <v xml:space="preserve">1007L138  </v>
          </cell>
          <cell r="D183">
            <v>4098</v>
          </cell>
          <cell r="E183">
            <v>4098</v>
          </cell>
          <cell r="F183" t="str">
            <v>D</v>
          </cell>
          <cell r="G183" t="str">
            <v>US</v>
          </cell>
          <cell r="H183" t="str">
            <v>USD</v>
          </cell>
        </row>
        <row r="184">
          <cell r="A184">
            <v>4099</v>
          </cell>
          <cell r="B184" t="str">
            <v>FPL Energy National Wind Investments, LLC</v>
          </cell>
          <cell r="C184" t="str">
            <v xml:space="preserve">1007L142  </v>
          </cell>
          <cell r="D184">
            <v>4099</v>
          </cell>
          <cell r="E184">
            <v>4099</v>
          </cell>
          <cell r="F184" t="str">
            <v>D</v>
          </cell>
          <cell r="G184" t="str">
            <v>US</v>
          </cell>
          <cell r="H184" t="str">
            <v>USD</v>
          </cell>
        </row>
        <row r="185">
          <cell r="A185">
            <v>4100</v>
          </cell>
          <cell r="B185" t="str">
            <v>FPL Energy National Wind Portfolio, LLC</v>
          </cell>
          <cell r="C185" t="str">
            <v xml:space="preserve">1007L1421 </v>
          </cell>
          <cell r="D185">
            <v>4100</v>
          </cell>
          <cell r="E185">
            <v>4100</v>
          </cell>
          <cell r="F185" t="str">
            <v>D</v>
          </cell>
          <cell r="G185" t="str">
            <v>US</v>
          </cell>
          <cell r="H185" t="str">
            <v>USD</v>
          </cell>
        </row>
        <row r="186">
          <cell r="A186">
            <v>4101</v>
          </cell>
          <cell r="B186" t="str">
            <v>FPL Energy National Wind Holdings, LLC</v>
          </cell>
          <cell r="C186" t="str">
            <v>1007L14211</v>
          </cell>
          <cell r="D186">
            <v>4101</v>
          </cell>
          <cell r="E186">
            <v>4101</v>
          </cell>
          <cell r="F186" t="str">
            <v>D</v>
          </cell>
          <cell r="G186" t="str">
            <v>US</v>
          </cell>
          <cell r="H186" t="str">
            <v>USD</v>
          </cell>
        </row>
        <row r="187">
          <cell r="A187">
            <v>4102</v>
          </cell>
          <cell r="B187" t="str">
            <v>FPL Energy National Wind. LLC</v>
          </cell>
          <cell r="C187" t="str">
            <v>1007L14212</v>
          </cell>
          <cell r="D187">
            <v>4102</v>
          </cell>
          <cell r="E187">
            <v>4102</v>
          </cell>
          <cell r="F187" t="str">
            <v>D</v>
          </cell>
          <cell r="G187" t="str">
            <v>US</v>
          </cell>
          <cell r="H187" t="str">
            <v>USD</v>
          </cell>
        </row>
        <row r="188">
          <cell r="A188">
            <v>4103</v>
          </cell>
          <cell r="B188" t="str">
            <v>FPL Energy Solar Partners III-VII, LLC</v>
          </cell>
          <cell r="C188" t="str">
            <v xml:space="preserve">1007L147  </v>
          </cell>
          <cell r="D188">
            <v>4103</v>
          </cell>
          <cell r="E188">
            <v>4103</v>
          </cell>
          <cell r="F188" t="str">
            <v>D</v>
          </cell>
          <cell r="G188" t="str">
            <v>US</v>
          </cell>
          <cell r="H188" t="str">
            <v>USD</v>
          </cell>
        </row>
        <row r="189">
          <cell r="A189">
            <v>4104</v>
          </cell>
          <cell r="B189" t="str">
            <v>AE - Waymart Wind Farm LP</v>
          </cell>
          <cell r="C189" t="str">
            <v xml:space="preserve">1007LAE25 </v>
          </cell>
          <cell r="D189">
            <v>4104</v>
          </cell>
          <cell r="E189">
            <v>4104</v>
          </cell>
          <cell r="F189" t="str">
            <v>D</v>
          </cell>
          <cell r="G189" t="str">
            <v>US</v>
          </cell>
          <cell r="H189" t="str">
            <v>USD</v>
          </cell>
        </row>
        <row r="190">
          <cell r="A190">
            <v>4105</v>
          </cell>
          <cell r="B190" t="str">
            <v>AE - Meyersdale Wind Farm LP</v>
          </cell>
          <cell r="C190" t="str">
            <v xml:space="preserve">1007LAE26 </v>
          </cell>
          <cell r="D190">
            <v>4105</v>
          </cell>
          <cell r="E190">
            <v>4105</v>
          </cell>
          <cell r="F190" t="str">
            <v>D</v>
          </cell>
          <cell r="G190" t="str">
            <v>US</v>
          </cell>
          <cell r="H190" t="str">
            <v>USD</v>
          </cell>
        </row>
        <row r="191">
          <cell r="A191">
            <v>4106</v>
          </cell>
          <cell r="B191" t="str">
            <v>AE - Backbone Wind Farm</v>
          </cell>
          <cell r="C191" t="str">
            <v xml:space="preserve">1007LAE27 </v>
          </cell>
          <cell r="D191">
            <v>4106</v>
          </cell>
          <cell r="E191">
            <v>4106</v>
          </cell>
          <cell r="F191" t="str">
            <v>D</v>
          </cell>
          <cell r="G191" t="str">
            <v>US</v>
          </cell>
          <cell r="H191" t="str">
            <v>USD</v>
          </cell>
        </row>
        <row r="192">
          <cell r="A192">
            <v>4107</v>
          </cell>
          <cell r="B192" t="str">
            <v>AE - Vansycle Wind Farm</v>
          </cell>
          <cell r="C192" t="str">
            <v xml:space="preserve">1007LAE28 </v>
          </cell>
          <cell r="D192">
            <v>4107</v>
          </cell>
          <cell r="E192">
            <v>4107</v>
          </cell>
          <cell r="F192" t="str">
            <v>D</v>
          </cell>
          <cell r="G192" t="str">
            <v>US</v>
          </cell>
          <cell r="H192" t="str">
            <v>USD</v>
          </cell>
        </row>
        <row r="193">
          <cell r="A193">
            <v>4108</v>
          </cell>
          <cell r="B193" t="str">
            <v>Kramer Junction Solar</v>
          </cell>
          <cell r="F193" t="str">
            <v>D</v>
          </cell>
          <cell r="G193" t="str">
            <v>US</v>
          </cell>
          <cell r="H193" t="str">
            <v>USD</v>
          </cell>
        </row>
        <row r="194">
          <cell r="A194">
            <v>4109</v>
          </cell>
          <cell r="B194" t="str">
            <v>FPL Energy Texas Wind Marketing GP, LLC</v>
          </cell>
          <cell r="C194" t="str">
            <v xml:space="preserve">1007L163  </v>
          </cell>
          <cell r="D194">
            <v>4109</v>
          </cell>
          <cell r="E194">
            <v>4109</v>
          </cell>
          <cell r="F194" t="str">
            <v>D</v>
          </cell>
          <cell r="G194" t="str">
            <v>US</v>
          </cell>
          <cell r="H194" t="str">
            <v>USD</v>
          </cell>
        </row>
        <row r="195">
          <cell r="A195">
            <v>4110</v>
          </cell>
          <cell r="B195" t="str">
            <v>FPL Energy Texas Wind Marketing LP, LLC</v>
          </cell>
          <cell r="C195" t="str">
            <v xml:space="preserve">1007L164  </v>
          </cell>
          <cell r="D195">
            <v>4110</v>
          </cell>
          <cell r="E195">
            <v>4110</v>
          </cell>
          <cell r="F195" t="str">
            <v>D</v>
          </cell>
          <cell r="G195" t="str">
            <v>US</v>
          </cell>
          <cell r="H195" t="str">
            <v>USD</v>
          </cell>
        </row>
        <row r="196">
          <cell r="A196">
            <v>4111</v>
          </cell>
          <cell r="B196" t="str">
            <v>FPL Energy Texas Wind Marketing LP</v>
          </cell>
          <cell r="C196" t="str">
            <v>1007L16301</v>
          </cell>
          <cell r="D196">
            <v>4111</v>
          </cell>
          <cell r="E196">
            <v>4111</v>
          </cell>
          <cell r="F196" t="str">
            <v>D</v>
          </cell>
          <cell r="G196" t="str">
            <v>US</v>
          </cell>
          <cell r="H196" t="str">
            <v>USD</v>
          </cell>
        </row>
        <row r="197">
          <cell r="A197">
            <v>4112</v>
          </cell>
          <cell r="B197" t="str">
            <v>FPL Energy Texas Wind GP, LLC</v>
          </cell>
          <cell r="C197" t="str">
            <v xml:space="preserve">1007L166  </v>
          </cell>
          <cell r="D197">
            <v>4112</v>
          </cell>
          <cell r="E197">
            <v>4112</v>
          </cell>
          <cell r="F197" t="str">
            <v>D</v>
          </cell>
          <cell r="G197" t="str">
            <v>US</v>
          </cell>
          <cell r="H197" t="str">
            <v>USD</v>
          </cell>
        </row>
        <row r="198">
          <cell r="A198" t="str">
            <v>4112NO</v>
          </cell>
          <cell r="B198" t="str">
            <v>FPL Energy Texas Wind GP, LLC-NQH &amp; OTTI</v>
          </cell>
          <cell r="F198" t="str">
            <v>D</v>
          </cell>
          <cell r="G198" t="str">
            <v>US</v>
          </cell>
          <cell r="H198" t="str">
            <v>USD</v>
          </cell>
        </row>
        <row r="199">
          <cell r="A199">
            <v>4113</v>
          </cell>
          <cell r="B199" t="str">
            <v>FPL Energy Tyler Texas LP, LLC</v>
          </cell>
          <cell r="C199" t="str">
            <v xml:space="preserve">1007L165  </v>
          </cell>
          <cell r="D199">
            <v>4113</v>
          </cell>
          <cell r="E199">
            <v>4113</v>
          </cell>
          <cell r="F199" t="str">
            <v>D</v>
          </cell>
          <cell r="G199" t="str">
            <v>US</v>
          </cell>
          <cell r="H199" t="str">
            <v>USD</v>
          </cell>
        </row>
        <row r="200">
          <cell r="A200">
            <v>4114</v>
          </cell>
          <cell r="B200" t="str">
            <v>FPL Energy Texas Wind Holdings, LP</v>
          </cell>
          <cell r="C200" t="str">
            <v>1007L16501</v>
          </cell>
          <cell r="D200">
            <v>4114</v>
          </cell>
          <cell r="E200">
            <v>4114</v>
          </cell>
          <cell r="F200" t="str">
            <v>D</v>
          </cell>
          <cell r="G200" t="str">
            <v>US</v>
          </cell>
          <cell r="H200" t="str">
            <v>USD</v>
          </cell>
        </row>
        <row r="201">
          <cell r="A201">
            <v>4115</v>
          </cell>
          <cell r="B201" t="str">
            <v>FPL Energy Texas Wind, LP</v>
          </cell>
          <cell r="C201" t="str">
            <v>1007L16601</v>
          </cell>
          <cell r="D201">
            <v>4115</v>
          </cell>
          <cell r="E201">
            <v>4115</v>
          </cell>
          <cell r="F201" t="str">
            <v>D</v>
          </cell>
          <cell r="G201" t="str">
            <v>US</v>
          </cell>
          <cell r="H201" t="str">
            <v>USD</v>
          </cell>
        </row>
        <row r="202">
          <cell r="A202" t="str">
            <v>4115NO</v>
          </cell>
          <cell r="B202" t="str">
            <v>FPL Energy Texas Wind, LP-NQH &amp; OTTI</v>
          </cell>
          <cell r="F202" t="str">
            <v>D</v>
          </cell>
          <cell r="G202" t="str">
            <v>US</v>
          </cell>
          <cell r="H202" t="str">
            <v>USD</v>
          </cell>
        </row>
        <row r="203">
          <cell r="A203">
            <v>4116</v>
          </cell>
          <cell r="B203" t="str">
            <v>Bison Wind GP, LLC</v>
          </cell>
          <cell r="C203" t="str">
            <v xml:space="preserve">1007L171  </v>
          </cell>
          <cell r="D203">
            <v>4116</v>
          </cell>
          <cell r="E203">
            <v>4116</v>
          </cell>
          <cell r="F203" t="str">
            <v>D</v>
          </cell>
          <cell r="G203" t="str">
            <v>US</v>
          </cell>
          <cell r="H203" t="str">
            <v>USD</v>
          </cell>
        </row>
        <row r="204">
          <cell r="A204">
            <v>4117</v>
          </cell>
          <cell r="B204" t="str">
            <v>Bison Wind Investments, LLC</v>
          </cell>
          <cell r="C204" t="str">
            <v>1007L17001</v>
          </cell>
          <cell r="D204">
            <v>4117</v>
          </cell>
          <cell r="E204">
            <v>4117</v>
          </cell>
          <cell r="F204" t="str">
            <v>D</v>
          </cell>
          <cell r="G204" t="str">
            <v>US</v>
          </cell>
          <cell r="H204" t="str">
            <v>USD</v>
          </cell>
        </row>
        <row r="205">
          <cell r="A205">
            <v>4118</v>
          </cell>
          <cell r="B205" t="str">
            <v>Heartland LP, LLC</v>
          </cell>
          <cell r="C205" t="str">
            <v xml:space="preserve">1007L170  </v>
          </cell>
          <cell r="D205">
            <v>4118</v>
          </cell>
          <cell r="E205">
            <v>4118</v>
          </cell>
          <cell r="F205" t="str">
            <v>D</v>
          </cell>
          <cell r="G205" t="str">
            <v>US</v>
          </cell>
          <cell r="H205" t="str">
            <v>USD</v>
          </cell>
        </row>
        <row r="206">
          <cell r="A206">
            <v>4119</v>
          </cell>
          <cell r="B206" t="str">
            <v>Bison Wind Portfolio, LLC</v>
          </cell>
          <cell r="C206" t="str">
            <v>1007L17002</v>
          </cell>
          <cell r="D206">
            <v>4119</v>
          </cell>
          <cell r="E206">
            <v>4119</v>
          </cell>
          <cell r="F206" t="str">
            <v>D</v>
          </cell>
          <cell r="G206" t="str">
            <v>US</v>
          </cell>
          <cell r="H206" t="str">
            <v>USD</v>
          </cell>
        </row>
        <row r="207">
          <cell r="A207">
            <v>4120</v>
          </cell>
          <cell r="B207" t="str">
            <v>Bison Wind Holdings, LLC</v>
          </cell>
          <cell r="C207" t="str">
            <v>1007L17003</v>
          </cell>
          <cell r="D207">
            <v>4120</v>
          </cell>
          <cell r="E207">
            <v>4120</v>
          </cell>
          <cell r="F207" t="str">
            <v>D</v>
          </cell>
          <cell r="G207" t="str">
            <v>US</v>
          </cell>
          <cell r="H207" t="str">
            <v>USD</v>
          </cell>
        </row>
        <row r="208">
          <cell r="A208">
            <v>4121</v>
          </cell>
          <cell r="B208" t="str">
            <v>Bison Wind, LLC</v>
          </cell>
          <cell r="C208" t="str">
            <v>1007L17004</v>
          </cell>
          <cell r="D208">
            <v>4121</v>
          </cell>
          <cell r="E208">
            <v>4121</v>
          </cell>
          <cell r="F208" t="str">
            <v>D</v>
          </cell>
          <cell r="G208" t="str">
            <v>US</v>
          </cell>
          <cell r="H208" t="str">
            <v>USD</v>
          </cell>
        </row>
        <row r="209">
          <cell r="A209">
            <v>4122</v>
          </cell>
          <cell r="B209" t="str">
            <v>NAPS Wind GP, LLC</v>
          </cell>
          <cell r="C209">
            <v>10079409</v>
          </cell>
          <cell r="E209">
            <v>4122</v>
          </cell>
          <cell r="F209" t="str">
            <v>D</v>
          </cell>
          <cell r="G209" t="str">
            <v>US</v>
          </cell>
          <cell r="H209" t="str">
            <v>USD</v>
          </cell>
        </row>
        <row r="210">
          <cell r="A210">
            <v>4123</v>
          </cell>
          <cell r="B210" t="str">
            <v>NAPS Wind, LP</v>
          </cell>
          <cell r="C210">
            <v>100794010</v>
          </cell>
          <cell r="E210">
            <v>4123</v>
          </cell>
          <cell r="F210" t="str">
            <v>D</v>
          </cell>
          <cell r="G210" t="str">
            <v>US</v>
          </cell>
          <cell r="H210" t="str">
            <v>USD</v>
          </cell>
        </row>
        <row r="211">
          <cell r="A211">
            <v>4124</v>
          </cell>
          <cell r="B211" t="str">
            <v>North American Power Systems Solar, LLC</v>
          </cell>
          <cell r="C211" t="str">
            <v xml:space="preserve">1007L177  </v>
          </cell>
          <cell r="D211">
            <v>4124</v>
          </cell>
          <cell r="E211">
            <v>4124</v>
          </cell>
          <cell r="F211" t="str">
            <v>D</v>
          </cell>
          <cell r="G211" t="str">
            <v>US</v>
          </cell>
          <cell r="H211" t="str">
            <v>USD</v>
          </cell>
        </row>
        <row r="212">
          <cell r="A212">
            <v>4125</v>
          </cell>
          <cell r="B212" t="str">
            <v>Windlogics Inc.</v>
          </cell>
          <cell r="C212">
            <v>10226101</v>
          </cell>
          <cell r="E212">
            <v>4125</v>
          </cell>
          <cell r="F212" t="str">
            <v>D</v>
          </cell>
          <cell r="G212" t="str">
            <v>US</v>
          </cell>
          <cell r="H212" t="str">
            <v>USD</v>
          </cell>
        </row>
        <row r="213">
          <cell r="A213">
            <v>4126</v>
          </cell>
          <cell r="B213" t="str">
            <v>Wind Holdings, Inc.</v>
          </cell>
          <cell r="C213">
            <v>102261</v>
          </cell>
          <cell r="E213">
            <v>4126</v>
          </cell>
          <cell r="F213" t="str">
            <v>D</v>
          </cell>
          <cell r="G213" t="str">
            <v>US</v>
          </cell>
          <cell r="H213" t="str">
            <v>USD</v>
          </cell>
        </row>
        <row r="214">
          <cell r="A214">
            <v>4127</v>
          </cell>
          <cell r="B214" t="str">
            <v>Lone Star Wind Holdings, LLC</v>
          </cell>
          <cell r="C214" t="str">
            <v xml:space="preserve">1007L178  </v>
          </cell>
          <cell r="D214">
            <v>4127</v>
          </cell>
          <cell r="E214">
            <v>4127</v>
          </cell>
          <cell r="F214" t="str">
            <v>D</v>
          </cell>
          <cell r="G214" t="str">
            <v>US</v>
          </cell>
          <cell r="H214" t="str">
            <v>USD</v>
          </cell>
        </row>
        <row r="215">
          <cell r="A215" t="str">
            <v>4127NO</v>
          </cell>
          <cell r="B215" t="str">
            <v>Lone Star Wind Holdings, LLC-NQH &amp; OTTI</v>
          </cell>
          <cell r="F215" t="str">
            <v>D</v>
          </cell>
          <cell r="G215" t="str">
            <v>US</v>
          </cell>
          <cell r="H215" t="str">
            <v>USD</v>
          </cell>
        </row>
        <row r="216">
          <cell r="A216">
            <v>4128</v>
          </cell>
          <cell r="B216" t="str">
            <v>Lone Star Wind, LLC</v>
          </cell>
          <cell r="C216" t="str">
            <v xml:space="preserve">1007L1782 </v>
          </cell>
          <cell r="D216">
            <v>4128</v>
          </cell>
          <cell r="E216">
            <v>4128</v>
          </cell>
          <cell r="F216" t="str">
            <v>D</v>
          </cell>
          <cell r="G216" t="str">
            <v>US</v>
          </cell>
          <cell r="H216" t="str">
            <v>USD</v>
          </cell>
        </row>
        <row r="217">
          <cell r="A217" t="str">
            <v>4128NO</v>
          </cell>
          <cell r="B217" t="str">
            <v>Lone Star Wind, LLC-NQH &amp; OTTI</v>
          </cell>
          <cell r="F217" t="str">
            <v>D</v>
          </cell>
          <cell r="G217" t="str">
            <v>US</v>
          </cell>
          <cell r="H217" t="str">
            <v>USD</v>
          </cell>
        </row>
        <row r="218">
          <cell r="A218">
            <v>4131</v>
          </cell>
          <cell r="B218" t="str">
            <v>Northern Frontier Wind Holding, LLC</v>
          </cell>
          <cell r="C218">
            <v>102268</v>
          </cell>
          <cell r="E218">
            <v>4131</v>
          </cell>
          <cell r="F218" t="str">
            <v>D</v>
          </cell>
          <cell r="G218" t="str">
            <v>US</v>
          </cell>
          <cell r="H218" t="str">
            <v>USD</v>
          </cell>
        </row>
        <row r="219">
          <cell r="A219">
            <v>4132</v>
          </cell>
          <cell r="B219" t="str">
            <v>Northern Frontier Wind Funding, LLC</v>
          </cell>
          <cell r="C219">
            <v>10226801</v>
          </cell>
          <cell r="F219" t="str">
            <v>D</v>
          </cell>
          <cell r="G219" t="str">
            <v>US</v>
          </cell>
          <cell r="H219" t="str">
            <v>USD</v>
          </cell>
        </row>
        <row r="220">
          <cell r="A220" t="str">
            <v>4132P_CTA</v>
          </cell>
          <cell r="B220" t="str">
            <v>Northern Frontier Wind Funding, LLC</v>
          </cell>
          <cell r="E220" t="str">
            <v>4132P_CTA</v>
          </cell>
          <cell r="F220" t="str">
            <v>D</v>
          </cell>
          <cell r="G220" t="str">
            <v>US</v>
          </cell>
          <cell r="H220" t="str">
            <v>USD</v>
          </cell>
        </row>
        <row r="221">
          <cell r="A221">
            <v>4133</v>
          </cell>
          <cell r="B221" t="str">
            <v>Northern Frontier Wind, LLC</v>
          </cell>
          <cell r="F221" t="str">
            <v>D</v>
          </cell>
          <cell r="G221" t="str">
            <v>US</v>
          </cell>
          <cell r="H221" t="str">
            <v>USD</v>
          </cell>
        </row>
        <row r="222">
          <cell r="A222" t="str">
            <v>4133D</v>
          </cell>
          <cell r="B222" t="str">
            <v>Northern Frontier Wind, LLC</v>
          </cell>
          <cell r="F222" t="str">
            <v>D</v>
          </cell>
          <cell r="G222" t="str">
            <v>US</v>
          </cell>
          <cell r="H222" t="str">
            <v>USD</v>
          </cell>
        </row>
        <row r="223">
          <cell r="A223">
            <v>4134</v>
          </cell>
          <cell r="B223" t="str">
            <v>FPL Energy Gas Producing, LLC</v>
          </cell>
          <cell r="C223" t="str">
            <v xml:space="preserve">1007L200  </v>
          </cell>
          <cell r="D223">
            <v>4134</v>
          </cell>
          <cell r="E223">
            <v>4134</v>
          </cell>
          <cell r="F223" t="str">
            <v>D</v>
          </cell>
          <cell r="G223" t="str">
            <v>US</v>
          </cell>
          <cell r="H223" t="str">
            <v>USD</v>
          </cell>
        </row>
        <row r="224">
          <cell r="A224" t="str">
            <v>4134NO</v>
          </cell>
          <cell r="B224" t="str">
            <v>FPL Energy Gas Producing, LLC-NQH &amp; OTTI</v>
          </cell>
          <cell r="F224" t="str">
            <v>D</v>
          </cell>
          <cell r="G224" t="str">
            <v>US</v>
          </cell>
          <cell r="H224" t="str">
            <v>USD</v>
          </cell>
        </row>
        <row r="225">
          <cell r="A225">
            <v>4135</v>
          </cell>
          <cell r="B225" t="str">
            <v>FPL Energy Producer Svcs</v>
          </cell>
          <cell r="C225" t="str">
            <v xml:space="preserve">1007L210  </v>
          </cell>
          <cell r="D225">
            <v>4135</v>
          </cell>
          <cell r="E225">
            <v>4135</v>
          </cell>
          <cell r="F225" t="str">
            <v>D</v>
          </cell>
          <cell r="G225" t="str">
            <v>US</v>
          </cell>
          <cell r="H225" t="str">
            <v>USD</v>
          </cell>
        </row>
        <row r="226">
          <cell r="A226">
            <v>4136</v>
          </cell>
          <cell r="B226" t="str">
            <v>Generation Repair &amp; Srvc</v>
          </cell>
          <cell r="C226" t="str">
            <v xml:space="preserve">1007L213  </v>
          </cell>
          <cell r="D226">
            <v>4136</v>
          </cell>
          <cell r="E226">
            <v>4136</v>
          </cell>
          <cell r="F226" t="str">
            <v>D</v>
          </cell>
          <cell r="G226" t="str">
            <v>US</v>
          </cell>
          <cell r="H226" t="str">
            <v>USD</v>
          </cell>
        </row>
        <row r="227">
          <cell r="A227">
            <v>4137</v>
          </cell>
          <cell r="B227" t="str">
            <v>EFB Constructors, LLC</v>
          </cell>
          <cell r="C227" t="str">
            <v xml:space="preserve">1007L191  </v>
          </cell>
          <cell r="D227">
            <v>4137</v>
          </cell>
          <cell r="E227">
            <v>4137</v>
          </cell>
          <cell r="F227" t="str">
            <v>D</v>
          </cell>
          <cell r="G227" t="str">
            <v>US</v>
          </cell>
          <cell r="H227" t="str">
            <v>USD</v>
          </cell>
        </row>
        <row r="228">
          <cell r="A228">
            <v>4138</v>
          </cell>
          <cell r="B228" t="str">
            <v>NQH Lamar Test (fka Oliver Wind)</v>
          </cell>
          <cell r="F228" t="str">
            <v>D</v>
          </cell>
          <cell r="G228" t="str">
            <v>US</v>
          </cell>
          <cell r="H228" t="str">
            <v>USD</v>
          </cell>
        </row>
        <row r="229">
          <cell r="A229">
            <v>4139</v>
          </cell>
          <cell r="B229" t="str">
            <v>Heartland Wind Holding</v>
          </cell>
          <cell r="C229" t="str">
            <v xml:space="preserve">1007L218  </v>
          </cell>
          <cell r="D229">
            <v>4139</v>
          </cell>
          <cell r="E229">
            <v>4139</v>
          </cell>
          <cell r="F229" t="str">
            <v>D</v>
          </cell>
          <cell r="G229" t="str">
            <v>US</v>
          </cell>
          <cell r="H229" t="str">
            <v>USD</v>
          </cell>
        </row>
        <row r="230">
          <cell r="A230">
            <v>4140</v>
          </cell>
          <cell r="B230" t="str">
            <v>Heartland Wind, LLC</v>
          </cell>
          <cell r="C230" t="str">
            <v>1007L21801</v>
          </cell>
          <cell r="D230">
            <v>4140</v>
          </cell>
          <cell r="E230">
            <v>4140</v>
          </cell>
          <cell r="F230" t="str">
            <v>D</v>
          </cell>
          <cell r="G230" t="str">
            <v>US</v>
          </cell>
          <cell r="H230" t="str">
            <v>USD</v>
          </cell>
        </row>
        <row r="231">
          <cell r="A231">
            <v>4141</v>
          </cell>
          <cell r="B231" t="str">
            <v>Legacy Renewables Holding</v>
          </cell>
          <cell r="C231" t="str">
            <v xml:space="preserve">1007L219  </v>
          </cell>
          <cell r="D231">
            <v>4141</v>
          </cell>
          <cell r="E231">
            <v>4141</v>
          </cell>
          <cell r="F231" t="str">
            <v>D</v>
          </cell>
          <cell r="G231" t="str">
            <v>US</v>
          </cell>
          <cell r="H231" t="str">
            <v>USD</v>
          </cell>
        </row>
        <row r="232">
          <cell r="A232">
            <v>4142</v>
          </cell>
          <cell r="B232" t="str">
            <v>Legacy Renewables, LLC</v>
          </cell>
          <cell r="C232" t="str">
            <v xml:space="preserve">1007L2191 </v>
          </cell>
          <cell r="D232">
            <v>4142</v>
          </cell>
          <cell r="E232">
            <v>4142</v>
          </cell>
          <cell r="F232" t="str">
            <v>D</v>
          </cell>
          <cell r="G232" t="str">
            <v>US</v>
          </cell>
          <cell r="H232" t="str">
            <v>USD</v>
          </cell>
        </row>
        <row r="233">
          <cell r="A233">
            <v>4143</v>
          </cell>
          <cell r="B233" t="str">
            <v>HEARTLAND WIND</v>
          </cell>
          <cell r="D233">
            <v>4143</v>
          </cell>
          <cell r="E233">
            <v>4143</v>
          </cell>
          <cell r="F233" t="str">
            <v>D</v>
          </cell>
          <cell r="G233" t="str">
            <v>US</v>
          </cell>
          <cell r="H233" t="str">
            <v>USD</v>
          </cell>
        </row>
        <row r="234">
          <cell r="A234">
            <v>4144</v>
          </cell>
          <cell r="B234" t="str">
            <v>Heartland Wind</v>
          </cell>
          <cell r="D234">
            <v>4144</v>
          </cell>
          <cell r="E234">
            <v>4144</v>
          </cell>
          <cell r="F234" t="str">
            <v>D</v>
          </cell>
          <cell r="G234" t="str">
            <v>US</v>
          </cell>
          <cell r="H234" t="str">
            <v>USD</v>
          </cell>
        </row>
        <row r="235">
          <cell r="A235">
            <v>4145</v>
          </cell>
          <cell r="B235" t="str">
            <v>CTA-Frontier Wind</v>
          </cell>
          <cell r="E235">
            <v>4145</v>
          </cell>
          <cell r="F235" t="str">
            <v>D</v>
          </cell>
          <cell r="G235" t="str">
            <v>US</v>
          </cell>
          <cell r="H235" t="str">
            <v>USD</v>
          </cell>
        </row>
        <row r="236">
          <cell r="A236">
            <v>4146</v>
          </cell>
          <cell r="B236" t="str">
            <v>CTA-NELP, Inc.</v>
          </cell>
          <cell r="E236">
            <v>4146</v>
          </cell>
          <cell r="F236" t="str">
            <v>D</v>
          </cell>
          <cell r="G236" t="str">
            <v>US</v>
          </cell>
          <cell r="H236" t="str">
            <v>USD</v>
          </cell>
        </row>
        <row r="237">
          <cell r="A237">
            <v>5000</v>
          </cell>
          <cell r="B237" t="str">
            <v>Harper Lake Company VIII</v>
          </cell>
          <cell r="C237">
            <v>100797</v>
          </cell>
          <cell r="E237">
            <v>5000</v>
          </cell>
          <cell r="F237" t="str">
            <v>D</v>
          </cell>
          <cell r="G237" t="str">
            <v>US</v>
          </cell>
          <cell r="H237" t="str">
            <v>USD</v>
          </cell>
        </row>
        <row r="238">
          <cell r="A238">
            <v>5001</v>
          </cell>
          <cell r="B238" t="str">
            <v>HLC IX Company</v>
          </cell>
          <cell r="C238">
            <v>100798</v>
          </cell>
          <cell r="E238">
            <v>5001</v>
          </cell>
          <cell r="F238" t="str">
            <v>D</v>
          </cell>
          <cell r="G238" t="str">
            <v>US</v>
          </cell>
          <cell r="H238" t="str">
            <v>USD</v>
          </cell>
        </row>
        <row r="239">
          <cell r="A239">
            <v>5002</v>
          </cell>
          <cell r="B239" t="str">
            <v>ESI Mojave LLC</v>
          </cell>
          <cell r="C239">
            <v>102222</v>
          </cell>
          <cell r="E239">
            <v>5002</v>
          </cell>
          <cell r="F239" t="str">
            <v>D</v>
          </cell>
          <cell r="G239" t="str">
            <v>US</v>
          </cell>
          <cell r="H239" t="str">
            <v>USD</v>
          </cell>
        </row>
        <row r="240">
          <cell r="A240">
            <v>5004</v>
          </cell>
          <cell r="B240" t="str">
            <v>ESI Vansycle GP, Inc.</v>
          </cell>
          <cell r="C240">
            <v>100768</v>
          </cell>
          <cell r="E240">
            <v>5004</v>
          </cell>
          <cell r="F240" t="str">
            <v>D</v>
          </cell>
          <cell r="G240" t="str">
            <v>US</v>
          </cell>
          <cell r="H240" t="str">
            <v>USD</v>
          </cell>
        </row>
        <row r="241">
          <cell r="A241" t="str">
            <v>5004P_CTA</v>
          </cell>
          <cell r="B241" t="str">
            <v>ESI Vansycle GP, Inc.</v>
          </cell>
          <cell r="E241" t="str">
            <v>5004P_CTA</v>
          </cell>
          <cell r="F241" t="str">
            <v>D</v>
          </cell>
          <cell r="G241" t="str">
            <v>US</v>
          </cell>
          <cell r="H241" t="str">
            <v>USD</v>
          </cell>
        </row>
        <row r="242">
          <cell r="A242">
            <v>5005</v>
          </cell>
          <cell r="B242" t="str">
            <v>ESI Vansycle LP, Inc.</v>
          </cell>
          <cell r="C242">
            <v>100769</v>
          </cell>
          <cell r="E242">
            <v>5005</v>
          </cell>
          <cell r="F242" t="str">
            <v>D</v>
          </cell>
          <cell r="G242" t="str">
            <v>US</v>
          </cell>
          <cell r="H242" t="str">
            <v>USD</v>
          </cell>
        </row>
        <row r="243">
          <cell r="A243" t="str">
            <v>5005P_CTA</v>
          </cell>
          <cell r="B243" t="str">
            <v>ESI Vansycle LP, Inc.</v>
          </cell>
          <cell r="E243" t="str">
            <v>5005P_CTA</v>
          </cell>
          <cell r="F243" t="str">
            <v>D</v>
          </cell>
          <cell r="G243" t="str">
            <v>US</v>
          </cell>
          <cell r="H243" t="str">
            <v>USD</v>
          </cell>
        </row>
        <row r="244">
          <cell r="A244">
            <v>5008</v>
          </cell>
          <cell r="B244" t="str">
            <v>FPL Energy Virginia Power Services, Inc.</v>
          </cell>
          <cell r="C244">
            <v>100747</v>
          </cell>
          <cell r="E244">
            <v>5008</v>
          </cell>
          <cell r="F244" t="str">
            <v>D</v>
          </cell>
          <cell r="G244" t="str">
            <v>US</v>
          </cell>
          <cell r="H244" t="str">
            <v>USD</v>
          </cell>
        </row>
        <row r="245">
          <cell r="A245">
            <v>5011</v>
          </cell>
          <cell r="B245" t="str">
            <v>FPL Energy Operating Services, Inc.</v>
          </cell>
          <cell r="C245">
            <v>100746</v>
          </cell>
          <cell r="E245">
            <v>5011</v>
          </cell>
          <cell r="F245" t="str">
            <v>D</v>
          </cell>
          <cell r="G245" t="str">
            <v>US</v>
          </cell>
          <cell r="H245" t="str">
            <v>USD</v>
          </cell>
        </row>
        <row r="246">
          <cell r="A246">
            <v>5012</v>
          </cell>
          <cell r="B246" t="str">
            <v>Hyperion VIII, Inc.</v>
          </cell>
          <cell r="C246">
            <v>100710</v>
          </cell>
          <cell r="E246">
            <v>5012</v>
          </cell>
          <cell r="F246" t="str">
            <v>D</v>
          </cell>
          <cell r="G246" t="str">
            <v>US</v>
          </cell>
          <cell r="H246" t="str">
            <v>USD</v>
          </cell>
        </row>
        <row r="247">
          <cell r="A247">
            <v>5013</v>
          </cell>
          <cell r="B247" t="str">
            <v>Hyperion IX, Inc.</v>
          </cell>
          <cell r="C247">
            <v>100718</v>
          </cell>
          <cell r="E247">
            <v>5013</v>
          </cell>
          <cell r="F247" t="str">
            <v>D</v>
          </cell>
          <cell r="G247" t="str">
            <v>US</v>
          </cell>
          <cell r="H247" t="str">
            <v>USD</v>
          </cell>
        </row>
        <row r="248">
          <cell r="A248">
            <v>5014</v>
          </cell>
          <cell r="B248" t="str">
            <v>ESI Ormesa 1E Equity, Inc.</v>
          </cell>
          <cell r="E248">
            <v>5014</v>
          </cell>
          <cell r="F248" t="str">
            <v>D</v>
          </cell>
          <cell r="G248" t="str">
            <v>US</v>
          </cell>
          <cell r="H248" t="str">
            <v>USD</v>
          </cell>
        </row>
        <row r="249">
          <cell r="A249">
            <v>5015</v>
          </cell>
          <cell r="B249" t="str">
            <v>ESI Ormesa Equity Holdings LLC</v>
          </cell>
          <cell r="E249">
            <v>5015</v>
          </cell>
          <cell r="F249" t="str">
            <v>D</v>
          </cell>
          <cell r="G249" t="str">
            <v>US</v>
          </cell>
          <cell r="H249" t="str">
            <v>USD</v>
          </cell>
        </row>
        <row r="250">
          <cell r="A250">
            <v>5016</v>
          </cell>
          <cell r="B250" t="str">
            <v>ESI Hawkeye Power LLC (AE)</v>
          </cell>
          <cell r="C250" t="str">
            <v xml:space="preserve">1007LAE1  </v>
          </cell>
          <cell r="D250">
            <v>5016</v>
          </cell>
          <cell r="E250">
            <v>5016</v>
          </cell>
          <cell r="F250" t="str">
            <v>D</v>
          </cell>
          <cell r="G250" t="str">
            <v>US</v>
          </cell>
          <cell r="H250" t="str">
            <v>USD</v>
          </cell>
        </row>
        <row r="251">
          <cell r="A251">
            <v>5017</v>
          </cell>
          <cell r="B251" t="str">
            <v>ESI West Texas Energy, Inc.</v>
          </cell>
          <cell r="C251">
            <v>102201</v>
          </cell>
          <cell r="E251">
            <v>5017</v>
          </cell>
          <cell r="F251" t="str">
            <v>D</v>
          </cell>
          <cell r="G251" t="str">
            <v>US</v>
          </cell>
          <cell r="H251" t="str">
            <v>USD</v>
          </cell>
        </row>
        <row r="252">
          <cell r="A252" t="str">
            <v>5017P_CTA</v>
          </cell>
          <cell r="B252" t="str">
            <v>ESI West Texas Energy, Inc.</v>
          </cell>
          <cell r="E252" t="str">
            <v>5017P_CTA</v>
          </cell>
          <cell r="F252" t="str">
            <v>D</v>
          </cell>
          <cell r="G252" t="str">
            <v>US</v>
          </cell>
          <cell r="H252" t="str">
            <v>USD</v>
          </cell>
        </row>
        <row r="253">
          <cell r="A253">
            <v>5018</v>
          </cell>
          <cell r="B253" t="str">
            <v>ESI West Texas Energy LP, LLC</v>
          </cell>
          <cell r="C253" t="str">
            <v>1007L10812</v>
          </cell>
          <cell r="E253">
            <v>5018</v>
          </cell>
          <cell r="F253" t="str">
            <v>D</v>
          </cell>
          <cell r="G253" t="str">
            <v>US</v>
          </cell>
          <cell r="H253" t="str">
            <v>USD</v>
          </cell>
        </row>
        <row r="254">
          <cell r="A254" t="str">
            <v>5018P_CTA</v>
          </cell>
          <cell r="B254" t="str">
            <v>ESI West Texas Energy LP, LLC</v>
          </cell>
          <cell r="E254" t="str">
            <v>5018P_CTA</v>
          </cell>
          <cell r="F254" t="str">
            <v>D</v>
          </cell>
          <cell r="G254" t="str">
            <v>US</v>
          </cell>
          <cell r="H254" t="str">
            <v>USD</v>
          </cell>
        </row>
        <row r="255">
          <cell r="A255">
            <v>5019</v>
          </cell>
          <cell r="B255" t="str">
            <v>FPL Energy Paris GP LLC</v>
          </cell>
          <cell r="C255" t="str">
            <v xml:space="preserve">1007L125  </v>
          </cell>
          <cell r="D255">
            <v>5019</v>
          </cell>
          <cell r="E255">
            <v>5019</v>
          </cell>
          <cell r="F255" t="str">
            <v>D</v>
          </cell>
          <cell r="G255" t="str">
            <v>US</v>
          </cell>
          <cell r="H255" t="str">
            <v>USD</v>
          </cell>
        </row>
        <row r="256">
          <cell r="A256">
            <v>5020</v>
          </cell>
          <cell r="B256" t="str">
            <v>CLSD-FPL Energy Paris LP</v>
          </cell>
          <cell r="D256">
            <v>5020</v>
          </cell>
          <cell r="E256">
            <v>5020</v>
          </cell>
          <cell r="F256" t="str">
            <v>D</v>
          </cell>
          <cell r="G256" t="str">
            <v>US</v>
          </cell>
          <cell r="H256" t="str">
            <v>USD</v>
          </cell>
        </row>
        <row r="257">
          <cell r="A257">
            <v>5021</v>
          </cell>
          <cell r="B257" t="str">
            <v>FPL Energy MH50 GP, LLC</v>
          </cell>
          <cell r="C257" t="str">
            <v xml:space="preserve">1007L013  </v>
          </cell>
          <cell r="D257">
            <v>5021</v>
          </cell>
          <cell r="E257">
            <v>5021</v>
          </cell>
          <cell r="F257" t="str">
            <v>D</v>
          </cell>
          <cell r="G257" t="str">
            <v>US</v>
          </cell>
          <cell r="H257" t="str">
            <v>USD</v>
          </cell>
        </row>
        <row r="258">
          <cell r="A258">
            <v>5022</v>
          </cell>
          <cell r="B258" t="str">
            <v>FPL Energy MH50 LP, LLC</v>
          </cell>
          <cell r="C258" t="str">
            <v xml:space="preserve">1007L012  </v>
          </cell>
          <cell r="D258">
            <v>5022</v>
          </cell>
          <cell r="E258">
            <v>5022</v>
          </cell>
          <cell r="F258" t="str">
            <v>D</v>
          </cell>
          <cell r="G258" t="str">
            <v>US</v>
          </cell>
          <cell r="H258" t="str">
            <v>USD</v>
          </cell>
        </row>
        <row r="259">
          <cell r="A259">
            <v>5023</v>
          </cell>
          <cell r="B259" t="str">
            <v>ESI Doswell GP, LLC</v>
          </cell>
          <cell r="C259" t="str">
            <v xml:space="preserve">1007L139  </v>
          </cell>
          <cell r="D259">
            <v>5023</v>
          </cell>
          <cell r="E259">
            <v>5023</v>
          </cell>
          <cell r="F259" t="str">
            <v>D</v>
          </cell>
          <cell r="G259" t="str">
            <v>US</v>
          </cell>
          <cell r="H259" t="str">
            <v>USD</v>
          </cell>
        </row>
        <row r="260">
          <cell r="A260">
            <v>5024</v>
          </cell>
          <cell r="B260" t="str">
            <v>ESI LP, LLC (Doswell)</v>
          </cell>
          <cell r="C260" t="str">
            <v xml:space="preserve">1007L140  </v>
          </cell>
          <cell r="D260">
            <v>5024</v>
          </cell>
          <cell r="E260">
            <v>5024</v>
          </cell>
          <cell r="F260" t="str">
            <v>D</v>
          </cell>
          <cell r="G260" t="str">
            <v>US</v>
          </cell>
          <cell r="H260" t="str">
            <v>USD</v>
          </cell>
        </row>
        <row r="261">
          <cell r="A261">
            <v>5025</v>
          </cell>
          <cell r="B261" t="str">
            <v>Doswell I, LLC</v>
          </cell>
          <cell r="C261" t="str">
            <v xml:space="preserve">1007L141  </v>
          </cell>
          <cell r="D261">
            <v>5025</v>
          </cell>
          <cell r="E261">
            <v>5025</v>
          </cell>
          <cell r="F261" t="str">
            <v>D</v>
          </cell>
          <cell r="G261" t="str">
            <v>US</v>
          </cell>
          <cell r="H261" t="str">
            <v>USD</v>
          </cell>
        </row>
        <row r="262">
          <cell r="A262">
            <v>5026</v>
          </cell>
          <cell r="B262" t="str">
            <v>FPL Energy Marcus Hook LLC</v>
          </cell>
          <cell r="C262">
            <v>102260012</v>
          </cell>
          <cell r="D262">
            <v>5026</v>
          </cell>
          <cell r="E262">
            <v>5026</v>
          </cell>
          <cell r="F262" t="str">
            <v>D</v>
          </cell>
          <cell r="G262" t="str">
            <v>US</v>
          </cell>
          <cell r="H262" t="str">
            <v>USD</v>
          </cell>
        </row>
        <row r="263">
          <cell r="A263">
            <v>5027</v>
          </cell>
          <cell r="B263" t="str">
            <v>FPL Energy MH700, LLC</v>
          </cell>
          <cell r="C263">
            <v>1022600121</v>
          </cell>
          <cell r="D263">
            <v>5027</v>
          </cell>
          <cell r="E263">
            <v>5027</v>
          </cell>
          <cell r="F263" t="str">
            <v>D</v>
          </cell>
          <cell r="G263" t="str">
            <v>US</v>
          </cell>
          <cell r="H263" t="str">
            <v>USD</v>
          </cell>
        </row>
        <row r="264">
          <cell r="A264">
            <v>5028</v>
          </cell>
          <cell r="B264" t="str">
            <v>FPLE Rhode Island State Energy , GP, Inc.</v>
          </cell>
          <cell r="C264">
            <v>102229</v>
          </cell>
          <cell r="E264">
            <v>5028</v>
          </cell>
          <cell r="F264" t="str">
            <v>D</v>
          </cell>
          <cell r="G264" t="str">
            <v>US</v>
          </cell>
          <cell r="H264" t="str">
            <v>USD</v>
          </cell>
        </row>
        <row r="265">
          <cell r="A265" t="str">
            <v>5028P_CTA</v>
          </cell>
          <cell r="B265" t="str">
            <v>FPLE Rhode Island State Energy , GP, Inc.</v>
          </cell>
          <cell r="E265" t="str">
            <v>5028P_CTA</v>
          </cell>
          <cell r="F265" t="str">
            <v>D</v>
          </cell>
          <cell r="G265" t="str">
            <v>US</v>
          </cell>
          <cell r="H265" t="str">
            <v>USD</v>
          </cell>
        </row>
        <row r="266">
          <cell r="A266">
            <v>5029</v>
          </cell>
          <cell r="B266" t="str">
            <v>FPLE Rhode Island State Energy LP, LLC</v>
          </cell>
          <cell r="C266" t="str">
            <v xml:space="preserve">1007L043  </v>
          </cell>
          <cell r="D266">
            <v>5029</v>
          </cell>
          <cell r="E266">
            <v>5029</v>
          </cell>
          <cell r="F266" t="str">
            <v>D</v>
          </cell>
          <cell r="G266" t="str">
            <v>US</v>
          </cell>
          <cell r="H266" t="str">
            <v>USD</v>
          </cell>
        </row>
        <row r="267">
          <cell r="A267" t="str">
            <v>5029P_CTA</v>
          </cell>
          <cell r="B267" t="str">
            <v>FPLE Rhode Island State Energy LP, LLC</v>
          </cell>
          <cell r="D267" t="str">
            <v>5029P_CTA</v>
          </cell>
          <cell r="E267" t="str">
            <v>5029P_CTA</v>
          </cell>
          <cell r="F267" t="str">
            <v>D</v>
          </cell>
          <cell r="G267" t="str">
            <v>US</v>
          </cell>
          <cell r="H267" t="str">
            <v>USD</v>
          </cell>
        </row>
        <row r="268">
          <cell r="A268">
            <v>5030</v>
          </cell>
          <cell r="B268" t="str">
            <v>FPL Energy Lake Benton Acquisitions LLC (AE)</v>
          </cell>
          <cell r="C268" t="str">
            <v xml:space="preserve">1007LAE2  </v>
          </cell>
          <cell r="D268">
            <v>5030</v>
          </cell>
          <cell r="E268">
            <v>5030</v>
          </cell>
          <cell r="F268" t="str">
            <v>D</v>
          </cell>
          <cell r="G268" t="str">
            <v>US</v>
          </cell>
          <cell r="H268" t="str">
            <v>USD</v>
          </cell>
        </row>
        <row r="269">
          <cell r="A269">
            <v>5031</v>
          </cell>
          <cell r="B269" t="str">
            <v>FPL Energy Pecos Wind I GP, LLC</v>
          </cell>
          <cell r="C269" t="str">
            <v xml:space="preserve">1007L090  </v>
          </cell>
          <cell r="D269">
            <v>5031</v>
          </cell>
          <cell r="E269">
            <v>5031</v>
          </cell>
          <cell r="F269" t="str">
            <v>D</v>
          </cell>
          <cell r="G269" t="str">
            <v>US</v>
          </cell>
          <cell r="H269" t="str">
            <v>USD</v>
          </cell>
        </row>
        <row r="270">
          <cell r="A270">
            <v>5033</v>
          </cell>
          <cell r="B270" t="str">
            <v>FPL Energy Pecos Wind II GP, LLC</v>
          </cell>
          <cell r="C270" t="str">
            <v xml:space="preserve">1007L091  </v>
          </cell>
          <cell r="D270">
            <v>5033</v>
          </cell>
          <cell r="E270">
            <v>5033</v>
          </cell>
          <cell r="F270" t="str">
            <v>D</v>
          </cell>
          <cell r="G270" t="str">
            <v>US</v>
          </cell>
          <cell r="H270" t="str">
            <v>USD</v>
          </cell>
        </row>
        <row r="271">
          <cell r="A271">
            <v>5035</v>
          </cell>
          <cell r="B271" t="str">
            <v>FPL Energy Forney GP LLC</v>
          </cell>
          <cell r="C271" t="str">
            <v xml:space="preserve">1007L123  </v>
          </cell>
          <cell r="D271">
            <v>5035</v>
          </cell>
          <cell r="E271">
            <v>5035</v>
          </cell>
          <cell r="F271" t="str">
            <v>D</v>
          </cell>
          <cell r="G271" t="str">
            <v>US</v>
          </cell>
          <cell r="H271" t="str">
            <v>USD</v>
          </cell>
        </row>
        <row r="272">
          <cell r="A272">
            <v>5036</v>
          </cell>
          <cell r="B272" t="str">
            <v>FPL ENERGY FORNEY, LLC</v>
          </cell>
          <cell r="F272" t="str">
            <v>D</v>
          </cell>
          <cell r="G272" t="str">
            <v>US</v>
          </cell>
          <cell r="H272" t="str">
            <v>USD</v>
          </cell>
        </row>
        <row r="273">
          <cell r="A273">
            <v>5037</v>
          </cell>
          <cell r="B273" t="str">
            <v>FPL Energy Stateline Holdings LLC</v>
          </cell>
          <cell r="C273" t="str">
            <v xml:space="preserve">1007L119  </v>
          </cell>
          <cell r="D273">
            <v>5037</v>
          </cell>
          <cell r="E273">
            <v>5037</v>
          </cell>
          <cell r="F273" t="str">
            <v>D</v>
          </cell>
          <cell r="G273" t="str">
            <v>US</v>
          </cell>
          <cell r="H273" t="str">
            <v>USD</v>
          </cell>
        </row>
        <row r="274">
          <cell r="A274">
            <v>5038</v>
          </cell>
          <cell r="B274" t="str">
            <v>Badger Windpower Holdings LLC (AE)</v>
          </cell>
          <cell r="C274" t="str">
            <v xml:space="preserve">1007LAE4  </v>
          </cell>
          <cell r="D274">
            <v>5038</v>
          </cell>
          <cell r="E274">
            <v>5038</v>
          </cell>
          <cell r="F274" t="str">
            <v>D</v>
          </cell>
          <cell r="G274" t="str">
            <v>US</v>
          </cell>
          <cell r="H274" t="str">
            <v>USD</v>
          </cell>
        </row>
        <row r="275">
          <cell r="A275">
            <v>5039</v>
          </cell>
          <cell r="B275" t="str">
            <v>FPL Energy Gray County Wind, LLC</v>
          </cell>
          <cell r="C275" t="str">
            <v xml:space="preserve">1007L058  </v>
          </cell>
          <cell r="D275">
            <v>5039</v>
          </cell>
          <cell r="E275">
            <v>5039</v>
          </cell>
          <cell r="F275" t="str">
            <v>D</v>
          </cell>
          <cell r="G275" t="str">
            <v>US</v>
          </cell>
          <cell r="H275" t="str">
            <v>USD</v>
          </cell>
        </row>
        <row r="276">
          <cell r="A276">
            <v>5040</v>
          </cell>
          <cell r="B276" t="str">
            <v>FPL Energy Upton Wind I GP, LLC</v>
          </cell>
          <cell r="C276" t="str">
            <v xml:space="preserve">1007L083  </v>
          </cell>
          <cell r="D276">
            <v>5040</v>
          </cell>
          <cell r="E276">
            <v>5040</v>
          </cell>
          <cell r="F276" t="str">
            <v>D</v>
          </cell>
          <cell r="G276" t="str">
            <v>US</v>
          </cell>
          <cell r="H276" t="str">
            <v>USD</v>
          </cell>
        </row>
        <row r="277">
          <cell r="A277">
            <v>5042</v>
          </cell>
          <cell r="B277" t="str">
            <v>FPL Energy Upton Wind II GP, LLC</v>
          </cell>
          <cell r="C277" t="str">
            <v xml:space="preserve">1007L085  </v>
          </cell>
          <cell r="D277">
            <v>5042</v>
          </cell>
          <cell r="E277">
            <v>5042</v>
          </cell>
          <cell r="F277" t="str">
            <v>D</v>
          </cell>
          <cell r="G277" t="str">
            <v>US</v>
          </cell>
          <cell r="H277" t="str">
            <v>USD</v>
          </cell>
        </row>
        <row r="278">
          <cell r="A278">
            <v>5044</v>
          </cell>
          <cell r="B278" t="str">
            <v>FPL Energy Upton Wind III GP, LLC</v>
          </cell>
          <cell r="C278" t="str">
            <v xml:space="preserve">1007L087  </v>
          </cell>
          <cell r="D278">
            <v>5044</v>
          </cell>
          <cell r="E278">
            <v>5044</v>
          </cell>
          <cell r="F278" t="str">
            <v>D</v>
          </cell>
          <cell r="G278" t="str">
            <v>US</v>
          </cell>
          <cell r="H278" t="str">
            <v>USD</v>
          </cell>
        </row>
        <row r="279">
          <cell r="A279">
            <v>5046</v>
          </cell>
          <cell r="B279" t="str">
            <v>FPL Energy Upton Wind IV GP, LLC</v>
          </cell>
          <cell r="C279" t="str">
            <v xml:space="preserve">1007L089  </v>
          </cell>
          <cell r="D279">
            <v>5046</v>
          </cell>
          <cell r="E279">
            <v>5046</v>
          </cell>
          <cell r="F279" t="str">
            <v>D</v>
          </cell>
          <cell r="G279" t="str">
            <v>US</v>
          </cell>
          <cell r="H279" t="str">
            <v>USD</v>
          </cell>
        </row>
        <row r="280">
          <cell r="A280">
            <v>5048</v>
          </cell>
          <cell r="B280" t="str">
            <v>ESI Mojave, Inc.</v>
          </cell>
          <cell r="C280">
            <v>100781</v>
          </cell>
          <cell r="E280">
            <v>5048</v>
          </cell>
          <cell r="F280" t="str">
            <v>D</v>
          </cell>
          <cell r="G280" t="str">
            <v>US</v>
          </cell>
          <cell r="H280" t="str">
            <v>USD</v>
          </cell>
        </row>
        <row r="281">
          <cell r="A281">
            <v>5049</v>
          </cell>
          <cell r="B281" t="str">
            <v>FPL Energy Bayswater, LLC</v>
          </cell>
          <cell r="D281">
            <v>5049</v>
          </cell>
          <cell r="E281">
            <v>5049</v>
          </cell>
          <cell r="F281" t="str">
            <v>D</v>
          </cell>
          <cell r="G281" t="str">
            <v>US</v>
          </cell>
          <cell r="H281" t="str">
            <v>USD</v>
          </cell>
        </row>
        <row r="282">
          <cell r="A282">
            <v>5050</v>
          </cell>
          <cell r="B282" t="str">
            <v>FPL Energy Calhoun I, LLC (AE)</v>
          </cell>
          <cell r="C282" t="str">
            <v xml:space="preserve">1007LAE5  </v>
          </cell>
          <cell r="D282">
            <v>5050</v>
          </cell>
          <cell r="E282">
            <v>5050</v>
          </cell>
          <cell r="F282" t="str">
            <v>D</v>
          </cell>
          <cell r="G282" t="str">
            <v>US</v>
          </cell>
          <cell r="H282" t="str">
            <v>USD</v>
          </cell>
        </row>
        <row r="283">
          <cell r="A283">
            <v>5052</v>
          </cell>
          <cell r="B283" t="str">
            <v>FPL Energy Blythe, LLC</v>
          </cell>
          <cell r="C283" t="str">
            <v xml:space="preserve">1007L0631 </v>
          </cell>
          <cell r="D283">
            <v>5052</v>
          </cell>
          <cell r="E283">
            <v>5052</v>
          </cell>
          <cell r="F283" t="str">
            <v>D</v>
          </cell>
          <cell r="G283" t="str">
            <v>US</v>
          </cell>
          <cell r="H283" t="str">
            <v>USD</v>
          </cell>
        </row>
        <row r="284">
          <cell r="A284">
            <v>5053</v>
          </cell>
          <cell r="B284" t="str">
            <v>Blythe Energy Acquisitions LLC</v>
          </cell>
          <cell r="C284" t="str">
            <v xml:space="preserve">1007L063  </v>
          </cell>
          <cell r="D284">
            <v>5053</v>
          </cell>
          <cell r="E284">
            <v>5053</v>
          </cell>
          <cell r="F284" t="str">
            <v>D</v>
          </cell>
          <cell r="G284" t="str">
            <v>US</v>
          </cell>
          <cell r="H284" t="str">
            <v>USD</v>
          </cell>
        </row>
        <row r="285">
          <cell r="A285">
            <v>5054</v>
          </cell>
          <cell r="B285" t="str">
            <v>FPL Energy Delaware Mountain GP LLC</v>
          </cell>
          <cell r="C285" t="str">
            <v xml:space="preserve">1007L102  </v>
          </cell>
          <cell r="D285">
            <v>5054</v>
          </cell>
          <cell r="E285">
            <v>5054</v>
          </cell>
          <cell r="F285" t="str">
            <v>D</v>
          </cell>
          <cell r="G285" t="str">
            <v>US</v>
          </cell>
          <cell r="H285" t="str">
            <v>USD</v>
          </cell>
        </row>
        <row r="286">
          <cell r="A286">
            <v>5056</v>
          </cell>
          <cell r="B286" t="str">
            <v>FPL Energy Indian Mesa GP LLC</v>
          </cell>
          <cell r="C286" t="str">
            <v xml:space="preserve">1007L104  </v>
          </cell>
          <cell r="D286">
            <v>5056</v>
          </cell>
          <cell r="E286">
            <v>5056</v>
          </cell>
          <cell r="F286" t="str">
            <v>D</v>
          </cell>
          <cell r="G286" t="str">
            <v>US</v>
          </cell>
          <cell r="H286" t="str">
            <v>USD</v>
          </cell>
        </row>
        <row r="287">
          <cell r="A287">
            <v>5058</v>
          </cell>
          <cell r="B287" t="str">
            <v>Backbone Windpower Holdings LLC</v>
          </cell>
          <cell r="C287">
            <v>102253</v>
          </cell>
          <cell r="E287">
            <v>5058</v>
          </cell>
          <cell r="F287" t="str">
            <v>D</v>
          </cell>
          <cell r="G287" t="str">
            <v>US</v>
          </cell>
          <cell r="H287" t="str">
            <v>USD</v>
          </cell>
        </row>
        <row r="288">
          <cell r="A288">
            <v>5059</v>
          </cell>
          <cell r="B288" t="str">
            <v>FPL Energy Pennsylvania Wind LLC</v>
          </cell>
          <cell r="C288" t="str">
            <v xml:space="preserve">1007L106  </v>
          </cell>
          <cell r="D288">
            <v>5059</v>
          </cell>
          <cell r="E288">
            <v>5059</v>
          </cell>
          <cell r="F288" t="str">
            <v>D</v>
          </cell>
          <cell r="G288" t="str">
            <v>US</v>
          </cell>
          <cell r="H288" t="str">
            <v>USD</v>
          </cell>
        </row>
        <row r="289">
          <cell r="A289">
            <v>5060</v>
          </cell>
          <cell r="B289" t="str">
            <v>AE - Hancock County Wind</v>
          </cell>
          <cell r="C289" t="str">
            <v xml:space="preserve">1007LAE6  </v>
          </cell>
          <cell r="D289">
            <v>5060</v>
          </cell>
          <cell r="E289">
            <v>5060</v>
          </cell>
          <cell r="F289" t="str">
            <v>D</v>
          </cell>
          <cell r="G289" t="str">
            <v>US</v>
          </cell>
          <cell r="H289" t="str">
            <v>USD</v>
          </cell>
        </row>
        <row r="290">
          <cell r="A290">
            <v>5061</v>
          </cell>
          <cell r="B290" t="str">
            <v>High Winds Holdings LLC (AE)</v>
          </cell>
          <cell r="C290" t="str">
            <v xml:space="preserve">1007LAE7  </v>
          </cell>
          <cell r="D290">
            <v>5061</v>
          </cell>
          <cell r="E290">
            <v>5061</v>
          </cell>
          <cell r="F290" t="str">
            <v>D</v>
          </cell>
          <cell r="G290" t="str">
            <v>US</v>
          </cell>
          <cell r="H290" t="str">
            <v>USD</v>
          </cell>
        </row>
        <row r="291">
          <cell r="A291">
            <v>5062</v>
          </cell>
          <cell r="B291" t="str">
            <v>AE - FPLE Illinois Wind, LLC</v>
          </cell>
          <cell r="C291" t="str">
            <v xml:space="preserve">1007LAE8  </v>
          </cell>
          <cell r="D291">
            <v>5062</v>
          </cell>
          <cell r="E291">
            <v>5062</v>
          </cell>
          <cell r="F291" t="str">
            <v>D</v>
          </cell>
          <cell r="G291" t="str">
            <v>US</v>
          </cell>
          <cell r="H291" t="str">
            <v>USD</v>
          </cell>
        </row>
        <row r="292">
          <cell r="A292">
            <v>5063</v>
          </cell>
          <cell r="B292" t="str">
            <v>AE - FPLE South Dakota Wind LLC</v>
          </cell>
          <cell r="C292" t="str">
            <v xml:space="preserve">1007LAE9  </v>
          </cell>
          <cell r="D292">
            <v>5063</v>
          </cell>
          <cell r="E292">
            <v>5063</v>
          </cell>
          <cell r="F292" t="str">
            <v>D</v>
          </cell>
          <cell r="G292" t="str">
            <v>US</v>
          </cell>
          <cell r="H292" t="str">
            <v>USD</v>
          </cell>
        </row>
        <row r="293">
          <cell r="A293">
            <v>5064</v>
          </cell>
          <cell r="B293" t="str">
            <v>AE - FPLE North Dakota Wind LLC</v>
          </cell>
          <cell r="C293" t="str">
            <v xml:space="preserve">1007LAE10 </v>
          </cell>
          <cell r="D293">
            <v>5064</v>
          </cell>
          <cell r="E293">
            <v>5064</v>
          </cell>
          <cell r="F293" t="str">
            <v>D</v>
          </cell>
          <cell r="G293" t="str">
            <v>US</v>
          </cell>
          <cell r="H293" t="str">
            <v>USD</v>
          </cell>
        </row>
        <row r="294">
          <cell r="A294">
            <v>5065</v>
          </cell>
          <cell r="B294" t="str">
            <v>AE - FPLE Oklahoma Wind LLC</v>
          </cell>
          <cell r="C294" t="str">
            <v xml:space="preserve">1007LAE11 </v>
          </cell>
          <cell r="D294">
            <v>5065</v>
          </cell>
          <cell r="E294">
            <v>5065</v>
          </cell>
          <cell r="F294" t="str">
            <v>D</v>
          </cell>
          <cell r="G294" t="str">
            <v>US</v>
          </cell>
          <cell r="H294" t="str">
            <v>USD</v>
          </cell>
        </row>
        <row r="295">
          <cell r="A295">
            <v>5066</v>
          </cell>
          <cell r="B295" t="str">
            <v>AE - Midway Power</v>
          </cell>
          <cell r="C295" t="str">
            <v xml:space="preserve">1007LAE12 </v>
          </cell>
          <cell r="D295">
            <v>5066</v>
          </cell>
          <cell r="E295">
            <v>5066</v>
          </cell>
          <cell r="F295" t="str">
            <v>D</v>
          </cell>
          <cell r="G295" t="str">
            <v>US</v>
          </cell>
          <cell r="H295" t="str">
            <v>USD</v>
          </cell>
        </row>
        <row r="296">
          <cell r="A296">
            <v>5067</v>
          </cell>
          <cell r="B296" t="str">
            <v>AE - Wyoming</v>
          </cell>
          <cell r="C296" t="str">
            <v xml:space="preserve">1007LAE18 </v>
          </cell>
          <cell r="D296">
            <v>5067</v>
          </cell>
          <cell r="E296">
            <v>5067</v>
          </cell>
          <cell r="F296" t="str">
            <v>D</v>
          </cell>
          <cell r="G296" t="str">
            <v>US</v>
          </cell>
          <cell r="H296" t="str">
            <v>USD</v>
          </cell>
        </row>
        <row r="297">
          <cell r="A297">
            <v>5068</v>
          </cell>
          <cell r="B297" t="str">
            <v>FPL Energy New York, LLC (2)</v>
          </cell>
          <cell r="C297" t="str">
            <v xml:space="preserve">1007L109  </v>
          </cell>
          <cell r="D297">
            <v>5068</v>
          </cell>
          <cell r="E297">
            <v>5068</v>
          </cell>
          <cell r="F297" t="str">
            <v>D</v>
          </cell>
          <cell r="G297" t="str">
            <v>US</v>
          </cell>
          <cell r="H297" t="str">
            <v>USD</v>
          </cell>
        </row>
        <row r="298">
          <cell r="A298">
            <v>5069</v>
          </cell>
          <cell r="B298" t="str">
            <v>FPL Energy New Mexico Holdings LLC</v>
          </cell>
          <cell r="C298">
            <v>308303</v>
          </cell>
          <cell r="F298" t="str">
            <v>D</v>
          </cell>
          <cell r="G298" t="str">
            <v>US</v>
          </cell>
          <cell r="H298" t="str">
            <v>USD</v>
          </cell>
        </row>
        <row r="299">
          <cell r="A299">
            <v>5070</v>
          </cell>
          <cell r="B299" t="str">
            <v>AE - Seabrook</v>
          </cell>
          <cell r="C299" t="str">
            <v xml:space="preserve">1007LAE13 </v>
          </cell>
          <cell r="D299">
            <v>5070</v>
          </cell>
          <cell r="E299">
            <v>5070</v>
          </cell>
          <cell r="F299" t="str">
            <v>D</v>
          </cell>
          <cell r="G299" t="str">
            <v>US</v>
          </cell>
          <cell r="H299" t="str">
            <v>USD</v>
          </cell>
        </row>
        <row r="300">
          <cell r="A300">
            <v>5072</v>
          </cell>
          <cell r="B300" t="str">
            <v>FPL Energy Waymart GP, LLC</v>
          </cell>
          <cell r="C300" t="str">
            <v xml:space="preserve">1007L112  </v>
          </cell>
          <cell r="D300">
            <v>5072</v>
          </cell>
          <cell r="E300">
            <v>5072</v>
          </cell>
          <cell r="F300" t="str">
            <v>D</v>
          </cell>
          <cell r="G300" t="str">
            <v>US</v>
          </cell>
          <cell r="H300" t="str">
            <v>USD</v>
          </cell>
        </row>
        <row r="301">
          <cell r="A301">
            <v>5073</v>
          </cell>
          <cell r="B301" t="str">
            <v>FPL Energy Waymart LP, LLC</v>
          </cell>
          <cell r="C301" t="str">
            <v xml:space="preserve">1007L113  </v>
          </cell>
          <cell r="D301">
            <v>5073</v>
          </cell>
          <cell r="E301">
            <v>5073</v>
          </cell>
          <cell r="F301" t="str">
            <v>D</v>
          </cell>
          <cell r="G301" t="str">
            <v>US</v>
          </cell>
          <cell r="H301" t="str">
            <v>USD</v>
          </cell>
        </row>
        <row r="302">
          <cell r="A302">
            <v>5074</v>
          </cell>
          <cell r="B302" t="str">
            <v>FPL Energy American Wind Holdings LLC</v>
          </cell>
          <cell r="C302" t="str">
            <v xml:space="preserve">1007L108  </v>
          </cell>
          <cell r="D302">
            <v>5074</v>
          </cell>
          <cell r="E302">
            <v>5074</v>
          </cell>
          <cell r="F302" t="str">
            <v>D</v>
          </cell>
          <cell r="G302" t="str">
            <v>US</v>
          </cell>
          <cell r="H302" t="str">
            <v>USD</v>
          </cell>
        </row>
        <row r="303">
          <cell r="A303">
            <v>5075</v>
          </cell>
          <cell r="B303" t="str">
            <v>FPL Energy American Wind LLC</v>
          </cell>
          <cell r="C303" t="str">
            <v xml:space="preserve">1007L1081 </v>
          </cell>
          <cell r="D303">
            <v>5075</v>
          </cell>
          <cell r="E303">
            <v>5075</v>
          </cell>
          <cell r="F303" t="str">
            <v>D</v>
          </cell>
          <cell r="G303" t="str">
            <v>US</v>
          </cell>
          <cell r="H303" t="str">
            <v>USD</v>
          </cell>
        </row>
        <row r="304">
          <cell r="A304">
            <v>5076</v>
          </cell>
          <cell r="B304" t="str">
            <v>AE - FPL Energy Sooner Wind</v>
          </cell>
          <cell r="C304" t="str">
            <v xml:space="preserve">1007LAE14 </v>
          </cell>
          <cell r="D304">
            <v>5076</v>
          </cell>
          <cell r="E304">
            <v>5076</v>
          </cell>
          <cell r="F304" t="str">
            <v>D</v>
          </cell>
          <cell r="G304" t="str">
            <v>US</v>
          </cell>
          <cell r="H304" t="str">
            <v>USD</v>
          </cell>
        </row>
        <row r="305">
          <cell r="A305">
            <v>5077</v>
          </cell>
          <cell r="B305" t="str">
            <v>AE - West Texas Wind</v>
          </cell>
          <cell r="C305" t="str">
            <v xml:space="preserve">1007LAE15 </v>
          </cell>
          <cell r="D305">
            <v>5077</v>
          </cell>
          <cell r="E305">
            <v>5077</v>
          </cell>
          <cell r="F305" t="str">
            <v>D</v>
          </cell>
          <cell r="G305" t="str">
            <v>US</v>
          </cell>
          <cell r="H305" t="str">
            <v>USD</v>
          </cell>
        </row>
        <row r="306">
          <cell r="A306">
            <v>5078</v>
          </cell>
          <cell r="B306" t="str">
            <v>FPL Energy Vg Wind, LLC</v>
          </cell>
          <cell r="C306">
            <v>3076</v>
          </cell>
          <cell r="F306" t="str">
            <v>D</v>
          </cell>
          <cell r="G306" t="str">
            <v>US</v>
          </cell>
          <cell r="H306" t="str">
            <v>USD</v>
          </cell>
        </row>
        <row r="307">
          <cell r="A307" t="str">
            <v>5078P_CTA</v>
          </cell>
          <cell r="B307" t="str">
            <v>FPL Energy Vg Wind, LLC</v>
          </cell>
          <cell r="F307" t="str">
            <v>D</v>
          </cell>
          <cell r="G307" t="str">
            <v>US</v>
          </cell>
          <cell r="H307" t="str">
            <v>USD</v>
          </cell>
        </row>
        <row r="308">
          <cell r="A308">
            <v>5079</v>
          </cell>
          <cell r="B308" t="str">
            <v>FPL Energy Sky River Wind, LLC</v>
          </cell>
          <cell r="C308">
            <v>3075</v>
          </cell>
          <cell r="F308" t="str">
            <v>D</v>
          </cell>
          <cell r="G308" t="str">
            <v>US</v>
          </cell>
          <cell r="H308" t="str">
            <v>USD</v>
          </cell>
        </row>
        <row r="309">
          <cell r="A309" t="str">
            <v>5079P_CTA</v>
          </cell>
          <cell r="B309" t="str">
            <v>CTA-FPL Energy Sky River Wind, LLC</v>
          </cell>
          <cell r="F309" t="str">
            <v>D</v>
          </cell>
          <cell r="G309" t="str">
            <v>US</v>
          </cell>
          <cell r="H309" t="str">
            <v>USD</v>
          </cell>
        </row>
        <row r="310">
          <cell r="A310">
            <v>5080</v>
          </cell>
          <cell r="B310" t="str">
            <v>ESI VG Limited Partnership</v>
          </cell>
          <cell r="C310">
            <v>3004</v>
          </cell>
          <cell r="F310" t="str">
            <v>D</v>
          </cell>
          <cell r="G310" t="str">
            <v>US</v>
          </cell>
          <cell r="H310" t="str">
            <v>USD</v>
          </cell>
        </row>
        <row r="311">
          <cell r="A311" t="str">
            <v>5080P_CTA</v>
          </cell>
          <cell r="B311" t="str">
            <v>ESI VG Limited Partnership</v>
          </cell>
          <cell r="F311" t="str">
            <v>D</v>
          </cell>
          <cell r="G311" t="str">
            <v>US</v>
          </cell>
          <cell r="H311" t="str">
            <v>USD</v>
          </cell>
        </row>
        <row r="312">
          <cell r="A312">
            <v>5081</v>
          </cell>
          <cell r="B312" t="str">
            <v>ESI Sky River Limited Partnership</v>
          </cell>
          <cell r="C312">
            <v>3003</v>
          </cell>
          <cell r="F312" t="str">
            <v>D</v>
          </cell>
          <cell r="G312" t="str">
            <v>US</v>
          </cell>
          <cell r="H312" t="str">
            <v>USD</v>
          </cell>
        </row>
        <row r="313">
          <cell r="A313" t="str">
            <v>5081P_CTA</v>
          </cell>
          <cell r="B313" t="str">
            <v>CTA-ESI Sky River Limited Partnership</v>
          </cell>
          <cell r="F313" t="str">
            <v>D</v>
          </cell>
          <cell r="G313" t="str">
            <v>US</v>
          </cell>
          <cell r="H313" t="str">
            <v>USD</v>
          </cell>
        </row>
        <row r="314">
          <cell r="A314">
            <v>5082</v>
          </cell>
          <cell r="B314" t="str">
            <v>AE - Green Power Wind LLC</v>
          </cell>
          <cell r="C314" t="str">
            <v xml:space="preserve">1007LAE16 </v>
          </cell>
          <cell r="D314">
            <v>5082</v>
          </cell>
          <cell r="E314">
            <v>5082</v>
          </cell>
          <cell r="F314" t="str">
            <v>D</v>
          </cell>
          <cell r="G314" t="str">
            <v>US</v>
          </cell>
          <cell r="H314" t="str">
            <v>USD</v>
          </cell>
        </row>
        <row r="315">
          <cell r="A315">
            <v>5083</v>
          </cell>
          <cell r="B315" t="str">
            <v>AE - Cabazon Wind LLC</v>
          </cell>
          <cell r="C315" t="str">
            <v xml:space="preserve">1007LAE17 </v>
          </cell>
          <cell r="D315">
            <v>5083</v>
          </cell>
          <cell r="E315">
            <v>5083</v>
          </cell>
          <cell r="F315" t="str">
            <v>D</v>
          </cell>
          <cell r="G315" t="str">
            <v>US</v>
          </cell>
          <cell r="H315" t="str">
            <v>USD</v>
          </cell>
        </row>
        <row r="316">
          <cell r="A316">
            <v>5084</v>
          </cell>
          <cell r="B316" t="str">
            <v>AE - Diablo</v>
          </cell>
          <cell r="C316" t="str">
            <v xml:space="preserve">1007LAE19 </v>
          </cell>
          <cell r="D316">
            <v>5084</v>
          </cell>
          <cell r="E316">
            <v>5084</v>
          </cell>
          <cell r="F316" t="str">
            <v>D</v>
          </cell>
          <cell r="G316" t="str">
            <v>US</v>
          </cell>
          <cell r="H316" t="str">
            <v>USD</v>
          </cell>
        </row>
        <row r="317">
          <cell r="A317">
            <v>5085</v>
          </cell>
          <cell r="B317" t="str">
            <v>FPL Energy Callahan Wind GP, LLC</v>
          </cell>
          <cell r="C317" t="str">
            <v>1007L16602</v>
          </cell>
          <cell r="D317">
            <v>5085</v>
          </cell>
          <cell r="E317">
            <v>5085</v>
          </cell>
          <cell r="F317" t="str">
            <v>D</v>
          </cell>
          <cell r="G317" t="str">
            <v>US</v>
          </cell>
          <cell r="H317" t="str">
            <v>USD</v>
          </cell>
        </row>
        <row r="318">
          <cell r="A318">
            <v>5086</v>
          </cell>
          <cell r="B318" t="str">
            <v>FPL Energy Callahan Wind LP, LLC</v>
          </cell>
          <cell r="C318" t="str">
            <v>1007L16603</v>
          </cell>
          <cell r="D318">
            <v>5086</v>
          </cell>
          <cell r="E318">
            <v>5086</v>
          </cell>
          <cell r="F318" t="str">
            <v>D</v>
          </cell>
          <cell r="G318" t="str">
            <v>US</v>
          </cell>
          <cell r="H318" t="str">
            <v>USD</v>
          </cell>
        </row>
        <row r="319">
          <cell r="A319">
            <v>5087</v>
          </cell>
          <cell r="B319" t="str">
            <v>LQ GP, LLC</v>
          </cell>
          <cell r="C319" t="str">
            <v>1007L13101</v>
          </cell>
          <cell r="D319">
            <v>5087</v>
          </cell>
          <cell r="E319">
            <v>5087</v>
          </cell>
          <cell r="F319" t="str">
            <v>D</v>
          </cell>
          <cell r="G319" t="str">
            <v>US</v>
          </cell>
          <cell r="H319" t="str">
            <v>USD</v>
          </cell>
        </row>
        <row r="320">
          <cell r="A320">
            <v>5088</v>
          </cell>
          <cell r="B320" t="str">
            <v>LQC LP, LLC</v>
          </cell>
          <cell r="C320" t="str">
            <v>1007L13201</v>
          </cell>
          <cell r="D320">
            <v>5088</v>
          </cell>
          <cell r="E320">
            <v>5088</v>
          </cell>
          <cell r="F320" t="str">
            <v>D</v>
          </cell>
          <cell r="G320" t="str">
            <v>US</v>
          </cell>
          <cell r="H320" t="str">
            <v>USD</v>
          </cell>
        </row>
        <row r="321">
          <cell r="A321">
            <v>5089</v>
          </cell>
          <cell r="B321" t="str">
            <v>FPLE HORSE HOLLOW WIND GP, LLC</v>
          </cell>
          <cell r="F321" t="str">
            <v>D</v>
          </cell>
          <cell r="G321" t="str">
            <v>US</v>
          </cell>
          <cell r="H321" t="str">
            <v>USD</v>
          </cell>
        </row>
        <row r="322">
          <cell r="A322">
            <v>5090</v>
          </cell>
          <cell r="B322" t="str">
            <v>FPLE HORSE HOLLOW WIND LP, LLC</v>
          </cell>
          <cell r="F322" t="str">
            <v>D</v>
          </cell>
          <cell r="G322" t="str">
            <v>US</v>
          </cell>
          <cell r="H322" t="str">
            <v>USD</v>
          </cell>
        </row>
        <row r="323">
          <cell r="A323">
            <v>5091</v>
          </cell>
          <cell r="B323" t="str">
            <v>AE - Long Island Offshore Wind</v>
          </cell>
          <cell r="C323" t="str">
            <v xml:space="preserve">1007LAE20 </v>
          </cell>
          <cell r="D323">
            <v>5091</v>
          </cell>
          <cell r="E323">
            <v>5091</v>
          </cell>
          <cell r="F323" t="str">
            <v>D</v>
          </cell>
          <cell r="G323" t="str">
            <v>US</v>
          </cell>
          <cell r="H323" t="str">
            <v>USD</v>
          </cell>
        </row>
        <row r="324">
          <cell r="A324">
            <v>5092</v>
          </cell>
          <cell r="B324" t="str">
            <v>FRM Holdings, LLC</v>
          </cell>
          <cell r="C324" t="str">
            <v xml:space="preserve">1007L157  </v>
          </cell>
          <cell r="D324">
            <v>5092</v>
          </cell>
          <cell r="E324">
            <v>5092</v>
          </cell>
          <cell r="F324" t="str">
            <v>D</v>
          </cell>
          <cell r="G324" t="str">
            <v>US</v>
          </cell>
          <cell r="H324" t="str">
            <v>USD</v>
          </cell>
        </row>
        <row r="325">
          <cell r="A325">
            <v>5094</v>
          </cell>
          <cell r="B325" t="str">
            <v>GEXA Energy Holdings, LLC</v>
          </cell>
          <cell r="C325" t="str">
            <v xml:space="preserve">1007L1571 </v>
          </cell>
          <cell r="D325">
            <v>5094</v>
          </cell>
          <cell r="E325">
            <v>5094</v>
          </cell>
          <cell r="F325" t="str">
            <v>D</v>
          </cell>
          <cell r="G325" t="str">
            <v>US</v>
          </cell>
          <cell r="H325" t="str">
            <v>USD</v>
          </cell>
        </row>
        <row r="326">
          <cell r="A326">
            <v>5095</v>
          </cell>
          <cell r="B326" t="str">
            <v>GEXA Energy GP, LLC</v>
          </cell>
          <cell r="C326" t="str">
            <v>1007L15711</v>
          </cell>
          <cell r="D326">
            <v>5095</v>
          </cell>
          <cell r="E326">
            <v>5095</v>
          </cell>
          <cell r="F326" t="str">
            <v>D</v>
          </cell>
          <cell r="G326" t="str">
            <v>US</v>
          </cell>
          <cell r="H326" t="str">
            <v>USD</v>
          </cell>
        </row>
        <row r="327">
          <cell r="A327">
            <v>5096</v>
          </cell>
          <cell r="B327" t="str">
            <v>AE - FPL Energy Burleigh Co</v>
          </cell>
          <cell r="C327" t="str">
            <v xml:space="preserve">1007LAE21 </v>
          </cell>
          <cell r="D327">
            <v>5096</v>
          </cell>
          <cell r="E327">
            <v>5096</v>
          </cell>
          <cell r="F327" t="str">
            <v>D</v>
          </cell>
          <cell r="G327" t="str">
            <v>US</v>
          </cell>
          <cell r="H327" t="str">
            <v>USD</v>
          </cell>
        </row>
        <row r="328">
          <cell r="A328">
            <v>5097</v>
          </cell>
          <cell r="B328" t="str">
            <v>AE - FPLE Montezuma Wind</v>
          </cell>
          <cell r="C328" t="str">
            <v xml:space="preserve">1007LAE22 </v>
          </cell>
          <cell r="D328">
            <v>5097</v>
          </cell>
          <cell r="E328">
            <v>5097</v>
          </cell>
          <cell r="F328" t="str">
            <v>D</v>
          </cell>
          <cell r="G328" t="str">
            <v>US</v>
          </cell>
          <cell r="H328" t="str">
            <v>USD</v>
          </cell>
        </row>
        <row r="329">
          <cell r="A329">
            <v>5098</v>
          </cell>
          <cell r="B329" t="str">
            <v>AE - Duane Arnold</v>
          </cell>
          <cell r="C329" t="str">
            <v xml:space="preserve">1007LAE39 </v>
          </cell>
          <cell r="D329">
            <v>5098</v>
          </cell>
          <cell r="E329">
            <v>5098</v>
          </cell>
          <cell r="F329" t="str">
            <v>D</v>
          </cell>
          <cell r="G329" t="str">
            <v>US</v>
          </cell>
          <cell r="H329" t="str">
            <v>USD</v>
          </cell>
        </row>
        <row r="330">
          <cell r="A330">
            <v>5099</v>
          </cell>
          <cell r="B330" t="str">
            <v>AE - Oliver Wind</v>
          </cell>
          <cell r="C330" t="str">
            <v xml:space="preserve">1007LAE23 </v>
          </cell>
          <cell r="D330">
            <v>5099</v>
          </cell>
          <cell r="E330">
            <v>5099</v>
          </cell>
          <cell r="F330" t="str">
            <v>D</v>
          </cell>
          <cell r="G330" t="str">
            <v>US</v>
          </cell>
          <cell r="H330" t="str">
            <v>USD</v>
          </cell>
        </row>
        <row r="331">
          <cell r="A331">
            <v>5100</v>
          </cell>
          <cell r="B331" t="str">
            <v>HORSE HOLLOW II GP, LLC</v>
          </cell>
          <cell r="F331" t="str">
            <v>D</v>
          </cell>
          <cell r="G331" t="str">
            <v>US</v>
          </cell>
          <cell r="H331" t="str">
            <v>USD</v>
          </cell>
        </row>
        <row r="332">
          <cell r="A332">
            <v>5101</v>
          </cell>
          <cell r="B332" t="str">
            <v>HORSE HOLLOW II, LP, LLC.</v>
          </cell>
          <cell r="F332" t="str">
            <v>D</v>
          </cell>
          <cell r="G332" t="str">
            <v>US</v>
          </cell>
          <cell r="H332" t="str">
            <v>USD</v>
          </cell>
        </row>
        <row r="333">
          <cell r="A333">
            <v>5102</v>
          </cell>
          <cell r="B333" t="str">
            <v>AE - Mower County Wind</v>
          </cell>
          <cell r="C333" t="str">
            <v xml:space="preserve">1007LAE24 </v>
          </cell>
          <cell r="D333">
            <v>5102</v>
          </cell>
          <cell r="E333">
            <v>5102</v>
          </cell>
          <cell r="F333" t="str">
            <v>D</v>
          </cell>
          <cell r="G333" t="str">
            <v>US</v>
          </cell>
          <cell r="H333" t="str">
            <v>USD</v>
          </cell>
        </row>
        <row r="334">
          <cell r="A334">
            <v>5103</v>
          </cell>
          <cell r="B334" t="str">
            <v>FPL Energy Post Wind GP, LLC</v>
          </cell>
          <cell r="C334" t="str">
            <v xml:space="preserve">1007L1781 </v>
          </cell>
          <cell r="D334">
            <v>5103</v>
          </cell>
          <cell r="E334">
            <v>5103</v>
          </cell>
          <cell r="F334" t="str">
            <v>D</v>
          </cell>
          <cell r="G334" t="str">
            <v>US</v>
          </cell>
          <cell r="H334" t="str">
            <v>USD</v>
          </cell>
        </row>
        <row r="335">
          <cell r="A335">
            <v>5104</v>
          </cell>
          <cell r="B335" t="str">
            <v>FPL Energy Post Wind LP, LLC</v>
          </cell>
          <cell r="C335" t="str">
            <v>1007L17811</v>
          </cell>
          <cell r="D335">
            <v>5104</v>
          </cell>
          <cell r="E335">
            <v>5104</v>
          </cell>
          <cell r="F335" t="str">
            <v>D</v>
          </cell>
          <cell r="G335" t="str">
            <v>US</v>
          </cell>
          <cell r="H335" t="str">
            <v>USD</v>
          </cell>
        </row>
        <row r="336">
          <cell r="A336">
            <v>5105</v>
          </cell>
          <cell r="B336" t="str">
            <v>AE - Peetz Table Wind</v>
          </cell>
          <cell r="C336" t="str">
            <v xml:space="preserve">1007LAE30 </v>
          </cell>
          <cell r="D336">
            <v>5105</v>
          </cell>
          <cell r="E336">
            <v>5105</v>
          </cell>
          <cell r="F336" t="str">
            <v>D</v>
          </cell>
          <cell r="G336" t="str">
            <v>US</v>
          </cell>
          <cell r="H336" t="str">
            <v>USD</v>
          </cell>
        </row>
        <row r="337">
          <cell r="A337">
            <v>5106</v>
          </cell>
          <cell r="B337" t="str">
            <v>Peetz Table Transmission Line, LLC</v>
          </cell>
          <cell r="F337" t="str">
            <v>D</v>
          </cell>
          <cell r="G337" t="str">
            <v>US</v>
          </cell>
          <cell r="H337" t="str">
            <v>USD</v>
          </cell>
        </row>
        <row r="338">
          <cell r="A338" t="str">
            <v>5106D</v>
          </cell>
          <cell r="B338" t="str">
            <v>Peetz Table Transmission Line, LLC</v>
          </cell>
          <cell r="F338" t="str">
            <v>D</v>
          </cell>
          <cell r="G338" t="str">
            <v>US</v>
          </cell>
          <cell r="H338" t="str">
            <v>USD</v>
          </cell>
        </row>
        <row r="339">
          <cell r="A339">
            <v>5107</v>
          </cell>
          <cell r="B339" t="str">
            <v>Beaver Point Wind GP, LLC</v>
          </cell>
          <cell r="C339" t="str">
            <v xml:space="preserve">1007L180  </v>
          </cell>
          <cell r="D339">
            <v>5107</v>
          </cell>
          <cell r="E339">
            <v>5107</v>
          </cell>
          <cell r="F339" t="str">
            <v>D</v>
          </cell>
          <cell r="G339" t="str">
            <v>US</v>
          </cell>
          <cell r="H339" t="str">
            <v>USD</v>
          </cell>
        </row>
        <row r="340">
          <cell r="A340">
            <v>5108</v>
          </cell>
          <cell r="B340" t="str">
            <v>Beaver Point Wind LP, LLC</v>
          </cell>
          <cell r="C340" t="str">
            <v xml:space="preserve">1007L181  </v>
          </cell>
          <cell r="D340">
            <v>5108</v>
          </cell>
          <cell r="E340">
            <v>5108</v>
          </cell>
          <cell r="F340" t="str">
            <v>D</v>
          </cell>
          <cell r="G340" t="str">
            <v>US</v>
          </cell>
          <cell r="H340" t="str">
            <v>USD</v>
          </cell>
        </row>
        <row r="341">
          <cell r="A341">
            <v>5109</v>
          </cell>
          <cell r="B341" t="str">
            <v>Blue Summit Wind GP, LLC</v>
          </cell>
          <cell r="C341" t="str">
            <v xml:space="preserve">1007L182  </v>
          </cell>
          <cell r="D341">
            <v>5109</v>
          </cell>
          <cell r="E341">
            <v>5109</v>
          </cell>
          <cell r="F341" t="str">
            <v>D</v>
          </cell>
          <cell r="G341" t="str">
            <v>US</v>
          </cell>
          <cell r="H341" t="str">
            <v>USD</v>
          </cell>
        </row>
        <row r="342">
          <cell r="A342">
            <v>5110</v>
          </cell>
          <cell r="B342" t="str">
            <v>Blue Summit Wind LP, LLC</v>
          </cell>
          <cell r="C342" t="str">
            <v xml:space="preserve">1007L183  </v>
          </cell>
          <cell r="D342">
            <v>5110</v>
          </cell>
          <cell r="E342">
            <v>5110</v>
          </cell>
          <cell r="F342" t="str">
            <v>D</v>
          </cell>
          <cell r="G342" t="str">
            <v>US</v>
          </cell>
          <cell r="H342" t="str">
            <v>USD</v>
          </cell>
        </row>
        <row r="343">
          <cell r="A343">
            <v>5111</v>
          </cell>
          <cell r="B343" t="str">
            <v>Goat Mountain Wind GP, LLC</v>
          </cell>
          <cell r="C343" t="str">
            <v xml:space="preserve">1007LAE54 </v>
          </cell>
          <cell r="D343">
            <v>5111</v>
          </cell>
          <cell r="E343">
            <v>5111</v>
          </cell>
          <cell r="F343" t="str">
            <v>D</v>
          </cell>
          <cell r="G343" t="str">
            <v>US</v>
          </cell>
          <cell r="H343" t="str">
            <v>USD</v>
          </cell>
        </row>
        <row r="344">
          <cell r="A344">
            <v>5112</v>
          </cell>
          <cell r="B344" t="str">
            <v>Goat Mountain Wind LP, LLC</v>
          </cell>
          <cell r="C344" t="str">
            <v xml:space="preserve">1007LAE54 </v>
          </cell>
          <cell r="D344">
            <v>5112</v>
          </cell>
          <cell r="E344">
            <v>5112</v>
          </cell>
          <cell r="F344" t="str">
            <v>D</v>
          </cell>
          <cell r="G344" t="str">
            <v>US</v>
          </cell>
          <cell r="H344" t="str">
            <v>USD</v>
          </cell>
        </row>
        <row r="345">
          <cell r="A345">
            <v>5113</v>
          </cell>
          <cell r="B345" t="str">
            <v>AE - Osceola Windpower</v>
          </cell>
          <cell r="C345" t="str">
            <v xml:space="preserve">1007LAE31 </v>
          </cell>
          <cell r="D345">
            <v>5113</v>
          </cell>
          <cell r="E345">
            <v>5113</v>
          </cell>
          <cell r="F345" t="str">
            <v>D</v>
          </cell>
          <cell r="G345" t="str">
            <v>US</v>
          </cell>
          <cell r="H345" t="str">
            <v>USD</v>
          </cell>
        </row>
        <row r="346">
          <cell r="A346">
            <v>5114</v>
          </cell>
          <cell r="B346" t="str">
            <v>FPL Energy Oliver Wind II, LLC.</v>
          </cell>
          <cell r="C346" t="str">
            <v xml:space="preserve">1007LAE40 </v>
          </cell>
          <cell r="D346">
            <v>5114</v>
          </cell>
          <cell r="E346">
            <v>5114</v>
          </cell>
          <cell r="F346" t="str">
            <v>D</v>
          </cell>
          <cell r="G346" t="str">
            <v>US</v>
          </cell>
          <cell r="H346" t="str">
            <v>USD</v>
          </cell>
        </row>
        <row r="347">
          <cell r="A347">
            <v>5115</v>
          </cell>
          <cell r="B347" t="str">
            <v>AE - FPLE Point Beach</v>
          </cell>
          <cell r="C347" t="str">
            <v xml:space="preserve">1007LAE33 </v>
          </cell>
          <cell r="D347">
            <v>5115</v>
          </cell>
          <cell r="E347">
            <v>5115</v>
          </cell>
          <cell r="F347" t="str">
            <v>D</v>
          </cell>
          <cell r="G347" t="str">
            <v>US</v>
          </cell>
          <cell r="H347" t="str">
            <v>USD</v>
          </cell>
        </row>
        <row r="348">
          <cell r="A348">
            <v>5116</v>
          </cell>
          <cell r="B348" t="str">
            <v>AE - Langdon Wind</v>
          </cell>
          <cell r="C348" t="str">
            <v xml:space="preserve">1007LAE34 </v>
          </cell>
          <cell r="D348">
            <v>5116</v>
          </cell>
          <cell r="E348">
            <v>5116</v>
          </cell>
          <cell r="F348" t="str">
            <v>D</v>
          </cell>
          <cell r="G348" t="str">
            <v>US</v>
          </cell>
          <cell r="H348" t="str">
            <v>USD</v>
          </cell>
        </row>
        <row r="349">
          <cell r="A349">
            <v>5117</v>
          </cell>
          <cell r="B349" t="str">
            <v>Logan Energy Holdings, LLC</v>
          </cell>
          <cell r="F349" t="str">
            <v>D</v>
          </cell>
          <cell r="G349" t="str">
            <v>US</v>
          </cell>
          <cell r="H349" t="str">
            <v>USD</v>
          </cell>
        </row>
        <row r="350">
          <cell r="A350" t="str">
            <v>5117D</v>
          </cell>
          <cell r="B350" t="str">
            <v>Logan Energy Holdings, LLC</v>
          </cell>
          <cell r="F350" t="str">
            <v>D</v>
          </cell>
          <cell r="G350" t="str">
            <v>US</v>
          </cell>
          <cell r="H350" t="str">
            <v>USD</v>
          </cell>
        </row>
        <row r="351">
          <cell r="A351">
            <v>5118</v>
          </cell>
          <cell r="B351" t="str">
            <v>Logan Connect LLC</v>
          </cell>
          <cell r="F351" t="str">
            <v>D</v>
          </cell>
          <cell r="G351" t="str">
            <v>US</v>
          </cell>
          <cell r="H351" t="str">
            <v>USD</v>
          </cell>
        </row>
        <row r="352">
          <cell r="A352" t="str">
            <v>5118D</v>
          </cell>
          <cell r="B352" t="str">
            <v>Logan Connect LLC</v>
          </cell>
          <cell r="F352" t="str">
            <v>D</v>
          </cell>
          <cell r="G352" t="str">
            <v>US</v>
          </cell>
          <cell r="H352" t="str">
            <v>USD</v>
          </cell>
        </row>
        <row r="353">
          <cell r="A353">
            <v>5119</v>
          </cell>
          <cell r="B353" t="str">
            <v>AE - Crystal Lake Wind</v>
          </cell>
          <cell r="C353" t="str">
            <v xml:space="preserve">1007LAE35 </v>
          </cell>
          <cell r="D353">
            <v>5119</v>
          </cell>
          <cell r="E353">
            <v>5119</v>
          </cell>
          <cell r="F353" t="str">
            <v>D</v>
          </cell>
          <cell r="G353" t="str">
            <v>US</v>
          </cell>
          <cell r="H353" t="str">
            <v>USD</v>
          </cell>
        </row>
        <row r="354">
          <cell r="A354">
            <v>5120</v>
          </cell>
          <cell r="B354" t="str">
            <v>AE - FPLE Story County Wind</v>
          </cell>
          <cell r="C354" t="str">
            <v xml:space="preserve">1007LAE36 </v>
          </cell>
          <cell r="D354">
            <v>5120</v>
          </cell>
          <cell r="E354">
            <v>5120</v>
          </cell>
          <cell r="F354" t="str">
            <v>D</v>
          </cell>
          <cell r="G354" t="str">
            <v>US</v>
          </cell>
          <cell r="H354" t="str">
            <v>USD</v>
          </cell>
        </row>
        <row r="355">
          <cell r="A355">
            <v>5121</v>
          </cell>
          <cell r="B355" t="str">
            <v>AE - Wolf Ridge Wind</v>
          </cell>
          <cell r="C355" t="str">
            <v xml:space="preserve">1007LAE37 </v>
          </cell>
          <cell r="D355">
            <v>5121</v>
          </cell>
          <cell r="E355">
            <v>5121</v>
          </cell>
          <cell r="F355" t="str">
            <v>D</v>
          </cell>
          <cell r="G355" t="str">
            <v>US</v>
          </cell>
          <cell r="H355" t="str">
            <v>USD</v>
          </cell>
        </row>
        <row r="356">
          <cell r="A356">
            <v>5122</v>
          </cell>
          <cell r="B356" t="str">
            <v>AE - Capricorn Ridge Wind II</v>
          </cell>
          <cell r="C356" t="str">
            <v xml:space="preserve">1007LAE38 </v>
          </cell>
          <cell r="D356">
            <v>5122</v>
          </cell>
          <cell r="E356">
            <v>5122</v>
          </cell>
          <cell r="F356" t="str">
            <v>D</v>
          </cell>
          <cell r="G356" t="str">
            <v>US</v>
          </cell>
          <cell r="H356" t="str">
            <v>USD</v>
          </cell>
        </row>
        <row r="357">
          <cell r="A357">
            <v>5123</v>
          </cell>
          <cell r="B357" t="str">
            <v>AE Osceola Windpower II</v>
          </cell>
          <cell r="C357" t="str">
            <v xml:space="preserve">1007LAE41 </v>
          </cell>
          <cell r="D357">
            <v>5123</v>
          </cell>
          <cell r="E357">
            <v>5123</v>
          </cell>
          <cell r="F357" t="str">
            <v>D</v>
          </cell>
          <cell r="G357" t="str">
            <v>US</v>
          </cell>
          <cell r="H357" t="str">
            <v>USD</v>
          </cell>
        </row>
        <row r="358">
          <cell r="A358">
            <v>5124</v>
          </cell>
          <cell r="B358" t="str">
            <v>AE - Elk City Wind</v>
          </cell>
          <cell r="D358">
            <v>5124</v>
          </cell>
          <cell r="E358">
            <v>5124</v>
          </cell>
          <cell r="F358" t="str">
            <v>D</v>
          </cell>
          <cell r="G358" t="str">
            <v>US</v>
          </cell>
          <cell r="H358" t="str">
            <v>USD</v>
          </cell>
        </row>
        <row r="359">
          <cell r="A359">
            <v>5125</v>
          </cell>
          <cell r="B359" t="str">
            <v>AE Ashtabula Wind LLC</v>
          </cell>
          <cell r="C359" t="str">
            <v xml:space="preserve">1007LAE42 </v>
          </cell>
          <cell r="D359">
            <v>5125</v>
          </cell>
          <cell r="E359">
            <v>5125</v>
          </cell>
          <cell r="F359" t="str">
            <v>D</v>
          </cell>
          <cell r="G359" t="str">
            <v>US</v>
          </cell>
          <cell r="H359" t="str">
            <v>USD</v>
          </cell>
        </row>
        <row r="360">
          <cell r="A360">
            <v>5126</v>
          </cell>
          <cell r="B360" t="str">
            <v>AE Crystal Lake Wind II</v>
          </cell>
          <cell r="C360" t="str">
            <v xml:space="preserve">1007LAE43 </v>
          </cell>
          <cell r="D360">
            <v>5126</v>
          </cell>
          <cell r="E360">
            <v>5126</v>
          </cell>
          <cell r="F360" t="str">
            <v>D</v>
          </cell>
          <cell r="G360" t="str">
            <v>US</v>
          </cell>
          <cell r="H360" t="str">
            <v>USD</v>
          </cell>
        </row>
        <row r="361">
          <cell r="A361">
            <v>5127</v>
          </cell>
          <cell r="B361" t="str">
            <v>FPL Energy Stateline Holdings, LLC.</v>
          </cell>
          <cell r="D361">
            <v>5127</v>
          </cell>
          <cell r="E361">
            <v>5127</v>
          </cell>
          <cell r="F361" t="str">
            <v>D</v>
          </cell>
          <cell r="G361" t="str">
            <v>US</v>
          </cell>
          <cell r="H361" t="str">
            <v>USD</v>
          </cell>
        </row>
        <row r="362">
          <cell r="A362">
            <v>5128</v>
          </cell>
          <cell r="B362" t="str">
            <v>AE Forney, LLC</v>
          </cell>
          <cell r="C362" t="str">
            <v xml:space="preserve">1007LAE44 </v>
          </cell>
          <cell r="D362">
            <v>5128</v>
          </cell>
          <cell r="E362">
            <v>5128</v>
          </cell>
          <cell r="F362" t="str">
            <v>D</v>
          </cell>
          <cell r="G362" t="str">
            <v>US</v>
          </cell>
          <cell r="H362" t="str">
            <v>USD</v>
          </cell>
        </row>
        <row r="363">
          <cell r="A363">
            <v>5129</v>
          </cell>
          <cell r="B363" t="str">
            <v>AE Lamar, LLC</v>
          </cell>
          <cell r="C363" t="str">
            <v xml:space="preserve">1007LAE45 </v>
          </cell>
          <cell r="D363">
            <v>5129</v>
          </cell>
          <cell r="E363">
            <v>5129</v>
          </cell>
          <cell r="F363" t="str">
            <v>D</v>
          </cell>
          <cell r="G363" t="str">
            <v>US</v>
          </cell>
          <cell r="H363" t="str">
            <v>USD</v>
          </cell>
        </row>
        <row r="364">
          <cell r="A364">
            <v>5130</v>
          </cell>
          <cell r="B364" t="str">
            <v>AE Pecos I &amp; II</v>
          </cell>
          <cell r="C364" t="str">
            <v xml:space="preserve">1007LAE46 </v>
          </cell>
          <cell r="D364">
            <v>5130</v>
          </cell>
          <cell r="E364">
            <v>5130</v>
          </cell>
          <cell r="F364" t="str">
            <v>D</v>
          </cell>
          <cell r="G364" t="str">
            <v>US</v>
          </cell>
          <cell r="H364" t="str">
            <v>USD</v>
          </cell>
        </row>
        <row r="365">
          <cell r="A365">
            <v>5131</v>
          </cell>
          <cell r="B365" t="str">
            <v>AE Upton Wind I-IV</v>
          </cell>
          <cell r="C365" t="str">
            <v xml:space="preserve">1007LAE47 </v>
          </cell>
          <cell r="D365">
            <v>5131</v>
          </cell>
          <cell r="E365">
            <v>5131</v>
          </cell>
          <cell r="F365" t="str">
            <v>D</v>
          </cell>
          <cell r="G365" t="str">
            <v>US</v>
          </cell>
          <cell r="H365" t="str">
            <v>USD</v>
          </cell>
        </row>
        <row r="366">
          <cell r="A366">
            <v>5132</v>
          </cell>
          <cell r="B366" t="str">
            <v>AE-Delaware</v>
          </cell>
          <cell r="C366" t="str">
            <v xml:space="preserve">1007LAE48 </v>
          </cell>
          <cell r="D366">
            <v>5132</v>
          </cell>
          <cell r="E366">
            <v>5132</v>
          </cell>
          <cell r="F366" t="str">
            <v>D</v>
          </cell>
          <cell r="G366" t="str">
            <v>US</v>
          </cell>
          <cell r="H366" t="str">
            <v>USD</v>
          </cell>
        </row>
        <row r="367">
          <cell r="A367">
            <v>5133</v>
          </cell>
          <cell r="B367" t="str">
            <v>AE Indian Mesa</v>
          </cell>
          <cell r="C367" t="str">
            <v xml:space="preserve">1007LAE49 </v>
          </cell>
          <cell r="D367">
            <v>5133</v>
          </cell>
          <cell r="E367">
            <v>5133</v>
          </cell>
          <cell r="F367" t="str">
            <v>D</v>
          </cell>
          <cell r="G367" t="str">
            <v>US</v>
          </cell>
          <cell r="H367" t="str">
            <v>USD</v>
          </cell>
        </row>
        <row r="368">
          <cell r="A368">
            <v>5134</v>
          </cell>
          <cell r="B368" t="str">
            <v>AE Blue Summit Wind</v>
          </cell>
          <cell r="C368" t="str">
            <v xml:space="preserve">1007LAE50 </v>
          </cell>
          <cell r="D368">
            <v>5134</v>
          </cell>
          <cell r="E368">
            <v>5134</v>
          </cell>
          <cell r="F368" t="str">
            <v>D</v>
          </cell>
          <cell r="G368" t="str">
            <v>US</v>
          </cell>
          <cell r="H368" t="str">
            <v>USD</v>
          </cell>
        </row>
        <row r="369">
          <cell r="A369">
            <v>5135</v>
          </cell>
          <cell r="B369" t="str">
            <v>AE Windco, LLC</v>
          </cell>
          <cell r="C369" t="str">
            <v xml:space="preserve">1007LAE51 </v>
          </cell>
          <cell r="D369">
            <v>5135</v>
          </cell>
          <cell r="E369">
            <v>5135</v>
          </cell>
          <cell r="F369" t="str">
            <v>D</v>
          </cell>
          <cell r="G369" t="str">
            <v>US</v>
          </cell>
          <cell r="H369" t="str">
            <v>USD</v>
          </cell>
        </row>
        <row r="370">
          <cell r="A370">
            <v>5136</v>
          </cell>
          <cell r="B370" t="str">
            <v>N. Colorado Wind Holdings, LLC</v>
          </cell>
          <cell r="C370">
            <v>102299</v>
          </cell>
          <cell r="E370">
            <v>5136</v>
          </cell>
          <cell r="F370" t="str">
            <v>D</v>
          </cell>
          <cell r="G370" t="str">
            <v>US</v>
          </cell>
          <cell r="H370" t="str">
            <v>USD</v>
          </cell>
        </row>
        <row r="371">
          <cell r="A371">
            <v>5137</v>
          </cell>
          <cell r="B371" t="str">
            <v>US Transmission Holdings</v>
          </cell>
          <cell r="C371" t="str">
            <v xml:space="preserve">1007L192  </v>
          </cell>
          <cell r="D371">
            <v>5137</v>
          </cell>
          <cell r="E371">
            <v>5137</v>
          </cell>
          <cell r="F371" t="str">
            <v>D</v>
          </cell>
          <cell r="G371" t="str">
            <v>US</v>
          </cell>
          <cell r="H371" t="str">
            <v>USD</v>
          </cell>
        </row>
        <row r="372">
          <cell r="A372">
            <v>5138</v>
          </cell>
          <cell r="B372" t="str">
            <v>AE - Gas Producing Barnett, LLC</v>
          </cell>
          <cell r="C372" t="str">
            <v xml:space="preserve">1007LAE52 </v>
          </cell>
          <cell r="D372">
            <v>5138</v>
          </cell>
          <cell r="E372">
            <v>5138</v>
          </cell>
          <cell r="F372" t="str">
            <v>D</v>
          </cell>
          <cell r="G372" t="str">
            <v>US</v>
          </cell>
          <cell r="H372" t="str">
            <v>USD</v>
          </cell>
        </row>
        <row r="373">
          <cell r="A373">
            <v>5139</v>
          </cell>
          <cell r="B373" t="str">
            <v>AE - Gas Producer Services Barnett, LLC</v>
          </cell>
          <cell r="C373" t="str">
            <v xml:space="preserve">1007LAE53 </v>
          </cell>
          <cell r="D373">
            <v>5139</v>
          </cell>
          <cell r="E373">
            <v>5139</v>
          </cell>
          <cell r="F373" t="str">
            <v>D</v>
          </cell>
          <cell r="G373" t="str">
            <v>US</v>
          </cell>
          <cell r="H373" t="str">
            <v>USD</v>
          </cell>
        </row>
        <row r="374">
          <cell r="A374">
            <v>5140</v>
          </cell>
          <cell r="B374" t="str">
            <v>AE Green Ridge Services</v>
          </cell>
          <cell r="C374" t="str">
            <v xml:space="preserve">1007LAE55 </v>
          </cell>
          <cell r="D374">
            <v>5140</v>
          </cell>
          <cell r="E374">
            <v>5140</v>
          </cell>
          <cell r="F374" t="str">
            <v>D</v>
          </cell>
          <cell r="G374" t="str">
            <v>US</v>
          </cell>
          <cell r="H374" t="str">
            <v>USD</v>
          </cell>
        </row>
        <row r="375">
          <cell r="A375">
            <v>5141</v>
          </cell>
          <cell r="B375" t="str">
            <v>AE - Wilton Wind II, LLC</v>
          </cell>
          <cell r="D375">
            <v>5141</v>
          </cell>
          <cell r="E375">
            <v>5141</v>
          </cell>
          <cell r="F375" t="str">
            <v>D</v>
          </cell>
          <cell r="G375" t="str">
            <v>US</v>
          </cell>
          <cell r="H375" t="str">
            <v>USD</v>
          </cell>
        </row>
        <row r="376">
          <cell r="A376">
            <v>5142</v>
          </cell>
          <cell r="B376" t="str">
            <v>AE - Ashtabula Wind II, LLC</v>
          </cell>
          <cell r="D376">
            <v>5142</v>
          </cell>
          <cell r="E376">
            <v>5142</v>
          </cell>
          <cell r="F376" t="str">
            <v>D</v>
          </cell>
          <cell r="G376" t="str">
            <v>US</v>
          </cell>
          <cell r="H376" t="str">
            <v>USD</v>
          </cell>
        </row>
        <row r="377">
          <cell r="A377">
            <v>5143</v>
          </cell>
          <cell r="B377" t="str">
            <v>AE - Garden Wind, LLC.</v>
          </cell>
          <cell r="D377">
            <v>5143</v>
          </cell>
          <cell r="E377">
            <v>5143</v>
          </cell>
          <cell r="F377" t="str">
            <v>D</v>
          </cell>
          <cell r="G377" t="str">
            <v>US</v>
          </cell>
          <cell r="H377" t="str">
            <v>USD</v>
          </cell>
        </row>
        <row r="378">
          <cell r="A378">
            <v>5144</v>
          </cell>
          <cell r="B378" t="str">
            <v>AE - Crystal Lake Wind III, LLC</v>
          </cell>
          <cell r="D378">
            <v>5144</v>
          </cell>
          <cell r="E378">
            <v>5144</v>
          </cell>
          <cell r="F378" t="str">
            <v>D</v>
          </cell>
          <cell r="G378" t="str">
            <v>US</v>
          </cell>
          <cell r="H378" t="str">
            <v>USD</v>
          </cell>
        </row>
        <row r="379">
          <cell r="A379">
            <v>5145</v>
          </cell>
          <cell r="B379" t="str">
            <v>AE Day County Wind LLC</v>
          </cell>
          <cell r="D379">
            <v>5145</v>
          </cell>
          <cell r="E379">
            <v>5145</v>
          </cell>
          <cell r="F379" t="str">
            <v>D</v>
          </cell>
          <cell r="G379" t="str">
            <v>US</v>
          </cell>
          <cell r="H379" t="str">
            <v>USD</v>
          </cell>
        </row>
        <row r="380">
          <cell r="A380">
            <v>5146</v>
          </cell>
          <cell r="B380" t="str">
            <v>AE Butler Ridge Wind Energy</v>
          </cell>
          <cell r="D380">
            <v>5146</v>
          </cell>
          <cell r="E380">
            <v>5146</v>
          </cell>
          <cell r="F380" t="str">
            <v>D</v>
          </cell>
          <cell r="G380" t="str">
            <v>US</v>
          </cell>
          <cell r="H380" t="str">
            <v>USD</v>
          </cell>
        </row>
        <row r="381">
          <cell r="A381">
            <v>5147</v>
          </cell>
          <cell r="B381" t="str">
            <v>AE High Majestic Wind Energy</v>
          </cell>
          <cell r="D381">
            <v>5147</v>
          </cell>
          <cell r="E381">
            <v>5147</v>
          </cell>
          <cell r="F381" t="str">
            <v>D</v>
          </cell>
          <cell r="G381" t="str">
            <v>US</v>
          </cell>
          <cell r="H381" t="str">
            <v>USD</v>
          </cell>
        </row>
        <row r="382">
          <cell r="A382">
            <v>5148</v>
          </cell>
          <cell r="B382" t="str">
            <v>AE Wessington Wind Energy</v>
          </cell>
          <cell r="D382">
            <v>5148</v>
          </cell>
          <cell r="E382">
            <v>5148</v>
          </cell>
          <cell r="F382" t="str">
            <v>D</v>
          </cell>
          <cell r="G382" t="str">
            <v>US</v>
          </cell>
          <cell r="H382" t="str">
            <v>USD</v>
          </cell>
        </row>
        <row r="383">
          <cell r="A383">
            <v>5149</v>
          </cell>
          <cell r="B383" t="str">
            <v>AE NextEra Gas Producing-Haynesville TX</v>
          </cell>
          <cell r="D383">
            <v>5149</v>
          </cell>
          <cell r="E383">
            <v>5149</v>
          </cell>
          <cell r="F383" t="str">
            <v>D</v>
          </cell>
          <cell r="G383" t="str">
            <v>US</v>
          </cell>
          <cell r="H383" t="str">
            <v>USD</v>
          </cell>
        </row>
        <row r="384">
          <cell r="A384">
            <v>5150</v>
          </cell>
          <cell r="B384" t="str">
            <v>AE NextEra Producer Services-Haynesville TX</v>
          </cell>
          <cell r="D384">
            <v>5150</v>
          </cell>
          <cell r="E384">
            <v>5150</v>
          </cell>
          <cell r="F384" t="str">
            <v>D</v>
          </cell>
          <cell r="G384" t="str">
            <v>US</v>
          </cell>
          <cell r="H384" t="str">
            <v>USD</v>
          </cell>
        </row>
        <row r="385">
          <cell r="A385">
            <v>5151</v>
          </cell>
          <cell r="B385" t="str">
            <v>Calhoun Power Company Holdings</v>
          </cell>
          <cell r="D385">
            <v>5151</v>
          </cell>
          <cell r="E385">
            <v>5151</v>
          </cell>
          <cell r="F385" t="str">
            <v>D</v>
          </cell>
          <cell r="G385" t="str">
            <v>US</v>
          </cell>
          <cell r="H385" t="str">
            <v>USD</v>
          </cell>
        </row>
        <row r="386">
          <cell r="A386">
            <v>6000</v>
          </cell>
          <cell r="B386" t="str">
            <v>LUZ Solar Prtnrs Ltd VIII</v>
          </cell>
          <cell r="F386" t="str">
            <v>D</v>
          </cell>
          <cell r="G386" t="str">
            <v>US</v>
          </cell>
          <cell r="H386" t="str">
            <v>USD</v>
          </cell>
        </row>
        <row r="387">
          <cell r="A387" t="str">
            <v>6000PTC</v>
          </cell>
          <cell r="B387" t="str">
            <v>PTC Unit for Partnerships</v>
          </cell>
          <cell r="F387" t="str">
            <v>D</v>
          </cell>
          <cell r="G387" t="str">
            <v>US</v>
          </cell>
          <cell r="H387" t="str">
            <v>USD</v>
          </cell>
        </row>
        <row r="388">
          <cell r="A388">
            <v>6001</v>
          </cell>
          <cell r="B388" t="str">
            <v>LUZ Solar Partners Ltd IX</v>
          </cell>
          <cell r="F388" t="str">
            <v>D</v>
          </cell>
          <cell r="G388" t="str">
            <v>US</v>
          </cell>
          <cell r="H388" t="str">
            <v>USD</v>
          </cell>
        </row>
        <row r="389">
          <cell r="A389">
            <v>6002</v>
          </cell>
          <cell r="B389" t="str">
            <v>ESI Vansycle Partners LP</v>
          </cell>
          <cell r="C389">
            <v>3033</v>
          </cell>
          <cell r="F389" t="str">
            <v>D</v>
          </cell>
          <cell r="G389" t="str">
            <v>US</v>
          </cell>
          <cell r="H389" t="str">
            <v>USD</v>
          </cell>
        </row>
        <row r="390">
          <cell r="A390">
            <v>6003</v>
          </cell>
          <cell r="B390" t="str">
            <v>Hawkeye Power Partners, LLC</v>
          </cell>
          <cell r="C390" t="str">
            <v>1007L10814</v>
          </cell>
          <cell r="D390">
            <v>6003</v>
          </cell>
          <cell r="E390">
            <v>6003</v>
          </cell>
          <cell r="F390" t="str">
            <v>D</v>
          </cell>
          <cell r="G390" t="str">
            <v>US</v>
          </cell>
          <cell r="H390" t="str">
            <v>USD</v>
          </cell>
        </row>
        <row r="391">
          <cell r="A391">
            <v>6004</v>
          </cell>
          <cell r="B391" t="str">
            <v>West Texas Wind Energy Partners LP</v>
          </cell>
          <cell r="C391">
            <v>3056</v>
          </cell>
          <cell r="F391" t="str">
            <v>D</v>
          </cell>
          <cell r="G391" t="str">
            <v>US</v>
          </cell>
          <cell r="H391" t="str">
            <v>USD</v>
          </cell>
        </row>
        <row r="392">
          <cell r="A392">
            <v>6005</v>
          </cell>
          <cell r="B392" t="str">
            <v>Lamar Power Partners LP</v>
          </cell>
          <cell r="C392" t="str">
            <v>1007L12501</v>
          </cell>
          <cell r="D392">
            <v>6005</v>
          </cell>
          <cell r="E392">
            <v>6005</v>
          </cell>
          <cell r="F392" t="str">
            <v>D</v>
          </cell>
          <cell r="G392" t="str">
            <v>US</v>
          </cell>
          <cell r="H392" t="str">
            <v>USD</v>
          </cell>
        </row>
        <row r="393">
          <cell r="A393" t="str">
            <v>6005NO</v>
          </cell>
          <cell r="B393" t="str">
            <v>Lamar Power Partners LP-NQH &amp; OTTI</v>
          </cell>
          <cell r="F393" t="str">
            <v>D</v>
          </cell>
          <cell r="G393" t="str">
            <v>US</v>
          </cell>
          <cell r="H393" t="str">
            <v>USD</v>
          </cell>
        </row>
        <row r="394">
          <cell r="A394">
            <v>6006</v>
          </cell>
          <cell r="B394" t="str">
            <v>FPL Energy MH50, LP</v>
          </cell>
          <cell r="C394" t="str">
            <v>1007L01301</v>
          </cell>
          <cell r="D394">
            <v>6006</v>
          </cell>
          <cell r="E394">
            <v>6006</v>
          </cell>
          <cell r="F394" t="str">
            <v>D</v>
          </cell>
          <cell r="G394" t="str">
            <v>US</v>
          </cell>
          <cell r="H394" t="str">
            <v>USD</v>
          </cell>
        </row>
        <row r="395">
          <cell r="A395" t="str">
            <v>6006NO</v>
          </cell>
          <cell r="B395" t="str">
            <v>FPL Energy MH50, LP-NQH &amp; OTTI</v>
          </cell>
          <cell r="F395" t="str">
            <v>D</v>
          </cell>
          <cell r="G395" t="str">
            <v>US</v>
          </cell>
          <cell r="H395" t="str">
            <v>USD</v>
          </cell>
        </row>
        <row r="396">
          <cell r="A396">
            <v>6007</v>
          </cell>
          <cell r="B396" t="str">
            <v>Intexco I LP, LLC</v>
          </cell>
          <cell r="C396" t="str">
            <v>1007L12503</v>
          </cell>
          <cell r="D396">
            <v>6007</v>
          </cell>
          <cell r="E396">
            <v>6007</v>
          </cell>
          <cell r="F396" t="str">
            <v>D</v>
          </cell>
          <cell r="G396" t="str">
            <v>US</v>
          </cell>
          <cell r="H396" t="str">
            <v>USD</v>
          </cell>
        </row>
        <row r="397">
          <cell r="A397">
            <v>6008</v>
          </cell>
          <cell r="B397" t="str">
            <v>Intexco I LP</v>
          </cell>
          <cell r="D397">
            <v>6008</v>
          </cell>
          <cell r="E397">
            <v>6008</v>
          </cell>
          <cell r="F397" t="str">
            <v>D</v>
          </cell>
          <cell r="G397" t="str">
            <v>US</v>
          </cell>
          <cell r="H397" t="str">
            <v>USD</v>
          </cell>
        </row>
        <row r="398">
          <cell r="A398">
            <v>6009</v>
          </cell>
          <cell r="B398" t="str">
            <v>FPL Energy Marcus Hook LP</v>
          </cell>
          <cell r="C398">
            <v>1022600122</v>
          </cell>
          <cell r="D398">
            <v>6009</v>
          </cell>
          <cell r="E398">
            <v>6009</v>
          </cell>
          <cell r="F398" t="str">
            <v>D</v>
          </cell>
          <cell r="G398" t="str">
            <v>US</v>
          </cell>
          <cell r="H398" t="str">
            <v>USD</v>
          </cell>
        </row>
        <row r="399">
          <cell r="A399" t="str">
            <v>6009NO</v>
          </cell>
          <cell r="B399" t="str">
            <v>FPL Energy Marcus Hook LP</v>
          </cell>
          <cell r="F399" t="str">
            <v>D</v>
          </cell>
          <cell r="G399" t="str">
            <v>US</v>
          </cell>
          <cell r="H399" t="str">
            <v>USD</v>
          </cell>
        </row>
        <row r="400">
          <cell r="A400">
            <v>6010</v>
          </cell>
          <cell r="B400" t="str">
            <v>FPLE Rhode Island State Energy LP</v>
          </cell>
          <cell r="C400">
            <v>3058</v>
          </cell>
          <cell r="F400" t="str">
            <v>D</v>
          </cell>
          <cell r="G400" t="str">
            <v>US</v>
          </cell>
          <cell r="H400" t="str">
            <v>USD</v>
          </cell>
        </row>
        <row r="401">
          <cell r="A401" t="str">
            <v>6010NO</v>
          </cell>
          <cell r="B401" t="str">
            <v>FPLE Rhode Island State Energy LP-NQH &amp; OTTI</v>
          </cell>
          <cell r="F401" t="str">
            <v>D</v>
          </cell>
          <cell r="G401" t="str">
            <v>US</v>
          </cell>
          <cell r="H401" t="str">
            <v>USD</v>
          </cell>
        </row>
        <row r="402">
          <cell r="A402">
            <v>6011</v>
          </cell>
          <cell r="B402" t="str">
            <v>Lake Benton Power Partners II, LLC</v>
          </cell>
          <cell r="C402" t="str">
            <v>1007L10816</v>
          </cell>
          <cell r="D402">
            <v>6011</v>
          </cell>
          <cell r="E402">
            <v>6011</v>
          </cell>
          <cell r="F402" t="str">
            <v>D</v>
          </cell>
          <cell r="G402" t="str">
            <v>US</v>
          </cell>
          <cell r="H402" t="str">
            <v>USD</v>
          </cell>
        </row>
        <row r="403">
          <cell r="A403">
            <v>6012</v>
          </cell>
          <cell r="B403" t="str">
            <v>Doswell Limited Partnership</v>
          </cell>
          <cell r="C403" t="str">
            <v>1007L14101</v>
          </cell>
          <cell r="D403">
            <v>6012</v>
          </cell>
          <cell r="E403">
            <v>6012</v>
          </cell>
          <cell r="F403" t="str">
            <v>D</v>
          </cell>
          <cell r="G403" t="str">
            <v>US</v>
          </cell>
          <cell r="H403" t="str">
            <v>USD</v>
          </cell>
        </row>
        <row r="404">
          <cell r="A404" t="str">
            <v>6012NO</v>
          </cell>
          <cell r="B404" t="str">
            <v>Doswell Limited Partnership-NQH &amp; OTTI</v>
          </cell>
          <cell r="F404" t="str">
            <v>D</v>
          </cell>
          <cell r="G404" t="str">
            <v>US</v>
          </cell>
          <cell r="H404" t="str">
            <v>USD</v>
          </cell>
        </row>
        <row r="405">
          <cell r="A405">
            <v>6013</v>
          </cell>
          <cell r="B405" t="str">
            <v>FPL Energy Pecos Wind I LP</v>
          </cell>
          <cell r="C405" t="str">
            <v>1007L09001</v>
          </cell>
          <cell r="E405">
            <v>6013</v>
          </cell>
          <cell r="F405" t="str">
            <v>D</v>
          </cell>
          <cell r="G405" t="str">
            <v>US</v>
          </cell>
          <cell r="H405" t="str">
            <v>USD</v>
          </cell>
        </row>
        <row r="406">
          <cell r="A406">
            <v>6014</v>
          </cell>
          <cell r="B406" t="str">
            <v>FPL Energy Pecos Wind II LP</v>
          </cell>
          <cell r="C406" t="str">
            <v>1007L09101</v>
          </cell>
          <cell r="E406">
            <v>6014</v>
          </cell>
          <cell r="F406" t="str">
            <v>D</v>
          </cell>
          <cell r="G406" t="str">
            <v>US</v>
          </cell>
          <cell r="H406" t="str">
            <v>USD</v>
          </cell>
        </row>
        <row r="407">
          <cell r="A407">
            <v>6015</v>
          </cell>
          <cell r="B407" t="str">
            <v>FPLE Forney LP</v>
          </cell>
          <cell r="C407" t="str">
            <v xml:space="preserve">1007L1654 </v>
          </cell>
          <cell r="D407">
            <v>6015</v>
          </cell>
          <cell r="E407">
            <v>6015</v>
          </cell>
          <cell r="F407" t="str">
            <v>D</v>
          </cell>
          <cell r="G407" t="str">
            <v>US</v>
          </cell>
          <cell r="H407" t="str">
            <v>USD</v>
          </cell>
        </row>
        <row r="408">
          <cell r="A408" t="str">
            <v>6015NO</v>
          </cell>
          <cell r="B408" t="str">
            <v>FPLE Forney LP-NQH &amp; OTTI</v>
          </cell>
          <cell r="F408" t="str">
            <v>D</v>
          </cell>
          <cell r="G408" t="str">
            <v>US</v>
          </cell>
          <cell r="H408" t="str">
            <v>USD</v>
          </cell>
        </row>
        <row r="409">
          <cell r="A409">
            <v>6016</v>
          </cell>
          <cell r="B409" t="str">
            <v>FPLE Forney Pipeline LP</v>
          </cell>
          <cell r="C409" t="str">
            <v xml:space="preserve">1007L1655 </v>
          </cell>
          <cell r="D409">
            <v>6016</v>
          </cell>
          <cell r="E409">
            <v>6016</v>
          </cell>
          <cell r="F409" t="str">
            <v>D</v>
          </cell>
          <cell r="G409" t="str">
            <v>US</v>
          </cell>
          <cell r="H409" t="str">
            <v>USD</v>
          </cell>
        </row>
        <row r="410">
          <cell r="A410">
            <v>6017</v>
          </cell>
          <cell r="B410" t="str">
            <v>FPL Energy Vansycle LLC</v>
          </cell>
          <cell r="C410" t="str">
            <v xml:space="preserve">1007L006  </v>
          </cell>
          <cell r="E410">
            <v>6017</v>
          </cell>
          <cell r="F410" t="str">
            <v>D</v>
          </cell>
          <cell r="G410" t="str">
            <v>US</v>
          </cell>
          <cell r="H410" t="str">
            <v>USD</v>
          </cell>
        </row>
        <row r="411">
          <cell r="A411">
            <v>6018</v>
          </cell>
          <cell r="B411" t="str">
            <v>Badger Windpower LLC</v>
          </cell>
          <cell r="C411" t="str">
            <v>1007L10811</v>
          </cell>
          <cell r="D411">
            <v>6018</v>
          </cell>
          <cell r="E411">
            <v>6018</v>
          </cell>
          <cell r="F411" t="str">
            <v>D</v>
          </cell>
          <cell r="G411" t="str">
            <v>US</v>
          </cell>
          <cell r="H411" t="str">
            <v>USD</v>
          </cell>
        </row>
        <row r="412">
          <cell r="A412">
            <v>6019</v>
          </cell>
          <cell r="B412" t="str">
            <v>Gray County Wind Energy LLC</v>
          </cell>
          <cell r="C412" t="str">
            <v>1007L05801</v>
          </cell>
          <cell r="E412">
            <v>6019</v>
          </cell>
          <cell r="F412" t="str">
            <v>D</v>
          </cell>
          <cell r="G412" t="str">
            <v>US</v>
          </cell>
          <cell r="H412" t="str">
            <v>USD</v>
          </cell>
        </row>
        <row r="413">
          <cell r="A413">
            <v>6020</v>
          </cell>
          <cell r="B413" t="str">
            <v>FPL Energy Upton Wind I LP</v>
          </cell>
          <cell r="C413" t="str">
            <v>1007L08301</v>
          </cell>
          <cell r="E413">
            <v>6020</v>
          </cell>
          <cell r="F413" t="str">
            <v>D</v>
          </cell>
          <cell r="G413" t="str">
            <v>US</v>
          </cell>
          <cell r="H413" t="str">
            <v>USD</v>
          </cell>
        </row>
        <row r="414">
          <cell r="A414">
            <v>6021</v>
          </cell>
          <cell r="B414" t="str">
            <v>FPL Energy Upton Wind II LP</v>
          </cell>
          <cell r="C414" t="str">
            <v>1007L08501</v>
          </cell>
          <cell r="E414">
            <v>6021</v>
          </cell>
          <cell r="F414" t="str">
            <v>D</v>
          </cell>
          <cell r="G414" t="str">
            <v>US</v>
          </cell>
          <cell r="H414" t="str">
            <v>USD</v>
          </cell>
        </row>
        <row r="415">
          <cell r="A415">
            <v>6022</v>
          </cell>
          <cell r="B415" t="str">
            <v>FPL Energy Upton Wind III LP</v>
          </cell>
          <cell r="C415" t="str">
            <v>1007L08701</v>
          </cell>
          <cell r="E415">
            <v>6022</v>
          </cell>
          <cell r="F415" t="str">
            <v>D</v>
          </cell>
          <cell r="G415" t="str">
            <v>US</v>
          </cell>
          <cell r="H415" t="str">
            <v>USD</v>
          </cell>
        </row>
        <row r="416">
          <cell r="A416">
            <v>6023</v>
          </cell>
          <cell r="B416" t="str">
            <v>FPL Energy Upton Wind IV LP</v>
          </cell>
          <cell r="C416" t="str">
            <v>1007L08901</v>
          </cell>
          <cell r="E416">
            <v>6023</v>
          </cell>
          <cell r="F416" t="str">
            <v>D</v>
          </cell>
          <cell r="G416" t="str">
            <v>US</v>
          </cell>
          <cell r="H416" t="str">
            <v>USD</v>
          </cell>
        </row>
        <row r="417">
          <cell r="A417">
            <v>6025</v>
          </cell>
          <cell r="B417" t="str">
            <v>Bayswater Peaking Facility LLC</v>
          </cell>
          <cell r="C417" t="str">
            <v>1007L10911</v>
          </cell>
          <cell r="D417">
            <v>6025</v>
          </cell>
          <cell r="E417">
            <v>6025</v>
          </cell>
          <cell r="F417" t="str">
            <v>D</v>
          </cell>
          <cell r="G417" t="str">
            <v>US</v>
          </cell>
          <cell r="H417" t="str">
            <v>USD</v>
          </cell>
        </row>
        <row r="418">
          <cell r="A418" t="str">
            <v>6025NO</v>
          </cell>
          <cell r="B418" t="str">
            <v>Bayswater Peaking Facility LLC</v>
          </cell>
          <cell r="F418" t="str">
            <v>D</v>
          </cell>
          <cell r="G418" t="str">
            <v>US</v>
          </cell>
          <cell r="H418" t="str">
            <v>USD</v>
          </cell>
        </row>
        <row r="419">
          <cell r="A419">
            <v>6026</v>
          </cell>
          <cell r="B419" t="str">
            <v>Calhoun Power Company I, LLC</v>
          </cell>
          <cell r="C419">
            <v>102260011</v>
          </cell>
          <cell r="D419">
            <v>6026</v>
          </cell>
          <cell r="E419">
            <v>6026</v>
          </cell>
          <cell r="F419" t="str">
            <v>D</v>
          </cell>
          <cell r="G419" t="str">
            <v>US</v>
          </cell>
          <cell r="H419" t="str">
            <v>USD</v>
          </cell>
        </row>
        <row r="420">
          <cell r="A420">
            <v>6036</v>
          </cell>
          <cell r="B420" t="str">
            <v>Acme Posdef Partners, L.P.</v>
          </cell>
          <cell r="C420">
            <v>3015</v>
          </cell>
          <cell r="F420" t="str">
            <v>D</v>
          </cell>
          <cell r="G420" t="str">
            <v>US</v>
          </cell>
          <cell r="H420" t="str">
            <v>USD</v>
          </cell>
        </row>
        <row r="421">
          <cell r="A421" t="str">
            <v>6036P_CTA</v>
          </cell>
          <cell r="B421" t="str">
            <v>Acme Posdef Partners, L.P.</v>
          </cell>
          <cell r="F421" t="str">
            <v>D</v>
          </cell>
          <cell r="G421" t="str">
            <v>US</v>
          </cell>
          <cell r="H421" t="str">
            <v>USD</v>
          </cell>
        </row>
        <row r="422">
          <cell r="A422">
            <v>6042</v>
          </cell>
          <cell r="B422" t="str">
            <v>ESI Tractebel Funding Corp.</v>
          </cell>
          <cell r="F422" t="str">
            <v>D</v>
          </cell>
          <cell r="G422" t="str">
            <v>US</v>
          </cell>
          <cell r="H422" t="str">
            <v>USD</v>
          </cell>
        </row>
        <row r="423">
          <cell r="A423">
            <v>6043</v>
          </cell>
          <cell r="B423" t="str">
            <v>North Jersey Energy Associates</v>
          </cell>
          <cell r="F423" t="str">
            <v>D</v>
          </cell>
          <cell r="G423" t="str">
            <v>US</v>
          </cell>
          <cell r="H423" t="str">
            <v>USD</v>
          </cell>
        </row>
        <row r="424">
          <cell r="A424">
            <v>6044</v>
          </cell>
          <cell r="B424" t="str">
            <v>Northeast Energy Associates</v>
          </cell>
          <cell r="F424" t="str">
            <v>D</v>
          </cell>
          <cell r="G424" t="str">
            <v>US</v>
          </cell>
          <cell r="H424" t="str">
            <v>USD</v>
          </cell>
        </row>
        <row r="425">
          <cell r="A425">
            <v>6045</v>
          </cell>
          <cell r="B425" t="str">
            <v>Northeast Energy LLC</v>
          </cell>
          <cell r="F425" t="str">
            <v>D</v>
          </cell>
          <cell r="G425" t="str">
            <v>US</v>
          </cell>
          <cell r="H425" t="str">
            <v>USD</v>
          </cell>
        </row>
        <row r="426">
          <cell r="A426">
            <v>6046</v>
          </cell>
          <cell r="B426" t="str">
            <v>Northeast Energy Limited Partnership</v>
          </cell>
          <cell r="F426" t="str">
            <v>D</v>
          </cell>
          <cell r="G426" t="str">
            <v>US</v>
          </cell>
          <cell r="H426" t="str">
            <v>USD</v>
          </cell>
        </row>
        <row r="427">
          <cell r="A427">
            <v>6048</v>
          </cell>
          <cell r="B427" t="str">
            <v>Altamont Infrastructure</v>
          </cell>
          <cell r="F427" t="str">
            <v>D</v>
          </cell>
          <cell r="G427" t="str">
            <v>US</v>
          </cell>
          <cell r="H427" t="str">
            <v>USD</v>
          </cell>
        </row>
        <row r="428">
          <cell r="A428">
            <v>6049</v>
          </cell>
          <cell r="B428" t="str">
            <v>ESI Tractebel Acquisition Corp.</v>
          </cell>
          <cell r="F428" t="str">
            <v>D</v>
          </cell>
          <cell r="G428" t="str">
            <v>US</v>
          </cell>
          <cell r="H428" t="str">
            <v>USD</v>
          </cell>
        </row>
        <row r="429">
          <cell r="A429">
            <v>6050</v>
          </cell>
          <cell r="B429" t="str">
            <v>Windco, LLC</v>
          </cell>
          <cell r="F429" t="str">
            <v>D</v>
          </cell>
          <cell r="G429" t="str">
            <v>US</v>
          </cell>
          <cell r="H429" t="str">
            <v>USD</v>
          </cell>
        </row>
        <row r="430">
          <cell r="A430">
            <v>6053</v>
          </cell>
          <cell r="B430" t="str">
            <v>Cherokee County Cogen Par</v>
          </cell>
          <cell r="F430" t="str">
            <v>D</v>
          </cell>
          <cell r="G430" t="str">
            <v>US</v>
          </cell>
          <cell r="H430" t="str">
            <v>USD</v>
          </cell>
        </row>
        <row r="431">
          <cell r="A431">
            <v>6054</v>
          </cell>
          <cell r="B431" t="str">
            <v>Multitrade Of Pittsylvania County, LP</v>
          </cell>
          <cell r="C431">
            <v>3089</v>
          </cell>
          <cell r="F431" t="str">
            <v>D</v>
          </cell>
          <cell r="G431" t="str">
            <v>US</v>
          </cell>
          <cell r="H431" t="str">
            <v>USD</v>
          </cell>
        </row>
        <row r="432">
          <cell r="A432">
            <v>6055</v>
          </cell>
          <cell r="B432" t="str">
            <v>Posdef Power Company</v>
          </cell>
          <cell r="C432">
            <v>3080</v>
          </cell>
          <cell r="D432">
            <v>6055</v>
          </cell>
          <cell r="E432">
            <v>6055</v>
          </cell>
          <cell r="F432" t="str">
            <v>D</v>
          </cell>
          <cell r="G432" t="str">
            <v>US</v>
          </cell>
          <cell r="H432" t="str">
            <v>USD</v>
          </cell>
        </row>
        <row r="433">
          <cell r="A433" t="str">
            <v>6055NO</v>
          </cell>
          <cell r="B433" t="str">
            <v>Posdef Power Company-NQH &amp; OTTI</v>
          </cell>
          <cell r="F433" t="str">
            <v>D</v>
          </cell>
          <cell r="G433" t="str">
            <v>US</v>
          </cell>
          <cell r="H433" t="str">
            <v>USD</v>
          </cell>
        </row>
        <row r="434">
          <cell r="A434">
            <v>6059</v>
          </cell>
          <cell r="B434" t="str">
            <v>Mojave 16/17/18 LLC</v>
          </cell>
          <cell r="F434" t="str">
            <v>D</v>
          </cell>
          <cell r="G434" t="str">
            <v>US</v>
          </cell>
          <cell r="H434" t="str">
            <v>USD</v>
          </cell>
        </row>
        <row r="435">
          <cell r="A435">
            <v>6063</v>
          </cell>
          <cell r="B435" t="str">
            <v>TPC Windfarms LLC</v>
          </cell>
          <cell r="F435" t="str">
            <v>D</v>
          </cell>
          <cell r="G435" t="str">
            <v>US</v>
          </cell>
          <cell r="H435" t="str">
            <v>USD</v>
          </cell>
        </row>
        <row r="436">
          <cell r="A436">
            <v>6064</v>
          </cell>
          <cell r="B436" t="str">
            <v>Windpower Partners 1990</v>
          </cell>
          <cell r="C436">
            <v>3087</v>
          </cell>
          <cell r="F436" t="str">
            <v>D</v>
          </cell>
          <cell r="G436" t="str">
            <v>US</v>
          </cell>
          <cell r="H436" t="str">
            <v>USD</v>
          </cell>
        </row>
        <row r="437">
          <cell r="A437">
            <v>6065</v>
          </cell>
          <cell r="B437" t="str">
            <v>Windpower Partners 1991</v>
          </cell>
          <cell r="C437">
            <v>3088</v>
          </cell>
          <cell r="F437" t="str">
            <v>D</v>
          </cell>
          <cell r="G437" t="str">
            <v>US</v>
          </cell>
          <cell r="H437" t="str">
            <v>USD</v>
          </cell>
        </row>
        <row r="438">
          <cell r="A438">
            <v>6068</v>
          </cell>
          <cell r="B438" t="str">
            <v>Green Ridge Power, LLC</v>
          </cell>
          <cell r="C438">
            <v>10078002</v>
          </cell>
          <cell r="E438">
            <v>6068</v>
          </cell>
          <cell r="F438" t="str">
            <v>D</v>
          </cell>
          <cell r="G438" t="str">
            <v>US</v>
          </cell>
          <cell r="H438" t="str">
            <v>USD</v>
          </cell>
        </row>
        <row r="439">
          <cell r="A439">
            <v>6069</v>
          </cell>
          <cell r="B439" t="str">
            <v>Altamont Power, LLC</v>
          </cell>
          <cell r="F439" t="str">
            <v>D</v>
          </cell>
          <cell r="G439" t="str">
            <v>US</v>
          </cell>
          <cell r="H439" t="str">
            <v>USD</v>
          </cell>
        </row>
        <row r="440">
          <cell r="A440">
            <v>6078</v>
          </cell>
          <cell r="B440" t="str">
            <v>Birch Limited Partnership</v>
          </cell>
          <cell r="F440" t="str">
            <v>D</v>
          </cell>
          <cell r="G440" t="str">
            <v>US</v>
          </cell>
          <cell r="H440" t="str">
            <v>USD</v>
          </cell>
        </row>
        <row r="441">
          <cell r="A441">
            <v>6079</v>
          </cell>
          <cell r="B441" t="str">
            <v>Montenay Montgomery Cty LP</v>
          </cell>
          <cell r="F441" t="str">
            <v>D</v>
          </cell>
          <cell r="G441" t="str">
            <v>US</v>
          </cell>
          <cell r="H441" t="str">
            <v>USD</v>
          </cell>
        </row>
        <row r="442">
          <cell r="A442">
            <v>6082</v>
          </cell>
          <cell r="B442" t="str">
            <v>Delaware Mountain Wind Farm LP</v>
          </cell>
          <cell r="C442" t="str">
            <v>1007L10201</v>
          </cell>
          <cell r="E442">
            <v>6082</v>
          </cell>
          <cell r="F442" t="str">
            <v>D</v>
          </cell>
          <cell r="G442" t="str">
            <v>US</v>
          </cell>
          <cell r="H442" t="str">
            <v>USD</v>
          </cell>
        </row>
        <row r="443">
          <cell r="A443">
            <v>6083</v>
          </cell>
          <cell r="B443" t="str">
            <v>Indian Mesa Wind Farm LP</v>
          </cell>
          <cell r="C443" t="str">
            <v>1007L10401</v>
          </cell>
          <cell r="E443">
            <v>6083</v>
          </cell>
          <cell r="F443" t="str">
            <v>D</v>
          </cell>
          <cell r="G443" t="str">
            <v>US</v>
          </cell>
          <cell r="H443" t="str">
            <v>USD</v>
          </cell>
        </row>
        <row r="444">
          <cell r="A444">
            <v>6084</v>
          </cell>
          <cell r="B444" t="str">
            <v>Backbone Mountain Windpower LLC</v>
          </cell>
          <cell r="C444">
            <v>10225301</v>
          </cell>
          <cell r="E444">
            <v>6084</v>
          </cell>
          <cell r="F444" t="str">
            <v>D</v>
          </cell>
          <cell r="G444" t="str">
            <v>US</v>
          </cell>
          <cell r="H444" t="str">
            <v>USD</v>
          </cell>
        </row>
        <row r="445">
          <cell r="A445">
            <v>6085</v>
          </cell>
          <cell r="B445" t="str">
            <v>Pennsylvania Windfarms, Inc.</v>
          </cell>
          <cell r="C445">
            <v>102254</v>
          </cell>
          <cell r="D445">
            <v>6085</v>
          </cell>
          <cell r="E445">
            <v>6085</v>
          </cell>
          <cell r="F445" t="str">
            <v>D</v>
          </cell>
          <cell r="G445" t="str">
            <v>US</v>
          </cell>
          <cell r="H445" t="str">
            <v>USD</v>
          </cell>
        </row>
        <row r="446">
          <cell r="A446">
            <v>6086</v>
          </cell>
          <cell r="B446" t="str">
            <v>FPL Energy Hancock County Wind, LLC</v>
          </cell>
          <cell r="C446" t="str">
            <v>1007L10813</v>
          </cell>
          <cell r="D446">
            <v>6086</v>
          </cell>
          <cell r="E446">
            <v>6086</v>
          </cell>
          <cell r="F446" t="str">
            <v>D</v>
          </cell>
          <cell r="G446" t="str">
            <v>US</v>
          </cell>
          <cell r="H446" t="str">
            <v>USD</v>
          </cell>
        </row>
        <row r="447">
          <cell r="A447">
            <v>6087</v>
          </cell>
          <cell r="B447" t="str">
            <v>Ebensburg Power Co LP</v>
          </cell>
          <cell r="F447" t="str">
            <v>D</v>
          </cell>
          <cell r="G447" t="str">
            <v>US</v>
          </cell>
          <cell r="H447" t="str">
            <v>USD</v>
          </cell>
        </row>
        <row r="448">
          <cell r="A448">
            <v>6091</v>
          </cell>
          <cell r="B448" t="str">
            <v>High Winds LLC</v>
          </cell>
          <cell r="C448" t="str">
            <v>1007L10815</v>
          </cell>
          <cell r="E448">
            <v>6091</v>
          </cell>
          <cell r="F448" t="str">
            <v>D</v>
          </cell>
          <cell r="G448" t="str">
            <v>US</v>
          </cell>
          <cell r="H448" t="str">
            <v>USD</v>
          </cell>
        </row>
        <row r="449">
          <cell r="A449">
            <v>6092</v>
          </cell>
          <cell r="B449" t="str">
            <v>FPL Energy Illinois Wind LLC</v>
          </cell>
          <cell r="C449" t="str">
            <v xml:space="preserve">1007L075  </v>
          </cell>
          <cell r="D449">
            <v>6092</v>
          </cell>
          <cell r="E449">
            <v>6092</v>
          </cell>
          <cell r="F449" t="str">
            <v>D</v>
          </cell>
          <cell r="G449" t="str">
            <v>US</v>
          </cell>
          <cell r="H449" t="str">
            <v>USD</v>
          </cell>
        </row>
        <row r="450">
          <cell r="A450">
            <v>6093</v>
          </cell>
          <cell r="B450" t="str">
            <v>FPL Energy South Dakota Wind LLC</v>
          </cell>
          <cell r="C450" t="str">
            <v xml:space="preserve">1007L097  </v>
          </cell>
          <cell r="E450">
            <v>6093</v>
          </cell>
          <cell r="F450" t="str">
            <v>D</v>
          </cell>
          <cell r="G450" t="str">
            <v>US</v>
          </cell>
          <cell r="H450" t="str">
            <v>USD</v>
          </cell>
        </row>
        <row r="451">
          <cell r="A451">
            <v>6094</v>
          </cell>
          <cell r="B451" t="str">
            <v>FPL Energy North Dakota Wind LLC</v>
          </cell>
          <cell r="C451" t="str">
            <v xml:space="preserve">1007L107  </v>
          </cell>
          <cell r="E451">
            <v>6094</v>
          </cell>
          <cell r="F451" t="str">
            <v>D</v>
          </cell>
          <cell r="G451" t="str">
            <v>US</v>
          </cell>
          <cell r="H451" t="str">
            <v>USD</v>
          </cell>
        </row>
        <row r="452">
          <cell r="A452">
            <v>6095</v>
          </cell>
          <cell r="B452" t="str">
            <v>FPL Energy Oklahoma Wind LLC</v>
          </cell>
          <cell r="C452" t="str">
            <v xml:space="preserve">1007L117  </v>
          </cell>
          <cell r="D452">
            <v>6095</v>
          </cell>
          <cell r="E452">
            <v>6095</v>
          </cell>
          <cell r="F452" t="str">
            <v>D</v>
          </cell>
          <cell r="G452" t="str">
            <v>US</v>
          </cell>
          <cell r="H452" t="str">
            <v>USD</v>
          </cell>
        </row>
        <row r="453">
          <cell r="A453">
            <v>6096</v>
          </cell>
          <cell r="B453" t="str">
            <v>Midway Power LLC</v>
          </cell>
          <cell r="C453" t="str">
            <v xml:space="preserve">1007L046  </v>
          </cell>
          <cell r="D453">
            <v>6096</v>
          </cell>
          <cell r="E453">
            <v>6096</v>
          </cell>
          <cell r="F453" t="str">
            <v>D</v>
          </cell>
          <cell r="G453" t="str">
            <v>US</v>
          </cell>
          <cell r="H453" t="str">
            <v>USD</v>
          </cell>
        </row>
        <row r="454">
          <cell r="A454">
            <v>6097</v>
          </cell>
          <cell r="B454" t="str">
            <v>FPL Energy Wyoming LLC</v>
          </cell>
          <cell r="C454" t="str">
            <v xml:space="preserve">1007L092  </v>
          </cell>
          <cell r="E454">
            <v>6097</v>
          </cell>
          <cell r="F454" t="str">
            <v>D</v>
          </cell>
          <cell r="G454" t="str">
            <v>US</v>
          </cell>
          <cell r="H454" t="str">
            <v>USD</v>
          </cell>
        </row>
        <row r="455">
          <cell r="A455">
            <v>6098</v>
          </cell>
          <cell r="B455" t="str">
            <v>Jamaica Bay Peaking Facility LLC</v>
          </cell>
          <cell r="C455" t="str">
            <v>1007L10912</v>
          </cell>
          <cell r="D455">
            <v>6098</v>
          </cell>
          <cell r="E455">
            <v>6098</v>
          </cell>
          <cell r="F455" t="str">
            <v>D</v>
          </cell>
          <cell r="G455" t="str">
            <v>US</v>
          </cell>
          <cell r="H455" t="str">
            <v>USD</v>
          </cell>
        </row>
        <row r="456">
          <cell r="A456" t="str">
            <v>6098NO</v>
          </cell>
          <cell r="B456" t="str">
            <v>Jamaica Bay Peaking Facility LLC</v>
          </cell>
          <cell r="F456" t="str">
            <v>D</v>
          </cell>
          <cell r="G456" t="str">
            <v>US</v>
          </cell>
          <cell r="H456" t="str">
            <v>USD</v>
          </cell>
        </row>
        <row r="457">
          <cell r="A457">
            <v>6099</v>
          </cell>
          <cell r="B457" t="str">
            <v>FPL Energy New Mexico Wind LLC</v>
          </cell>
          <cell r="C457">
            <v>308301</v>
          </cell>
          <cell r="F457" t="str">
            <v>D</v>
          </cell>
          <cell r="G457" t="str">
            <v>US</v>
          </cell>
          <cell r="H457" t="str">
            <v>USD</v>
          </cell>
        </row>
        <row r="458">
          <cell r="A458">
            <v>6100</v>
          </cell>
          <cell r="B458" t="str">
            <v>FPL Energy Seabrook LLC</v>
          </cell>
          <cell r="C458">
            <v>102252</v>
          </cell>
          <cell r="E458">
            <v>6100</v>
          </cell>
          <cell r="F458" t="str">
            <v>D</v>
          </cell>
          <cell r="G458" t="str">
            <v>US</v>
          </cell>
          <cell r="H458" t="str">
            <v>USD</v>
          </cell>
        </row>
        <row r="459">
          <cell r="A459" t="str">
            <v>6100NO</v>
          </cell>
          <cell r="B459" t="str">
            <v>FPL Energy Seabrook LLC-NQH &amp; OTTI</v>
          </cell>
          <cell r="F459" t="str">
            <v>D</v>
          </cell>
          <cell r="G459" t="str">
            <v>US</v>
          </cell>
          <cell r="H459" t="str">
            <v>USD</v>
          </cell>
        </row>
        <row r="460">
          <cell r="A460">
            <v>6101</v>
          </cell>
          <cell r="B460" t="str">
            <v>Blythe Energy, LLC</v>
          </cell>
          <cell r="C460" t="str">
            <v>1007L06311</v>
          </cell>
          <cell r="D460">
            <v>6101</v>
          </cell>
          <cell r="E460">
            <v>6101</v>
          </cell>
          <cell r="F460" t="str">
            <v>D</v>
          </cell>
          <cell r="G460" t="str">
            <v>US</v>
          </cell>
          <cell r="H460" t="str">
            <v>USD</v>
          </cell>
        </row>
        <row r="461">
          <cell r="A461" t="str">
            <v>6101NO</v>
          </cell>
          <cell r="B461" t="str">
            <v>Blythe Energy, LLC-NQH &amp; OTTI</v>
          </cell>
          <cell r="F461" t="str">
            <v>D</v>
          </cell>
          <cell r="G461" t="str">
            <v>US</v>
          </cell>
          <cell r="H461" t="str">
            <v>USD</v>
          </cell>
        </row>
        <row r="462">
          <cell r="A462">
            <v>6102</v>
          </cell>
          <cell r="B462" t="str">
            <v>FPLE New Englnd Transmiss</v>
          </cell>
          <cell r="F462" t="str">
            <v>D</v>
          </cell>
          <cell r="G462" t="str">
            <v>US</v>
          </cell>
          <cell r="H462" t="str">
            <v>USD</v>
          </cell>
        </row>
        <row r="463">
          <cell r="A463">
            <v>6104</v>
          </cell>
          <cell r="B463" t="str">
            <v>Somerset Windpower LLC</v>
          </cell>
          <cell r="C463" t="str">
            <v>1007L10603</v>
          </cell>
          <cell r="D463">
            <v>6104</v>
          </cell>
          <cell r="E463">
            <v>6104</v>
          </cell>
          <cell r="F463" t="str">
            <v>D</v>
          </cell>
          <cell r="G463" t="str">
            <v>US</v>
          </cell>
          <cell r="H463" t="str">
            <v>USD</v>
          </cell>
        </row>
        <row r="464">
          <cell r="A464">
            <v>6105</v>
          </cell>
          <cell r="B464" t="str">
            <v>Mill Run Windpower LLC</v>
          </cell>
          <cell r="C464" t="str">
            <v>1007L10602</v>
          </cell>
          <cell r="D464">
            <v>6105</v>
          </cell>
          <cell r="E464">
            <v>6105</v>
          </cell>
          <cell r="F464" t="str">
            <v>D</v>
          </cell>
          <cell r="G464" t="str">
            <v>US</v>
          </cell>
          <cell r="H464" t="str">
            <v>USD</v>
          </cell>
        </row>
        <row r="465">
          <cell r="A465">
            <v>6106</v>
          </cell>
          <cell r="B465" t="str">
            <v>Waymart Wind Farm L.P.</v>
          </cell>
          <cell r="C465" t="str">
            <v>1007L11201</v>
          </cell>
          <cell r="D465">
            <v>6106</v>
          </cell>
          <cell r="E465">
            <v>6106</v>
          </cell>
          <cell r="F465" t="str">
            <v>D</v>
          </cell>
          <cell r="G465" t="str">
            <v>US</v>
          </cell>
          <cell r="H465" t="str">
            <v>USD</v>
          </cell>
        </row>
        <row r="466">
          <cell r="A466">
            <v>6107</v>
          </cell>
          <cell r="B466" t="str">
            <v>FPL Energy Sooner Wind LLC</v>
          </cell>
          <cell r="C466" t="str">
            <v xml:space="preserve">1007L094  </v>
          </cell>
          <cell r="D466">
            <v>6107</v>
          </cell>
          <cell r="E466">
            <v>6107</v>
          </cell>
          <cell r="F466" t="str">
            <v>D</v>
          </cell>
          <cell r="G466" t="str">
            <v>US</v>
          </cell>
          <cell r="H466" t="str">
            <v>USD</v>
          </cell>
        </row>
        <row r="467">
          <cell r="A467">
            <v>6110</v>
          </cell>
          <cell r="B467" t="str">
            <v>FPLE Rhode Island State Energy LP (2)</v>
          </cell>
          <cell r="F467" t="str">
            <v>D</v>
          </cell>
          <cell r="G467" t="str">
            <v>US</v>
          </cell>
          <cell r="H467" t="str">
            <v>USD</v>
          </cell>
        </row>
        <row r="468">
          <cell r="A468">
            <v>6111</v>
          </cell>
          <cell r="B468" t="str">
            <v>Meyersdale Windpower LLC</v>
          </cell>
          <cell r="C468" t="str">
            <v>1007L10601</v>
          </cell>
          <cell r="D468">
            <v>6111</v>
          </cell>
          <cell r="E468">
            <v>6111</v>
          </cell>
          <cell r="F468" t="str">
            <v>D</v>
          </cell>
          <cell r="G468" t="str">
            <v>US</v>
          </cell>
          <cell r="H468" t="str">
            <v>USD</v>
          </cell>
        </row>
        <row r="469">
          <cell r="A469">
            <v>6112</v>
          </cell>
          <cell r="B469" t="str">
            <v>WINDPWR PRTNERS 1993,LP</v>
          </cell>
          <cell r="F469" t="str">
            <v>D</v>
          </cell>
          <cell r="G469" t="str">
            <v>US</v>
          </cell>
          <cell r="H469" t="str">
            <v>USD</v>
          </cell>
        </row>
        <row r="470">
          <cell r="A470">
            <v>6113</v>
          </cell>
          <cell r="B470" t="str">
            <v>Victory Garden Phase IV Partnership</v>
          </cell>
          <cell r="C470">
            <v>3073</v>
          </cell>
          <cell r="F470" t="str">
            <v>D</v>
          </cell>
          <cell r="G470" t="str">
            <v>US</v>
          </cell>
          <cell r="H470" t="str">
            <v>USD</v>
          </cell>
        </row>
        <row r="471">
          <cell r="A471">
            <v>6114</v>
          </cell>
          <cell r="B471" t="str">
            <v>Sky River Partnership (2)</v>
          </cell>
          <cell r="C471">
            <v>3072</v>
          </cell>
          <cell r="F471" t="str">
            <v>D</v>
          </cell>
          <cell r="G471" t="str">
            <v>US</v>
          </cell>
          <cell r="H471" t="str">
            <v>USD</v>
          </cell>
        </row>
        <row r="472">
          <cell r="A472">
            <v>6115</v>
          </cell>
          <cell r="B472" t="str">
            <v>FPL Energy Green Power Wind, LLC</v>
          </cell>
          <cell r="C472">
            <v>10071604</v>
          </cell>
          <cell r="E472">
            <v>6115</v>
          </cell>
          <cell r="F472" t="str">
            <v>D</v>
          </cell>
          <cell r="G472" t="str">
            <v>US</v>
          </cell>
          <cell r="H472" t="str">
            <v>USD</v>
          </cell>
        </row>
        <row r="473">
          <cell r="A473">
            <v>6116</v>
          </cell>
          <cell r="B473" t="str">
            <v>FPL Energy Cabazon Wind, LLC</v>
          </cell>
          <cell r="C473">
            <v>10071603</v>
          </cell>
          <cell r="E473">
            <v>6116</v>
          </cell>
          <cell r="F473" t="str">
            <v>D</v>
          </cell>
          <cell r="G473" t="str">
            <v>US</v>
          </cell>
          <cell r="H473" t="str">
            <v>USD</v>
          </cell>
        </row>
        <row r="474">
          <cell r="A474">
            <v>6117</v>
          </cell>
          <cell r="B474" t="str">
            <v>MNM I LP, LLC</v>
          </cell>
          <cell r="C474" t="str">
            <v>1007L16541</v>
          </cell>
          <cell r="D474">
            <v>6117</v>
          </cell>
          <cell r="E474">
            <v>6117</v>
          </cell>
          <cell r="F474" t="str">
            <v>D</v>
          </cell>
          <cell r="G474" t="str">
            <v>US</v>
          </cell>
          <cell r="H474" t="str">
            <v>USD</v>
          </cell>
        </row>
        <row r="475">
          <cell r="A475">
            <v>6118</v>
          </cell>
          <cell r="B475" t="str">
            <v>MNM I LP</v>
          </cell>
          <cell r="C475" t="str">
            <v>1007L16541</v>
          </cell>
          <cell r="D475">
            <v>6118</v>
          </cell>
          <cell r="E475">
            <v>6118</v>
          </cell>
          <cell r="F475" t="str">
            <v>D</v>
          </cell>
          <cell r="G475" t="str">
            <v>US</v>
          </cell>
          <cell r="H475" t="str">
            <v>USD</v>
          </cell>
        </row>
        <row r="476">
          <cell r="A476">
            <v>6119</v>
          </cell>
          <cell r="B476" t="str">
            <v>Diablo Winds, LLC</v>
          </cell>
          <cell r="C476" t="str">
            <v xml:space="preserve">1007L133  </v>
          </cell>
          <cell r="E476">
            <v>6119</v>
          </cell>
          <cell r="F476" t="str">
            <v>D</v>
          </cell>
          <cell r="G476" t="str">
            <v>US</v>
          </cell>
          <cell r="H476" t="str">
            <v>USD</v>
          </cell>
        </row>
        <row r="477">
          <cell r="A477">
            <v>6120</v>
          </cell>
          <cell r="B477" t="str">
            <v>FPL Energy Callahan Wind, LP</v>
          </cell>
          <cell r="C477" t="str">
            <v>1007L16604</v>
          </cell>
          <cell r="E477">
            <v>6120</v>
          </cell>
          <cell r="F477" t="str">
            <v>D</v>
          </cell>
          <cell r="G477" t="str">
            <v>US</v>
          </cell>
          <cell r="H477" t="str">
            <v>USD</v>
          </cell>
        </row>
        <row r="478">
          <cell r="A478">
            <v>6121</v>
          </cell>
          <cell r="B478" t="str">
            <v>Windpower Partners 1994 LP</v>
          </cell>
          <cell r="C478">
            <v>102267</v>
          </cell>
          <cell r="E478">
            <v>6121</v>
          </cell>
          <cell r="F478" t="str">
            <v>D</v>
          </cell>
          <cell r="G478" t="str">
            <v>US</v>
          </cell>
          <cell r="H478" t="str">
            <v>USD</v>
          </cell>
        </row>
        <row r="479">
          <cell r="A479">
            <v>6122</v>
          </cell>
          <cell r="B479" t="str">
            <v>FPL Energy Horse Hollow Wind, LLC</v>
          </cell>
          <cell r="C479" t="str">
            <v xml:space="preserve">1007L1661 </v>
          </cell>
          <cell r="E479">
            <v>6122</v>
          </cell>
          <cell r="F479" t="str">
            <v>D</v>
          </cell>
          <cell r="G479" t="str">
            <v>US</v>
          </cell>
          <cell r="H479" t="str">
            <v>USD</v>
          </cell>
        </row>
        <row r="480">
          <cell r="A480">
            <v>6123</v>
          </cell>
          <cell r="B480" t="str">
            <v>AE - Windpower Partners 1994 LP</v>
          </cell>
          <cell r="D480">
            <v>6123</v>
          </cell>
          <cell r="E480">
            <v>6123</v>
          </cell>
          <cell r="F480" t="str">
            <v>D</v>
          </cell>
          <cell r="G480" t="str">
            <v>US</v>
          </cell>
          <cell r="H480" t="str">
            <v>USD</v>
          </cell>
        </row>
        <row r="481">
          <cell r="A481">
            <v>6124</v>
          </cell>
          <cell r="B481" t="str">
            <v>LUZ Solar Ptnrs Ltd III</v>
          </cell>
          <cell r="F481" t="str">
            <v>D</v>
          </cell>
          <cell r="G481" t="str">
            <v>US</v>
          </cell>
          <cell r="H481" t="str">
            <v>USD</v>
          </cell>
        </row>
        <row r="482">
          <cell r="A482">
            <v>6125</v>
          </cell>
          <cell r="B482" t="str">
            <v>LUZ Solar Ptnrs Ltd IV</v>
          </cell>
          <cell r="F482" t="str">
            <v>D</v>
          </cell>
          <cell r="G482" t="str">
            <v>US</v>
          </cell>
          <cell r="H482" t="str">
            <v>USD</v>
          </cell>
        </row>
        <row r="483">
          <cell r="A483">
            <v>6126</v>
          </cell>
          <cell r="B483" t="str">
            <v>LUZ Solar Ptnrs Ltd V</v>
          </cell>
          <cell r="F483" t="str">
            <v>D</v>
          </cell>
          <cell r="G483" t="str">
            <v>US</v>
          </cell>
          <cell r="H483" t="str">
            <v>USD</v>
          </cell>
        </row>
        <row r="484">
          <cell r="A484">
            <v>6127</v>
          </cell>
          <cell r="B484" t="str">
            <v>LUZ Solar Ptnrs Ltd VI</v>
          </cell>
          <cell r="F484" t="str">
            <v>D</v>
          </cell>
          <cell r="G484" t="str">
            <v>US</v>
          </cell>
          <cell r="H484" t="str">
            <v>USD</v>
          </cell>
        </row>
        <row r="485">
          <cell r="A485">
            <v>6128</v>
          </cell>
          <cell r="B485" t="str">
            <v>LUZ Solar Ptnrs Ltd VII</v>
          </cell>
          <cell r="F485" t="str">
            <v>D</v>
          </cell>
          <cell r="G485" t="str">
            <v>US</v>
          </cell>
          <cell r="H485" t="str">
            <v>USD</v>
          </cell>
        </row>
        <row r="486">
          <cell r="A486">
            <v>6129</v>
          </cell>
          <cell r="B486" t="str">
            <v>Long Island Offshore Wind Park, LLC</v>
          </cell>
          <cell r="D486">
            <v>6129</v>
          </cell>
          <cell r="E486">
            <v>6129</v>
          </cell>
          <cell r="F486" t="str">
            <v>D</v>
          </cell>
          <cell r="G486" t="str">
            <v>US</v>
          </cell>
          <cell r="H486" t="str">
            <v>USD</v>
          </cell>
        </row>
        <row r="487">
          <cell r="A487">
            <v>6131</v>
          </cell>
          <cell r="B487" t="str">
            <v>Gexa Energy, LP</v>
          </cell>
          <cell r="C487" t="str">
            <v>1007L15710</v>
          </cell>
          <cell r="D487">
            <v>6131</v>
          </cell>
          <cell r="E487">
            <v>6131</v>
          </cell>
          <cell r="F487" t="str">
            <v>D</v>
          </cell>
          <cell r="G487" t="str">
            <v>US</v>
          </cell>
          <cell r="H487" t="str">
            <v>USD</v>
          </cell>
        </row>
        <row r="488">
          <cell r="A488" t="str">
            <v>6131NO</v>
          </cell>
          <cell r="B488" t="str">
            <v>Gexa Energy, LP-NQH &amp; OTTI</v>
          </cell>
          <cell r="F488" t="str">
            <v>D</v>
          </cell>
          <cell r="G488" t="str">
            <v>US</v>
          </cell>
          <cell r="H488" t="str">
            <v>USD</v>
          </cell>
        </row>
        <row r="489">
          <cell r="A489">
            <v>6132</v>
          </cell>
          <cell r="B489" t="str">
            <v>FPL Energy Burleigh County Wind, LLC</v>
          </cell>
          <cell r="C489" t="str">
            <v>1007L17005</v>
          </cell>
          <cell r="E489">
            <v>6132</v>
          </cell>
          <cell r="F489" t="str">
            <v>D</v>
          </cell>
          <cell r="G489" t="str">
            <v>US</v>
          </cell>
          <cell r="H489" t="str">
            <v>USD</v>
          </cell>
        </row>
        <row r="490">
          <cell r="A490">
            <v>6133</v>
          </cell>
          <cell r="B490" t="str">
            <v>FPL Energy Montezuma Wind, LLC</v>
          </cell>
          <cell r="C490" t="str">
            <v xml:space="preserve">1007L144  </v>
          </cell>
          <cell r="D490">
            <v>6133</v>
          </cell>
          <cell r="E490">
            <v>6133</v>
          </cell>
          <cell r="F490" t="str">
            <v>D</v>
          </cell>
          <cell r="G490" t="str">
            <v>US</v>
          </cell>
          <cell r="H490" t="str">
            <v>USD</v>
          </cell>
        </row>
        <row r="491">
          <cell r="A491">
            <v>6134</v>
          </cell>
          <cell r="B491" t="str">
            <v>FPL Energy Duane Arnold, LLC</v>
          </cell>
          <cell r="C491" t="str">
            <v xml:space="preserve">1007L156  </v>
          </cell>
          <cell r="D491">
            <v>6134</v>
          </cell>
          <cell r="E491">
            <v>6134</v>
          </cell>
          <cell r="F491" t="str">
            <v>D</v>
          </cell>
          <cell r="G491" t="str">
            <v>US</v>
          </cell>
          <cell r="H491" t="str">
            <v>USD</v>
          </cell>
        </row>
        <row r="492">
          <cell r="A492" t="str">
            <v>6134NO</v>
          </cell>
          <cell r="B492" t="str">
            <v>FPL Energy Duane Arnold, LLC-NQH &amp; OTTI</v>
          </cell>
          <cell r="F492" t="str">
            <v>D</v>
          </cell>
          <cell r="G492" t="str">
            <v>US</v>
          </cell>
          <cell r="H492" t="str">
            <v>USD</v>
          </cell>
        </row>
        <row r="493">
          <cell r="A493">
            <v>6135</v>
          </cell>
          <cell r="B493" t="str">
            <v>FPL Energy Oliver Wind, LLC (2)</v>
          </cell>
          <cell r="F493" t="str">
            <v>D</v>
          </cell>
          <cell r="G493" t="str">
            <v>US</v>
          </cell>
          <cell r="H493" t="str">
            <v>USD</v>
          </cell>
        </row>
        <row r="494">
          <cell r="A494" t="str">
            <v>6135D</v>
          </cell>
          <cell r="B494" t="str">
            <v>FPL Energy Oliver Wind, LLC (2)</v>
          </cell>
          <cell r="F494" t="str">
            <v>D</v>
          </cell>
          <cell r="G494" t="str">
            <v>US</v>
          </cell>
          <cell r="H494" t="str">
            <v>USD</v>
          </cell>
        </row>
        <row r="495">
          <cell r="A495">
            <v>6136</v>
          </cell>
          <cell r="B495" t="str">
            <v>FPL Energy Horse Hollow Wind II, LLC</v>
          </cell>
          <cell r="C495" t="str">
            <v>1007L17821</v>
          </cell>
          <cell r="E495">
            <v>6136</v>
          </cell>
          <cell r="F495" t="str">
            <v>D</v>
          </cell>
          <cell r="G495" t="str">
            <v>US</v>
          </cell>
          <cell r="H495" t="str">
            <v>USD</v>
          </cell>
        </row>
        <row r="496">
          <cell r="A496" t="str">
            <v>6136D</v>
          </cell>
          <cell r="B496" t="str">
            <v>FPL Energy Horse Hollow Wind II, LLC</v>
          </cell>
          <cell r="E496" t="str">
            <v>6136D</v>
          </cell>
          <cell r="F496" t="str">
            <v>D</v>
          </cell>
          <cell r="G496" t="str">
            <v>US</v>
          </cell>
          <cell r="H496" t="str">
            <v>USD</v>
          </cell>
        </row>
        <row r="497">
          <cell r="A497">
            <v>6137</v>
          </cell>
          <cell r="B497" t="str">
            <v>FPL Energy Mower County, LLC</v>
          </cell>
          <cell r="F497" t="str">
            <v>D</v>
          </cell>
          <cell r="G497" t="str">
            <v>US</v>
          </cell>
          <cell r="H497" t="str">
            <v>USD</v>
          </cell>
        </row>
        <row r="498">
          <cell r="A498" t="str">
            <v>6137D</v>
          </cell>
          <cell r="B498" t="str">
            <v>FPL Energy Mower County, LLC</v>
          </cell>
          <cell r="F498" t="str">
            <v>D</v>
          </cell>
          <cell r="G498" t="str">
            <v>US</v>
          </cell>
          <cell r="H498" t="str">
            <v>USD</v>
          </cell>
        </row>
        <row r="499">
          <cell r="A499">
            <v>6138</v>
          </cell>
          <cell r="B499" t="str">
            <v>Post Wind Farm LP</v>
          </cell>
          <cell r="C499" t="str">
            <v>1007L17810</v>
          </cell>
          <cell r="E499">
            <v>6138</v>
          </cell>
          <cell r="F499" t="str">
            <v>D</v>
          </cell>
          <cell r="G499" t="str">
            <v>US</v>
          </cell>
          <cell r="H499" t="str">
            <v>USD</v>
          </cell>
        </row>
        <row r="500">
          <cell r="A500">
            <v>6139</v>
          </cell>
          <cell r="B500" t="str">
            <v>WPP 1993, L.P.</v>
          </cell>
          <cell r="F500" t="str">
            <v>D</v>
          </cell>
          <cell r="G500" t="str">
            <v>US</v>
          </cell>
          <cell r="H500" t="str">
            <v>USD</v>
          </cell>
        </row>
        <row r="501">
          <cell r="A501">
            <v>6140</v>
          </cell>
          <cell r="B501" t="str">
            <v>Peetz Table Wind Energy, LLC</v>
          </cell>
          <cell r="F501" t="str">
            <v>D</v>
          </cell>
          <cell r="G501" t="str">
            <v>US</v>
          </cell>
          <cell r="H501" t="str">
            <v>USD</v>
          </cell>
        </row>
        <row r="502">
          <cell r="A502" t="str">
            <v>6140D</v>
          </cell>
          <cell r="B502" t="str">
            <v>Peetz Table Wind Energy, LLC</v>
          </cell>
          <cell r="F502" t="str">
            <v>D</v>
          </cell>
          <cell r="G502" t="str">
            <v>US</v>
          </cell>
          <cell r="H502" t="str">
            <v>USD</v>
          </cell>
        </row>
        <row r="503">
          <cell r="A503">
            <v>6141</v>
          </cell>
          <cell r="B503" t="str">
            <v>Windpower Partners 1991-2 LP (2)</v>
          </cell>
          <cell r="C503">
            <v>3081</v>
          </cell>
          <cell r="F503" t="str">
            <v>D</v>
          </cell>
          <cell r="G503" t="str">
            <v>US</v>
          </cell>
          <cell r="H503" t="str">
            <v>USD</v>
          </cell>
        </row>
        <row r="504">
          <cell r="A504">
            <v>6142</v>
          </cell>
          <cell r="B504" t="str">
            <v>Windpower Partners 1992 LP (2)</v>
          </cell>
          <cell r="C504">
            <v>3082</v>
          </cell>
          <cell r="F504" t="str">
            <v>D</v>
          </cell>
          <cell r="G504" t="str">
            <v>US</v>
          </cell>
          <cell r="H504" t="str">
            <v>USD</v>
          </cell>
        </row>
        <row r="505">
          <cell r="A505">
            <v>6143</v>
          </cell>
          <cell r="B505" t="str">
            <v>Green Ridge Services, LLC (2)</v>
          </cell>
          <cell r="C505" t="str">
            <v>1007L222</v>
          </cell>
          <cell r="D505">
            <v>6143</v>
          </cell>
          <cell r="E505">
            <v>6143</v>
          </cell>
          <cell r="F505" t="str">
            <v>D</v>
          </cell>
          <cell r="G505" t="str">
            <v>US</v>
          </cell>
          <cell r="H505" t="str">
            <v>USD</v>
          </cell>
        </row>
        <row r="506">
          <cell r="A506">
            <v>6144</v>
          </cell>
          <cell r="B506" t="str">
            <v>Green Ridge Power, LLC (2)</v>
          </cell>
          <cell r="C506">
            <v>10078002</v>
          </cell>
          <cell r="E506">
            <v>6144</v>
          </cell>
          <cell r="F506" t="str">
            <v>D</v>
          </cell>
          <cell r="G506" t="str">
            <v>US</v>
          </cell>
          <cell r="H506" t="str">
            <v>USD</v>
          </cell>
        </row>
        <row r="507">
          <cell r="A507">
            <v>6145</v>
          </cell>
          <cell r="B507" t="str">
            <v>Peetz Logan Interconnect, LLC</v>
          </cell>
          <cell r="F507" t="str">
            <v>D</v>
          </cell>
          <cell r="G507" t="str">
            <v>US</v>
          </cell>
          <cell r="H507" t="str">
            <v>USD</v>
          </cell>
        </row>
        <row r="508">
          <cell r="A508" t="str">
            <v>6145D</v>
          </cell>
          <cell r="B508" t="str">
            <v>Peetz Logan Interconnect, LLC</v>
          </cell>
          <cell r="F508" t="str">
            <v>D</v>
          </cell>
          <cell r="G508" t="str">
            <v>US</v>
          </cell>
          <cell r="H508" t="str">
            <v>USD</v>
          </cell>
        </row>
        <row r="509">
          <cell r="A509">
            <v>6146</v>
          </cell>
          <cell r="B509" t="str">
            <v>Beaver Point Wind, LP</v>
          </cell>
          <cell r="C509" t="str">
            <v>1007L18001</v>
          </cell>
          <cell r="D509">
            <v>6146</v>
          </cell>
          <cell r="E509">
            <v>6146</v>
          </cell>
          <cell r="F509" t="str">
            <v>D</v>
          </cell>
          <cell r="G509" t="str">
            <v>US</v>
          </cell>
          <cell r="H509" t="str">
            <v>USD</v>
          </cell>
        </row>
        <row r="510">
          <cell r="A510">
            <v>6147</v>
          </cell>
          <cell r="B510" t="str">
            <v>Blue Summit Wind, LP</v>
          </cell>
          <cell r="C510" t="str">
            <v>1007L18201</v>
          </cell>
          <cell r="D510">
            <v>6147</v>
          </cell>
          <cell r="E510">
            <v>6147</v>
          </cell>
          <cell r="F510" t="str">
            <v>D</v>
          </cell>
          <cell r="G510" t="str">
            <v>US</v>
          </cell>
          <cell r="H510" t="str">
            <v>USD</v>
          </cell>
        </row>
        <row r="511">
          <cell r="A511">
            <v>6148</v>
          </cell>
          <cell r="B511" t="str">
            <v>Capricorn Ridge, LLC</v>
          </cell>
          <cell r="C511" t="str">
            <v>1007L18401</v>
          </cell>
          <cell r="D511">
            <v>6148</v>
          </cell>
          <cell r="E511">
            <v>6148</v>
          </cell>
          <cell r="F511" t="str">
            <v>D</v>
          </cell>
          <cell r="G511" t="str">
            <v>US</v>
          </cell>
          <cell r="H511" t="str">
            <v>USD</v>
          </cell>
        </row>
        <row r="512">
          <cell r="A512" t="str">
            <v>6148D</v>
          </cell>
          <cell r="B512" t="str">
            <v>Capricorn Ridge III</v>
          </cell>
          <cell r="D512" t="str">
            <v>6148D</v>
          </cell>
          <cell r="E512" t="str">
            <v>6148D</v>
          </cell>
          <cell r="F512" t="str">
            <v>D</v>
          </cell>
          <cell r="G512" t="str">
            <v>US</v>
          </cell>
          <cell r="H512" t="str">
            <v>USD</v>
          </cell>
        </row>
        <row r="513">
          <cell r="A513">
            <v>6149</v>
          </cell>
          <cell r="B513" t="str">
            <v>Cherokee County Cogeneration Partners, LLC</v>
          </cell>
          <cell r="C513">
            <v>10076601</v>
          </cell>
          <cell r="E513">
            <v>6149</v>
          </cell>
          <cell r="F513" t="str">
            <v>D</v>
          </cell>
          <cell r="G513" t="str">
            <v>US</v>
          </cell>
          <cell r="H513" t="str">
            <v>USD</v>
          </cell>
        </row>
        <row r="514">
          <cell r="A514" t="str">
            <v>6149NO</v>
          </cell>
          <cell r="B514" t="str">
            <v>Cherokee County Cogeneration Partners, LLC-NQH &amp; OTTI</v>
          </cell>
          <cell r="F514" t="str">
            <v>D</v>
          </cell>
          <cell r="G514" t="str">
            <v>US</v>
          </cell>
          <cell r="H514" t="str">
            <v>USD</v>
          </cell>
        </row>
        <row r="515">
          <cell r="A515">
            <v>6150</v>
          </cell>
          <cell r="B515" t="str">
            <v>Osceola Windpower, LLC</v>
          </cell>
          <cell r="C515" t="str">
            <v xml:space="preserve">1007L179  </v>
          </cell>
          <cell r="D515">
            <v>6150</v>
          </cell>
          <cell r="E515">
            <v>6150</v>
          </cell>
          <cell r="F515" t="str">
            <v>D</v>
          </cell>
          <cell r="G515" t="str">
            <v>US</v>
          </cell>
          <cell r="H515" t="str">
            <v>USD</v>
          </cell>
        </row>
        <row r="516">
          <cell r="A516">
            <v>6151</v>
          </cell>
          <cell r="B516" t="str">
            <v>FPL Energy Oliver Wind II, LLC. (2)</v>
          </cell>
          <cell r="F516" t="str">
            <v>D</v>
          </cell>
          <cell r="G516" t="str">
            <v>US</v>
          </cell>
          <cell r="H516" t="str">
            <v>USD</v>
          </cell>
        </row>
        <row r="517">
          <cell r="A517" t="str">
            <v>6151D</v>
          </cell>
          <cell r="B517" t="str">
            <v>FPL Energy Oliver Wind II, LLC. (2)</v>
          </cell>
          <cell r="F517" t="str">
            <v>D</v>
          </cell>
          <cell r="G517" t="str">
            <v>US</v>
          </cell>
          <cell r="H517" t="str">
            <v>USD</v>
          </cell>
        </row>
        <row r="518">
          <cell r="A518">
            <v>6152</v>
          </cell>
          <cell r="B518" t="str">
            <v>FPL Energy Point Beach, LLC</v>
          </cell>
          <cell r="C518" t="str">
            <v xml:space="preserve">1007L187  </v>
          </cell>
          <cell r="D518">
            <v>6152</v>
          </cell>
          <cell r="E518">
            <v>6152</v>
          </cell>
          <cell r="F518" t="str">
            <v>D</v>
          </cell>
          <cell r="G518" t="str">
            <v>US</v>
          </cell>
          <cell r="H518" t="str">
            <v>USD</v>
          </cell>
        </row>
        <row r="519">
          <cell r="A519" t="str">
            <v>6152NO</v>
          </cell>
          <cell r="B519" t="str">
            <v>FPL Energy Point Beach, LLC-NQH &amp; OTTI</v>
          </cell>
          <cell r="F519" t="str">
            <v>D</v>
          </cell>
          <cell r="G519" t="str">
            <v>US</v>
          </cell>
          <cell r="H519" t="str">
            <v>USD</v>
          </cell>
        </row>
        <row r="520">
          <cell r="A520">
            <v>6153</v>
          </cell>
          <cell r="B520" t="str">
            <v>FPLE Point Beach LLC-Proj</v>
          </cell>
          <cell r="F520" t="str">
            <v>D</v>
          </cell>
          <cell r="G520" t="str">
            <v>US</v>
          </cell>
          <cell r="H520" t="str">
            <v>USD</v>
          </cell>
        </row>
        <row r="521">
          <cell r="A521">
            <v>6154</v>
          </cell>
          <cell r="B521" t="str">
            <v>Langdon Wind, LLC</v>
          </cell>
          <cell r="C521" t="str">
            <v xml:space="preserve">1007L189  </v>
          </cell>
          <cell r="D521">
            <v>6154</v>
          </cell>
          <cell r="E521">
            <v>6154</v>
          </cell>
          <cell r="F521" t="str">
            <v>D</v>
          </cell>
          <cell r="G521" t="str">
            <v>US</v>
          </cell>
          <cell r="H521" t="str">
            <v>USD</v>
          </cell>
        </row>
        <row r="522">
          <cell r="A522">
            <v>6155</v>
          </cell>
          <cell r="B522" t="str">
            <v>Logan Wind Energy LLC</v>
          </cell>
          <cell r="F522" t="str">
            <v>D</v>
          </cell>
          <cell r="G522" t="str">
            <v>US</v>
          </cell>
          <cell r="H522" t="str">
            <v>USD</v>
          </cell>
        </row>
        <row r="523">
          <cell r="A523" t="str">
            <v>6155D</v>
          </cell>
          <cell r="B523" t="str">
            <v>Logan Wind Energy LLC</v>
          </cell>
          <cell r="F523" t="str">
            <v>D</v>
          </cell>
          <cell r="G523" t="str">
            <v>US</v>
          </cell>
          <cell r="H523" t="str">
            <v>USD</v>
          </cell>
        </row>
        <row r="524">
          <cell r="A524">
            <v>6156</v>
          </cell>
          <cell r="B524" t="str">
            <v>Crystal Lake Wind, LLC</v>
          </cell>
          <cell r="C524" t="str">
            <v xml:space="preserve">1007L176  </v>
          </cell>
          <cell r="D524">
            <v>6156</v>
          </cell>
          <cell r="E524">
            <v>6156</v>
          </cell>
          <cell r="F524" t="str">
            <v>D</v>
          </cell>
          <cell r="G524" t="str">
            <v>US</v>
          </cell>
          <cell r="H524" t="str">
            <v>USD</v>
          </cell>
        </row>
        <row r="525">
          <cell r="A525">
            <v>6157</v>
          </cell>
          <cell r="B525" t="str">
            <v>Windpower Partners 1990 LP</v>
          </cell>
          <cell r="C525">
            <v>3087</v>
          </cell>
          <cell r="F525" t="str">
            <v>D</v>
          </cell>
          <cell r="G525" t="str">
            <v>US</v>
          </cell>
          <cell r="H525" t="str">
            <v>USD</v>
          </cell>
        </row>
        <row r="526">
          <cell r="A526">
            <v>6158</v>
          </cell>
          <cell r="B526" t="str">
            <v>Windpower Partners 1991</v>
          </cell>
          <cell r="C526">
            <v>3088</v>
          </cell>
          <cell r="F526" t="str">
            <v>D</v>
          </cell>
          <cell r="G526" t="str">
            <v>US</v>
          </cell>
          <cell r="H526" t="str">
            <v>USD</v>
          </cell>
        </row>
        <row r="527">
          <cell r="A527">
            <v>6159</v>
          </cell>
          <cell r="B527" t="str">
            <v>FPL Energy Story County Wind, LLC</v>
          </cell>
          <cell r="C527" t="str">
            <v xml:space="preserve">1007L149  </v>
          </cell>
          <cell r="D527">
            <v>6159</v>
          </cell>
          <cell r="E527">
            <v>6159</v>
          </cell>
          <cell r="F527" t="str">
            <v>D</v>
          </cell>
          <cell r="G527" t="str">
            <v>US</v>
          </cell>
          <cell r="H527" t="str">
            <v>USD</v>
          </cell>
        </row>
        <row r="528">
          <cell r="A528">
            <v>6160</v>
          </cell>
          <cell r="B528" t="str">
            <v>Wolf Ridge Wind, LLC</v>
          </cell>
          <cell r="C528" t="str">
            <v xml:space="preserve">1007L193  </v>
          </cell>
          <cell r="D528">
            <v>6160</v>
          </cell>
          <cell r="E528">
            <v>6160</v>
          </cell>
          <cell r="F528" t="str">
            <v>D</v>
          </cell>
          <cell r="G528" t="str">
            <v>US</v>
          </cell>
          <cell r="H528" t="str">
            <v>USD</v>
          </cell>
        </row>
        <row r="529">
          <cell r="A529">
            <v>6161</v>
          </cell>
          <cell r="B529" t="str">
            <v>Capricorn Ridge Wind II, LLC</v>
          </cell>
          <cell r="C529" t="str">
            <v xml:space="preserve">1007L198  </v>
          </cell>
          <cell r="D529">
            <v>6161</v>
          </cell>
          <cell r="E529">
            <v>6161</v>
          </cell>
          <cell r="F529" t="str">
            <v>D</v>
          </cell>
          <cell r="G529" t="str">
            <v>US</v>
          </cell>
          <cell r="H529" t="str">
            <v>USD</v>
          </cell>
        </row>
        <row r="530">
          <cell r="A530">
            <v>6162</v>
          </cell>
          <cell r="B530" t="str">
            <v>Osceola Windpower II</v>
          </cell>
          <cell r="C530" t="str">
            <v xml:space="preserve">1007L206  </v>
          </cell>
          <cell r="D530">
            <v>6162</v>
          </cell>
          <cell r="E530">
            <v>6162</v>
          </cell>
          <cell r="F530" t="str">
            <v>D</v>
          </cell>
          <cell r="G530" t="str">
            <v>US</v>
          </cell>
          <cell r="H530" t="str">
            <v>USD</v>
          </cell>
        </row>
        <row r="531">
          <cell r="A531">
            <v>6163</v>
          </cell>
          <cell r="B531" t="str">
            <v>Elk City Wind, LLC</v>
          </cell>
          <cell r="D531">
            <v>6163</v>
          </cell>
          <cell r="E531">
            <v>6163</v>
          </cell>
          <cell r="F531" t="str">
            <v>D</v>
          </cell>
          <cell r="G531" t="str">
            <v>US</v>
          </cell>
          <cell r="H531" t="str">
            <v>USD</v>
          </cell>
        </row>
        <row r="532">
          <cell r="A532">
            <v>6164</v>
          </cell>
          <cell r="B532" t="str">
            <v>AE Langdon Wind II LLC</v>
          </cell>
          <cell r="C532" t="str">
            <v xml:space="preserve">1007L189  </v>
          </cell>
          <cell r="D532">
            <v>6164</v>
          </cell>
          <cell r="E532">
            <v>6164</v>
          </cell>
          <cell r="F532" t="str">
            <v>D</v>
          </cell>
          <cell r="G532" t="str">
            <v>US</v>
          </cell>
          <cell r="H532" t="str">
            <v>USD</v>
          </cell>
        </row>
        <row r="533">
          <cell r="A533">
            <v>6165</v>
          </cell>
          <cell r="B533" t="str">
            <v>Ashtabula Wind, LLC</v>
          </cell>
          <cell r="C533" t="str">
            <v xml:space="preserve">1007L208  </v>
          </cell>
          <cell r="D533">
            <v>6165</v>
          </cell>
          <cell r="E533">
            <v>6165</v>
          </cell>
          <cell r="F533" t="str">
            <v>D</v>
          </cell>
          <cell r="G533" t="str">
            <v>US</v>
          </cell>
          <cell r="H533" t="str">
            <v>USD</v>
          </cell>
        </row>
        <row r="534">
          <cell r="A534">
            <v>6166</v>
          </cell>
          <cell r="B534" t="str">
            <v>Crystal Lake Wind II LLC</v>
          </cell>
          <cell r="C534" t="str">
            <v xml:space="preserve">1007L199  </v>
          </cell>
          <cell r="D534">
            <v>6166</v>
          </cell>
          <cell r="E534">
            <v>6166</v>
          </cell>
          <cell r="F534" t="str">
            <v>D</v>
          </cell>
          <cell r="G534" t="str">
            <v>US</v>
          </cell>
          <cell r="H534" t="str">
            <v>USD</v>
          </cell>
        </row>
        <row r="535">
          <cell r="A535">
            <v>6167</v>
          </cell>
          <cell r="B535" t="str">
            <v>FPL Energy Statline II, Inc.</v>
          </cell>
          <cell r="E535">
            <v>6167</v>
          </cell>
          <cell r="F535" t="str">
            <v>D</v>
          </cell>
          <cell r="G535" t="str">
            <v>US</v>
          </cell>
          <cell r="H535" t="str">
            <v>USD</v>
          </cell>
        </row>
        <row r="536">
          <cell r="A536">
            <v>6168</v>
          </cell>
          <cell r="B536" t="str">
            <v>NQH Seabrook Test (fka FPLE Oliver Wind I)</v>
          </cell>
          <cell r="F536" t="str">
            <v>D</v>
          </cell>
          <cell r="G536" t="str">
            <v>US</v>
          </cell>
          <cell r="H536" t="str">
            <v>USD</v>
          </cell>
        </row>
        <row r="537">
          <cell r="A537">
            <v>6169</v>
          </cell>
          <cell r="B537" t="str">
            <v>Garden Wind, LLC</v>
          </cell>
          <cell r="D537">
            <v>6169</v>
          </cell>
          <cell r="E537">
            <v>6169</v>
          </cell>
          <cell r="F537" t="str">
            <v>D</v>
          </cell>
          <cell r="G537" t="str">
            <v>US</v>
          </cell>
          <cell r="H537" t="str">
            <v>USD</v>
          </cell>
        </row>
        <row r="538">
          <cell r="A538">
            <v>6170</v>
          </cell>
          <cell r="B538" t="str">
            <v>Windco, LLC</v>
          </cell>
          <cell r="D538">
            <v>6170</v>
          </cell>
          <cell r="E538">
            <v>6170</v>
          </cell>
          <cell r="F538" t="str">
            <v>D</v>
          </cell>
          <cell r="G538" t="str">
            <v>US</v>
          </cell>
          <cell r="H538" t="str">
            <v>USD</v>
          </cell>
        </row>
        <row r="539">
          <cell r="A539">
            <v>6171</v>
          </cell>
          <cell r="B539" t="str">
            <v>Altamont Power, LLC</v>
          </cell>
          <cell r="D539">
            <v>6171</v>
          </cell>
          <cell r="E539">
            <v>6171</v>
          </cell>
          <cell r="F539" t="str">
            <v>D</v>
          </cell>
          <cell r="G539" t="str">
            <v>US</v>
          </cell>
          <cell r="H539" t="str">
            <v>USD</v>
          </cell>
        </row>
        <row r="540">
          <cell r="A540">
            <v>6172</v>
          </cell>
          <cell r="B540" t="str">
            <v>Seabrook Qualified Fund</v>
          </cell>
          <cell r="F540" t="str">
            <v>D</v>
          </cell>
          <cell r="G540" t="str">
            <v>US</v>
          </cell>
          <cell r="H540" t="str">
            <v>USD</v>
          </cell>
        </row>
        <row r="541">
          <cell r="A541" t="str">
            <v>6172NO</v>
          </cell>
          <cell r="B541" t="str">
            <v>Seabrook Qualified Fund-NQH &amp; OTTI</v>
          </cell>
          <cell r="F541" t="str">
            <v>D</v>
          </cell>
          <cell r="G541" t="str">
            <v>US</v>
          </cell>
          <cell r="H541" t="str">
            <v>USD</v>
          </cell>
        </row>
        <row r="542">
          <cell r="A542">
            <v>6173</v>
          </cell>
          <cell r="B542" t="str">
            <v>Duane Arnold Qualified Fund</v>
          </cell>
          <cell r="F542" t="str">
            <v>D</v>
          </cell>
          <cell r="G542" t="str">
            <v>US</v>
          </cell>
          <cell r="H542" t="str">
            <v>USD</v>
          </cell>
        </row>
        <row r="543">
          <cell r="A543" t="str">
            <v>6173NO</v>
          </cell>
          <cell r="B543" t="str">
            <v>Duane Arnold Qualified Fund-NQH &amp; OTTI</v>
          </cell>
          <cell r="F543" t="str">
            <v>D</v>
          </cell>
          <cell r="G543" t="str">
            <v>US</v>
          </cell>
          <cell r="H543" t="str">
            <v>USD</v>
          </cell>
        </row>
        <row r="544">
          <cell r="A544">
            <v>6174</v>
          </cell>
          <cell r="B544" t="str">
            <v>N. Colorado Wind, LLC</v>
          </cell>
          <cell r="C544">
            <v>10229901</v>
          </cell>
          <cell r="E544">
            <v>6174</v>
          </cell>
          <cell r="F544" t="str">
            <v>D</v>
          </cell>
          <cell r="G544" t="str">
            <v>US</v>
          </cell>
          <cell r="H544" t="str">
            <v>USD</v>
          </cell>
        </row>
        <row r="545">
          <cell r="A545">
            <v>6175</v>
          </cell>
          <cell r="B545" t="str">
            <v>Horse Hollow Generation</v>
          </cell>
          <cell r="C545" t="str">
            <v xml:space="preserve">1007L1921 </v>
          </cell>
          <cell r="D545">
            <v>6175</v>
          </cell>
          <cell r="E545">
            <v>6175</v>
          </cell>
          <cell r="F545" t="str">
            <v>D</v>
          </cell>
          <cell r="G545" t="str">
            <v>US</v>
          </cell>
          <cell r="H545" t="str">
            <v>USD</v>
          </cell>
        </row>
        <row r="546">
          <cell r="A546">
            <v>6176</v>
          </cell>
          <cell r="B546" t="str">
            <v>FPLE Gas Producing Barnett, LLC</v>
          </cell>
          <cell r="D546">
            <v>6176</v>
          </cell>
          <cell r="E546">
            <v>6176</v>
          </cell>
          <cell r="F546" t="str">
            <v>D</v>
          </cell>
          <cell r="G546" t="str">
            <v>US</v>
          </cell>
          <cell r="H546" t="str">
            <v>USD</v>
          </cell>
        </row>
        <row r="547">
          <cell r="A547" t="str">
            <v>6176NO</v>
          </cell>
          <cell r="B547" t="str">
            <v>FPLE Gas Producing Barnett, LLC</v>
          </cell>
          <cell r="F547" t="str">
            <v>D</v>
          </cell>
          <cell r="G547" t="str">
            <v>US</v>
          </cell>
          <cell r="H547" t="str">
            <v>USD</v>
          </cell>
        </row>
        <row r="548">
          <cell r="A548">
            <v>6177</v>
          </cell>
          <cell r="B548" t="str">
            <v>Producer Services Barnett, LLC</v>
          </cell>
          <cell r="D548">
            <v>6177</v>
          </cell>
          <cell r="E548">
            <v>6177</v>
          </cell>
          <cell r="F548" t="str">
            <v>D</v>
          </cell>
          <cell r="G548" t="str">
            <v>US</v>
          </cell>
          <cell r="H548" t="str">
            <v>USD</v>
          </cell>
        </row>
        <row r="549">
          <cell r="A549">
            <v>6178</v>
          </cell>
          <cell r="B549" t="str">
            <v>GEXA Energy CT, LLC</v>
          </cell>
          <cell r="C549">
            <v>102265</v>
          </cell>
          <cell r="E549">
            <v>6178</v>
          </cell>
          <cell r="F549" t="str">
            <v>D</v>
          </cell>
          <cell r="G549" t="str">
            <v>US</v>
          </cell>
          <cell r="H549" t="str">
            <v>USD</v>
          </cell>
        </row>
        <row r="550">
          <cell r="A550">
            <v>6179</v>
          </cell>
          <cell r="B550" t="str">
            <v>GEXA Energy DE, LLC</v>
          </cell>
          <cell r="C550">
            <v>102298</v>
          </cell>
          <cell r="E550">
            <v>6179</v>
          </cell>
          <cell r="F550" t="str">
            <v>D</v>
          </cell>
          <cell r="G550" t="str">
            <v>US</v>
          </cell>
          <cell r="H550" t="str">
            <v>USD</v>
          </cell>
        </row>
        <row r="551">
          <cell r="A551">
            <v>6180</v>
          </cell>
          <cell r="B551" t="str">
            <v>GEXA Energy DC, LLC</v>
          </cell>
          <cell r="C551">
            <v>102266</v>
          </cell>
          <cell r="E551">
            <v>6180</v>
          </cell>
          <cell r="F551" t="str">
            <v>D</v>
          </cell>
          <cell r="G551" t="str">
            <v>US</v>
          </cell>
          <cell r="H551" t="str">
            <v>USD</v>
          </cell>
        </row>
        <row r="552">
          <cell r="A552">
            <v>6181</v>
          </cell>
          <cell r="B552" t="str">
            <v>GEXA Energy IL, LLC</v>
          </cell>
          <cell r="C552">
            <v>102262</v>
          </cell>
          <cell r="E552">
            <v>6181</v>
          </cell>
          <cell r="F552" t="str">
            <v>D</v>
          </cell>
          <cell r="G552" t="str">
            <v>US</v>
          </cell>
          <cell r="H552" t="str">
            <v>USD</v>
          </cell>
        </row>
        <row r="553">
          <cell r="A553">
            <v>6182</v>
          </cell>
          <cell r="B553" t="str">
            <v>GEXA Energy, LLC (MASS)</v>
          </cell>
          <cell r="C553">
            <v>102302</v>
          </cell>
          <cell r="E553">
            <v>6182</v>
          </cell>
          <cell r="F553" t="str">
            <v>D</v>
          </cell>
          <cell r="G553" t="str">
            <v>US</v>
          </cell>
          <cell r="H553" t="str">
            <v>USD</v>
          </cell>
        </row>
        <row r="554">
          <cell r="A554">
            <v>6183</v>
          </cell>
          <cell r="B554" t="str">
            <v>GEXA Energy, LLC (NY)</v>
          </cell>
          <cell r="C554" t="str">
            <v>1007L15719</v>
          </cell>
          <cell r="D554">
            <v>6183</v>
          </cell>
          <cell r="E554">
            <v>6183</v>
          </cell>
          <cell r="F554" t="str">
            <v>D</v>
          </cell>
          <cell r="G554" t="str">
            <v>US</v>
          </cell>
          <cell r="H554" t="str">
            <v>USD</v>
          </cell>
        </row>
        <row r="555">
          <cell r="A555">
            <v>6184</v>
          </cell>
          <cell r="B555" t="str">
            <v>GEXA Energy MD, LLC</v>
          </cell>
          <cell r="C555">
            <v>102264</v>
          </cell>
          <cell r="E555">
            <v>6184</v>
          </cell>
          <cell r="F555" t="str">
            <v>D</v>
          </cell>
          <cell r="G555" t="str">
            <v>US</v>
          </cell>
          <cell r="H555" t="str">
            <v>USD</v>
          </cell>
        </row>
        <row r="556">
          <cell r="A556">
            <v>6185</v>
          </cell>
          <cell r="B556" t="str">
            <v>GEXA Energy NH, LLC</v>
          </cell>
          <cell r="C556" t="str">
            <v xml:space="preserve">1007L1573 </v>
          </cell>
          <cell r="D556">
            <v>6185</v>
          </cell>
          <cell r="E556">
            <v>6185</v>
          </cell>
          <cell r="F556" t="str">
            <v>D</v>
          </cell>
          <cell r="G556" t="str">
            <v>US</v>
          </cell>
          <cell r="H556" t="str">
            <v>USD</v>
          </cell>
        </row>
        <row r="557">
          <cell r="A557">
            <v>6186</v>
          </cell>
          <cell r="B557" t="str">
            <v>GEXA Energy NJ, LLC</v>
          </cell>
          <cell r="C557">
            <v>102263</v>
          </cell>
          <cell r="E557">
            <v>6186</v>
          </cell>
          <cell r="F557" t="str">
            <v>D</v>
          </cell>
          <cell r="G557" t="str">
            <v>US</v>
          </cell>
          <cell r="H557" t="str">
            <v>USD</v>
          </cell>
        </row>
        <row r="558">
          <cell r="A558">
            <v>6187</v>
          </cell>
          <cell r="B558" t="str">
            <v>GEXA Energy OH, LLC</v>
          </cell>
          <cell r="C558" t="str">
            <v xml:space="preserve">1007L1572 </v>
          </cell>
          <cell r="D558">
            <v>6187</v>
          </cell>
          <cell r="E558">
            <v>6187</v>
          </cell>
          <cell r="F558" t="str">
            <v>D</v>
          </cell>
          <cell r="G558" t="str">
            <v>US</v>
          </cell>
          <cell r="H558" t="str">
            <v>USD</v>
          </cell>
        </row>
        <row r="559">
          <cell r="A559">
            <v>6188</v>
          </cell>
          <cell r="B559" t="str">
            <v>GEXA Energy PA, LLC</v>
          </cell>
          <cell r="C559" t="str">
            <v xml:space="preserve">1007L1574 </v>
          </cell>
          <cell r="D559">
            <v>6188</v>
          </cell>
          <cell r="E559">
            <v>6188</v>
          </cell>
          <cell r="F559" t="str">
            <v>D</v>
          </cell>
          <cell r="G559" t="str">
            <v>US</v>
          </cell>
          <cell r="H559" t="str">
            <v>USD</v>
          </cell>
        </row>
        <row r="560">
          <cell r="A560">
            <v>6189</v>
          </cell>
          <cell r="B560" t="str">
            <v>GEXA Energy RI, LLC</v>
          </cell>
          <cell r="C560">
            <v>102269</v>
          </cell>
          <cell r="E560">
            <v>6189</v>
          </cell>
          <cell r="F560" t="str">
            <v>D</v>
          </cell>
          <cell r="G560" t="str">
            <v>US</v>
          </cell>
          <cell r="H560" t="str">
            <v>USD</v>
          </cell>
        </row>
        <row r="561">
          <cell r="A561">
            <v>6190</v>
          </cell>
          <cell r="B561" t="str">
            <v>Illinois Leasing, LLC</v>
          </cell>
          <cell r="C561">
            <v>102301</v>
          </cell>
          <cell r="E561">
            <v>6190</v>
          </cell>
          <cell r="F561" t="str">
            <v>D</v>
          </cell>
          <cell r="G561" t="str">
            <v>US</v>
          </cell>
          <cell r="H561" t="str">
            <v>USD</v>
          </cell>
        </row>
        <row r="562">
          <cell r="A562">
            <v>6191</v>
          </cell>
          <cell r="B562" t="str">
            <v>Pennsylvania Windfarm, LLC</v>
          </cell>
          <cell r="C562">
            <v>102254</v>
          </cell>
          <cell r="D562">
            <v>6191</v>
          </cell>
          <cell r="E562">
            <v>6191</v>
          </cell>
          <cell r="F562" t="str">
            <v>D</v>
          </cell>
          <cell r="G562" t="str">
            <v>US</v>
          </cell>
          <cell r="H562" t="str">
            <v>USD</v>
          </cell>
        </row>
        <row r="563">
          <cell r="A563">
            <v>6192</v>
          </cell>
          <cell r="B563" t="str">
            <v>Wilton Wind II, LLC</v>
          </cell>
          <cell r="C563" t="str">
            <v xml:space="preserve">1007L215  </v>
          </cell>
          <cell r="D563">
            <v>6192</v>
          </cell>
          <cell r="E563">
            <v>6192</v>
          </cell>
          <cell r="F563" t="str">
            <v>D</v>
          </cell>
          <cell r="G563" t="str">
            <v>US</v>
          </cell>
          <cell r="H563" t="str">
            <v>USD</v>
          </cell>
        </row>
        <row r="564">
          <cell r="A564">
            <v>6193</v>
          </cell>
          <cell r="B564" t="str">
            <v>Ashtabula Wind II, LLC</v>
          </cell>
          <cell r="D564">
            <v>6193</v>
          </cell>
          <cell r="E564">
            <v>6193</v>
          </cell>
          <cell r="F564" t="str">
            <v>D</v>
          </cell>
          <cell r="G564" t="str">
            <v>US</v>
          </cell>
          <cell r="H564" t="str">
            <v>USD</v>
          </cell>
        </row>
        <row r="565">
          <cell r="A565">
            <v>6194</v>
          </cell>
          <cell r="B565" t="str">
            <v>Crystal Lake Wind III, LLC</v>
          </cell>
          <cell r="D565">
            <v>6194</v>
          </cell>
          <cell r="E565">
            <v>6194</v>
          </cell>
          <cell r="F565" t="str">
            <v>D</v>
          </cell>
          <cell r="G565" t="str">
            <v>US</v>
          </cell>
          <cell r="H565" t="str">
            <v>USD</v>
          </cell>
        </row>
        <row r="566">
          <cell r="A566">
            <v>6195</v>
          </cell>
          <cell r="B566" t="str">
            <v>Day County Wind, LLC</v>
          </cell>
          <cell r="D566">
            <v>6195</v>
          </cell>
          <cell r="E566">
            <v>6195</v>
          </cell>
          <cell r="F566" t="str">
            <v>D</v>
          </cell>
          <cell r="G566" t="str">
            <v>US</v>
          </cell>
          <cell r="H566" t="str">
            <v>USD</v>
          </cell>
        </row>
        <row r="567">
          <cell r="A567">
            <v>6196</v>
          </cell>
          <cell r="B567" t="str">
            <v>Butler Ridge Wind Energy Center, LLC</v>
          </cell>
          <cell r="D567">
            <v>6196</v>
          </cell>
          <cell r="E567">
            <v>6196</v>
          </cell>
          <cell r="F567" t="str">
            <v>D</v>
          </cell>
          <cell r="G567" t="str">
            <v>US</v>
          </cell>
          <cell r="H567" t="str">
            <v>USD</v>
          </cell>
        </row>
        <row r="568">
          <cell r="A568">
            <v>6197</v>
          </cell>
          <cell r="B568" t="str">
            <v>High Majestic Wind Energy Center, LLC</v>
          </cell>
          <cell r="D568">
            <v>6197</v>
          </cell>
          <cell r="E568">
            <v>6197</v>
          </cell>
          <cell r="F568" t="str">
            <v>D</v>
          </cell>
          <cell r="G568" t="str">
            <v>US</v>
          </cell>
          <cell r="H568" t="str">
            <v>USD</v>
          </cell>
        </row>
        <row r="569">
          <cell r="A569">
            <v>6198</v>
          </cell>
          <cell r="B569" t="str">
            <v>Wessington Wind Energy Center, LLC</v>
          </cell>
          <cell r="D569">
            <v>6198</v>
          </cell>
          <cell r="E569">
            <v>6198</v>
          </cell>
          <cell r="F569" t="str">
            <v>D</v>
          </cell>
          <cell r="G569" t="str">
            <v>US</v>
          </cell>
          <cell r="H569" t="str">
            <v>USD</v>
          </cell>
        </row>
        <row r="570">
          <cell r="A570">
            <v>6199</v>
          </cell>
          <cell r="B570" t="str">
            <v>NextEra Gas Producing-Haynesville TX</v>
          </cell>
          <cell r="D570">
            <v>6199</v>
          </cell>
          <cell r="E570">
            <v>6199</v>
          </cell>
          <cell r="F570" t="str">
            <v>D</v>
          </cell>
          <cell r="G570" t="str">
            <v>US</v>
          </cell>
          <cell r="H570" t="str">
            <v>USD</v>
          </cell>
        </row>
        <row r="571">
          <cell r="A571">
            <v>6200</v>
          </cell>
          <cell r="B571" t="str">
            <v>NextEra Producer Services-Haynesville TX</v>
          </cell>
          <cell r="D571">
            <v>6200</v>
          </cell>
          <cell r="E571">
            <v>6200</v>
          </cell>
          <cell r="F571" t="str">
            <v>D</v>
          </cell>
          <cell r="G571" t="str">
            <v>US</v>
          </cell>
          <cell r="H571" t="str">
            <v>USD</v>
          </cell>
        </row>
        <row r="572">
          <cell r="A572">
            <v>7017</v>
          </cell>
          <cell r="B572" t="str">
            <v>OTTER TAIL - ASHTABULA II O&amp;M</v>
          </cell>
          <cell r="F572" t="str">
            <v>D</v>
          </cell>
          <cell r="G572" t="str">
            <v>US</v>
          </cell>
          <cell r="H572" t="str">
            <v>USD</v>
          </cell>
        </row>
        <row r="573">
          <cell r="A573">
            <v>7200</v>
          </cell>
          <cell r="B573" t="str">
            <v>FPL Group International, Inc.</v>
          </cell>
          <cell r="C573">
            <v>101101</v>
          </cell>
          <cell r="E573">
            <v>7200</v>
          </cell>
          <cell r="F573" t="str">
            <v>D</v>
          </cell>
          <cell r="G573" t="str">
            <v>US</v>
          </cell>
          <cell r="H573" t="str">
            <v>USD</v>
          </cell>
        </row>
        <row r="574">
          <cell r="A574">
            <v>7217</v>
          </cell>
          <cell r="B574" t="str">
            <v>Karaha Bodas Investment Corp.</v>
          </cell>
          <cell r="C574">
            <v>4000113</v>
          </cell>
          <cell r="F574" t="str">
            <v>D</v>
          </cell>
          <cell r="G574" t="str">
            <v>KY</v>
          </cell>
          <cell r="H574" t="str">
            <v>USD</v>
          </cell>
        </row>
        <row r="575">
          <cell r="A575">
            <v>7218</v>
          </cell>
          <cell r="B575" t="str">
            <v>FPL Grp Intl South America, Inc.</v>
          </cell>
          <cell r="E575">
            <v>7218</v>
          </cell>
          <cell r="F575" t="str">
            <v>D</v>
          </cell>
          <cell r="G575" t="str">
            <v>US</v>
          </cell>
          <cell r="H575" t="str">
            <v>USD</v>
          </cell>
        </row>
        <row r="576">
          <cell r="A576">
            <v>7219</v>
          </cell>
          <cell r="B576" t="str">
            <v>FPL Grp Intl South America II, Inc.</v>
          </cell>
          <cell r="E576">
            <v>7219</v>
          </cell>
          <cell r="F576" t="str">
            <v>D</v>
          </cell>
          <cell r="G576" t="str">
            <v>US</v>
          </cell>
          <cell r="H576" t="str">
            <v>USD</v>
          </cell>
        </row>
        <row r="577">
          <cell r="A577">
            <v>7222</v>
          </cell>
          <cell r="B577" t="str">
            <v>Tall Pines International Limited</v>
          </cell>
          <cell r="C577">
            <v>4000112</v>
          </cell>
          <cell r="F577" t="str">
            <v>D</v>
          </cell>
          <cell r="G577" t="str">
            <v>VG</v>
          </cell>
          <cell r="H577" t="str">
            <v>USD</v>
          </cell>
        </row>
        <row r="578">
          <cell r="A578">
            <v>7223</v>
          </cell>
          <cell r="B578" t="str">
            <v>Short Pines Intl, LTD</v>
          </cell>
          <cell r="C578">
            <v>400040</v>
          </cell>
          <cell r="F578" t="str">
            <v>D</v>
          </cell>
          <cell r="G578" t="str">
            <v>US</v>
          </cell>
          <cell r="H578" t="str">
            <v>USD</v>
          </cell>
        </row>
        <row r="579">
          <cell r="A579" t="str">
            <v>7401F</v>
          </cell>
          <cell r="B579" t="str">
            <v>FPLE GLOBAL ASSETS HOLDINGS BV</v>
          </cell>
          <cell r="F579" t="str">
            <v>F</v>
          </cell>
          <cell r="G579" t="str">
            <v>NL</v>
          </cell>
          <cell r="H579" t="str">
            <v>USD</v>
          </cell>
        </row>
        <row r="580">
          <cell r="A580" t="str">
            <v>7402F</v>
          </cell>
          <cell r="B580" t="str">
            <v>FPLE GLOBAL ASSETS HOLDINGS CANADA BV</v>
          </cell>
          <cell r="F580" t="str">
            <v>F</v>
          </cell>
          <cell r="G580" t="str">
            <v>NL</v>
          </cell>
          <cell r="H580" t="str">
            <v>USD</v>
          </cell>
        </row>
        <row r="581">
          <cell r="A581" t="str">
            <v>7403F</v>
          </cell>
          <cell r="B581" t="str">
            <v>FPLE GLOBAL ASSETS HOLDINGS SPAIN BV</v>
          </cell>
          <cell r="F581" t="str">
            <v>F</v>
          </cell>
          <cell r="G581" t="str">
            <v>NL</v>
          </cell>
          <cell r="H581" t="str">
            <v>USD</v>
          </cell>
        </row>
        <row r="582">
          <cell r="A582" t="str">
            <v>8000F</v>
          </cell>
          <cell r="B582" t="str">
            <v>FPLE Canadian Wind, ULC (Local Curr)</v>
          </cell>
          <cell r="C582" t="str">
            <v xml:space="preserve">400010L11 </v>
          </cell>
          <cell r="F582" t="str">
            <v>F</v>
          </cell>
          <cell r="G582" t="str">
            <v>CA</v>
          </cell>
          <cell r="H582" t="str">
            <v>CAD</v>
          </cell>
        </row>
        <row r="583">
          <cell r="A583" t="str">
            <v>8001F</v>
          </cell>
          <cell r="B583" t="str">
            <v>FPLE Global Assets Hldgs (Local Curr)</v>
          </cell>
          <cell r="C583">
            <v>400010</v>
          </cell>
          <cell r="F583" t="str">
            <v>F</v>
          </cell>
          <cell r="G583" t="str">
            <v>NL</v>
          </cell>
          <cell r="H583" t="str">
            <v>USD</v>
          </cell>
        </row>
        <row r="584">
          <cell r="A584" t="str">
            <v>8002F</v>
          </cell>
          <cell r="B584" t="str">
            <v>FPLE Global Assets Ca Hld (Local Curr)</v>
          </cell>
          <cell r="C584" t="str">
            <v xml:space="preserve">400010L1  </v>
          </cell>
          <cell r="F584" t="str">
            <v>F</v>
          </cell>
          <cell r="G584" t="str">
            <v>NL</v>
          </cell>
          <cell r="H584" t="str">
            <v>USD</v>
          </cell>
        </row>
        <row r="585">
          <cell r="A585" t="str">
            <v>8003F</v>
          </cell>
          <cell r="B585" t="str">
            <v>FPLE Global Assets SP Hld (Local Curr)</v>
          </cell>
          <cell r="C585" t="str">
            <v xml:space="preserve">400010L2  </v>
          </cell>
          <cell r="F585" t="str">
            <v>F</v>
          </cell>
          <cell r="G585" t="str">
            <v>NL</v>
          </cell>
          <cell r="H585" t="str">
            <v>USD</v>
          </cell>
        </row>
        <row r="586">
          <cell r="A586" t="str">
            <v>8004F</v>
          </cell>
          <cell r="B586" t="str">
            <v>FPLE Solar Assets, S.L. (Local Curr)</v>
          </cell>
          <cell r="C586" t="str">
            <v xml:space="preserve">400010L21 </v>
          </cell>
          <cell r="F586" t="str">
            <v>F</v>
          </cell>
          <cell r="G586" t="str">
            <v>ES</v>
          </cell>
          <cell r="H586" t="str">
            <v>EUR</v>
          </cell>
        </row>
        <row r="587">
          <cell r="A587" t="str">
            <v>8005F</v>
          </cell>
          <cell r="B587" t="str">
            <v>Aquilo Holdings LP ULC (Local Curr)</v>
          </cell>
          <cell r="C587" t="str">
            <v>400010L112</v>
          </cell>
          <cell r="F587" t="str">
            <v>F</v>
          </cell>
          <cell r="G587" t="str">
            <v>CA</v>
          </cell>
          <cell r="H587" t="str">
            <v>CAD</v>
          </cell>
        </row>
        <row r="588">
          <cell r="A588" t="str">
            <v>8006F</v>
          </cell>
          <cell r="B588" t="str">
            <v>Aquilo LP, ULC (Local Curr)</v>
          </cell>
          <cell r="C588" t="str">
            <v>400010L113</v>
          </cell>
          <cell r="F588" t="str">
            <v>F</v>
          </cell>
          <cell r="G588" t="str">
            <v>CA</v>
          </cell>
          <cell r="H588" t="str">
            <v>CAD</v>
          </cell>
        </row>
        <row r="589">
          <cell r="A589" t="str">
            <v>8007F</v>
          </cell>
          <cell r="B589" t="str">
            <v>FPLE Canadian Op Srv, Inc</v>
          </cell>
          <cell r="C589">
            <v>4000108</v>
          </cell>
          <cell r="F589" t="str">
            <v>F</v>
          </cell>
          <cell r="G589" t="str">
            <v>CA</v>
          </cell>
          <cell r="H589" t="str">
            <v>CAD</v>
          </cell>
        </row>
        <row r="590">
          <cell r="A590" t="str">
            <v>8008F</v>
          </cell>
          <cell r="B590" t="str">
            <v>Mount Copper GP, Inc</v>
          </cell>
          <cell r="C590">
            <v>4000104</v>
          </cell>
          <cell r="F590" t="str">
            <v>F</v>
          </cell>
          <cell r="G590" t="str">
            <v>CA</v>
          </cell>
          <cell r="H590" t="str">
            <v>CAD</v>
          </cell>
        </row>
        <row r="591">
          <cell r="A591" t="str">
            <v>8009F</v>
          </cell>
          <cell r="B591" t="str">
            <v>Pubnico Point GP, Inc</v>
          </cell>
          <cell r="C591">
            <v>4000101</v>
          </cell>
          <cell r="F591" t="str">
            <v>F</v>
          </cell>
          <cell r="G591" t="str">
            <v>CA</v>
          </cell>
          <cell r="H591" t="str">
            <v>CAD</v>
          </cell>
        </row>
        <row r="592">
          <cell r="A592" t="str">
            <v>8012F</v>
          </cell>
          <cell r="B592" t="str">
            <v>AE PLANTA TERMOSOLAR DE EXTREMADURA, S.L. (Local Curr)</v>
          </cell>
          <cell r="F592" t="str">
            <v>F</v>
          </cell>
          <cell r="G592" t="str">
            <v>ES</v>
          </cell>
          <cell r="H592" t="str">
            <v>EUR</v>
          </cell>
        </row>
        <row r="593">
          <cell r="A593" t="str">
            <v>8013F</v>
          </cell>
          <cell r="B593" t="str">
            <v>AE PLANTA TERMOSOLAR DE EXTREMADURA 2, S.L. (Local Curr)</v>
          </cell>
          <cell r="F593" t="str">
            <v>F</v>
          </cell>
          <cell r="G593" t="str">
            <v>ES</v>
          </cell>
          <cell r="H593" t="str">
            <v>EUR</v>
          </cell>
        </row>
        <row r="594">
          <cell r="A594" t="str">
            <v>8014F</v>
          </cell>
          <cell r="B594" t="str">
            <v>AE PLANTA TERMOSOLAR DE EXTREMADURA 3, S.L. (Local Curr)</v>
          </cell>
          <cell r="F594" t="str">
            <v>F</v>
          </cell>
          <cell r="G594" t="str">
            <v>ES</v>
          </cell>
          <cell r="H594" t="str">
            <v>EUR</v>
          </cell>
        </row>
        <row r="595">
          <cell r="A595" t="str">
            <v>8015F</v>
          </cell>
          <cell r="B595" t="str">
            <v>AE PLANTA TERMOSOLAR DE EXTREMADURA 4, S.L. (Local Curr)</v>
          </cell>
          <cell r="F595" t="str">
            <v>F</v>
          </cell>
          <cell r="G595" t="str">
            <v>ES</v>
          </cell>
          <cell r="H595" t="str">
            <v>EUR</v>
          </cell>
        </row>
        <row r="596">
          <cell r="A596" t="str">
            <v>8402F</v>
          </cell>
          <cell r="B596" t="str">
            <v>Planta Termosolar (Local Curr)</v>
          </cell>
          <cell r="C596" t="str">
            <v>400010L211</v>
          </cell>
          <cell r="F596" t="str">
            <v>F</v>
          </cell>
          <cell r="G596" t="str">
            <v>ES</v>
          </cell>
          <cell r="H596" t="str">
            <v>EUR</v>
          </cell>
        </row>
        <row r="597">
          <cell r="A597" t="str">
            <v>8403F</v>
          </cell>
          <cell r="B597" t="str">
            <v>Planta Termosolar 2 (Local Curr)</v>
          </cell>
          <cell r="C597" t="str">
            <v>400010L212</v>
          </cell>
          <cell r="F597" t="str">
            <v>F</v>
          </cell>
          <cell r="G597" t="str">
            <v>ES</v>
          </cell>
          <cell r="H597" t="str">
            <v>EUR</v>
          </cell>
        </row>
        <row r="598">
          <cell r="A598" t="str">
            <v>8404F</v>
          </cell>
          <cell r="B598" t="str">
            <v>Planta Termosolar 3 (Local Curr)</v>
          </cell>
          <cell r="C598" t="str">
            <v>400010L213</v>
          </cell>
          <cell r="F598" t="str">
            <v>F</v>
          </cell>
          <cell r="G598" t="str">
            <v>ES</v>
          </cell>
          <cell r="H598" t="str">
            <v>EUR</v>
          </cell>
        </row>
        <row r="599">
          <cell r="A599" t="str">
            <v>8405F</v>
          </cell>
          <cell r="B599" t="str">
            <v>Planta Termosolar 4 (Local Curr)</v>
          </cell>
          <cell r="C599" t="str">
            <v>400010L214</v>
          </cell>
          <cell r="F599" t="str">
            <v>F</v>
          </cell>
          <cell r="G599" t="str">
            <v>ES</v>
          </cell>
          <cell r="H599" t="str">
            <v>EUR</v>
          </cell>
        </row>
        <row r="600">
          <cell r="A600" t="str">
            <v>8406F</v>
          </cell>
          <cell r="B600" t="str">
            <v>Mount Copper, LP</v>
          </cell>
          <cell r="C600">
            <v>3092</v>
          </cell>
          <cell r="F600" t="str">
            <v>F</v>
          </cell>
          <cell r="G600" t="str">
            <v>CA</v>
          </cell>
          <cell r="H600" t="str">
            <v>CAD</v>
          </cell>
        </row>
        <row r="601">
          <cell r="A601" t="str">
            <v>8407F</v>
          </cell>
          <cell r="B601" t="str">
            <v>Pubnico Point, LP</v>
          </cell>
          <cell r="C601">
            <v>3091</v>
          </cell>
          <cell r="F601" t="str">
            <v>F</v>
          </cell>
          <cell r="G601" t="str">
            <v>CA</v>
          </cell>
          <cell r="H601" t="str">
            <v>CAD</v>
          </cell>
        </row>
        <row r="602">
          <cell r="A602" t="str">
            <v>8888FX</v>
          </cell>
          <cell r="B602" t="str">
            <v>FOREIGN TRANSLATION</v>
          </cell>
          <cell r="F602" t="str">
            <v>F</v>
          </cell>
          <cell r="G602" t="str">
            <v>US</v>
          </cell>
          <cell r="H602" t="str">
            <v>USD</v>
          </cell>
        </row>
        <row r="603">
          <cell r="A603" t="str">
            <v>A05-HIST</v>
          </cell>
          <cell r="B603" t="str">
            <v>LAMAR AE HISTORICAL</v>
          </cell>
          <cell r="F603" t="str">
            <v>D</v>
          </cell>
          <cell r="G603" t="str">
            <v>US</v>
          </cell>
          <cell r="H603" t="str">
            <v>USD</v>
          </cell>
        </row>
        <row r="604">
          <cell r="A604" t="str">
            <v>C1100CTA</v>
          </cell>
          <cell r="B604" t="str">
            <v>Consolidated Current Tax Adjustment - Group</v>
          </cell>
          <cell r="F604" t="str">
            <v>D</v>
          </cell>
          <cell r="G604" t="str">
            <v>US</v>
          </cell>
          <cell r="H604" t="str">
            <v>USD</v>
          </cell>
        </row>
        <row r="605">
          <cell r="A605" t="str">
            <v>C1100DTA</v>
          </cell>
          <cell r="B605" t="str">
            <v>Consolidated Deferred Tax Adjustment - Group</v>
          </cell>
          <cell r="F605" t="str">
            <v>D</v>
          </cell>
          <cell r="G605" t="str">
            <v>US</v>
          </cell>
          <cell r="H605" t="str">
            <v>USD</v>
          </cell>
        </row>
        <row r="606">
          <cell r="A606" t="str">
            <v>C1200CTA</v>
          </cell>
          <cell r="B606" t="str">
            <v>Consolidated Current Tax Adjustment - Capital</v>
          </cell>
          <cell r="F606" t="str">
            <v>D</v>
          </cell>
          <cell r="G606" t="str">
            <v>US</v>
          </cell>
          <cell r="H606" t="str">
            <v>USD</v>
          </cell>
        </row>
        <row r="607">
          <cell r="A607" t="str">
            <v>C1200DTA</v>
          </cell>
          <cell r="B607" t="str">
            <v>Consolidated Deferred Tax Adjustment - Capital</v>
          </cell>
          <cell r="F607" t="str">
            <v>D</v>
          </cell>
          <cell r="G607" t="str">
            <v>US</v>
          </cell>
          <cell r="H607" t="str">
            <v>USD</v>
          </cell>
        </row>
        <row r="608">
          <cell r="A608" t="str">
            <v>C4037CTA</v>
          </cell>
          <cell r="B608" t="str">
            <v>Consolidated CTA - ESI Northeast Energy LP, Inc.</v>
          </cell>
          <cell r="E608" t="str">
            <v>C4037CTA</v>
          </cell>
          <cell r="F608" t="str">
            <v>D</v>
          </cell>
          <cell r="G608" t="str">
            <v>US</v>
          </cell>
          <cell r="H608" t="str">
            <v>USD</v>
          </cell>
        </row>
        <row r="609">
          <cell r="A609" t="str">
            <v>C4037DTA</v>
          </cell>
          <cell r="B609" t="str">
            <v>Consolidated DTA - ESI Northeast Energy LP, Inc.</v>
          </cell>
          <cell r="E609" t="str">
            <v>C4037DTA</v>
          </cell>
          <cell r="F609" t="str">
            <v>D</v>
          </cell>
          <cell r="G609" t="str">
            <v>US</v>
          </cell>
          <cell r="H609" t="str">
            <v>USD</v>
          </cell>
        </row>
        <row r="610">
          <cell r="A610" t="str">
            <v>C4131CTA</v>
          </cell>
          <cell r="B610" t="str">
            <v>Consolidated CTA - Northern Frontier Wind Holding, LLC</v>
          </cell>
          <cell r="D610" t="str">
            <v>C4131CTA</v>
          </cell>
          <cell r="E610" t="str">
            <v>C4131CTA</v>
          </cell>
          <cell r="F610" t="str">
            <v>D</v>
          </cell>
          <cell r="G610" t="str">
            <v>US</v>
          </cell>
          <cell r="H610" t="str">
            <v>USD</v>
          </cell>
        </row>
        <row r="611">
          <cell r="A611" t="str">
            <v>C4131DTA</v>
          </cell>
          <cell r="B611" t="str">
            <v>Consolidated DTA - Northern Frontier Wind Holding, LLC.</v>
          </cell>
          <cell r="D611" t="str">
            <v>C4131DTA</v>
          </cell>
          <cell r="E611" t="str">
            <v>C4131DTA</v>
          </cell>
          <cell r="F611" t="str">
            <v>D</v>
          </cell>
          <cell r="G611" t="str">
            <v>US</v>
          </cell>
          <cell r="H611" t="str">
            <v>USD</v>
          </cell>
        </row>
        <row r="612">
          <cell r="A612" t="str">
            <v>E1100</v>
          </cell>
          <cell r="B612" t="str">
            <v>FPL-TOPG - Level 10 Elims</v>
          </cell>
          <cell r="F612" t="str">
            <v>D</v>
          </cell>
          <cell r="G612" t="str">
            <v>US</v>
          </cell>
          <cell r="H612" t="str">
            <v>USD</v>
          </cell>
        </row>
        <row r="613">
          <cell r="A613" t="str">
            <v>E1200</v>
          </cell>
          <cell r="B613" t="str">
            <v>CAP-INC - Level 30 Elims</v>
          </cell>
          <cell r="F613" t="str">
            <v>D</v>
          </cell>
          <cell r="G613" t="str">
            <v>US</v>
          </cell>
          <cell r="H613" t="str">
            <v>USD</v>
          </cell>
        </row>
        <row r="614">
          <cell r="A614" t="str">
            <v>E1230</v>
          </cell>
          <cell r="B614" t="str">
            <v>GC-CONS - Level 20 Elims</v>
          </cell>
          <cell r="F614" t="str">
            <v>D</v>
          </cell>
          <cell r="G614" t="str">
            <v>US</v>
          </cell>
          <cell r="H614" t="str">
            <v>USD</v>
          </cell>
        </row>
        <row r="615">
          <cell r="A615" t="str">
            <v>E1280</v>
          </cell>
          <cell r="B615" t="str">
            <v>ETH-HOLD - Level 50 Elims</v>
          </cell>
          <cell r="F615" t="str">
            <v>D</v>
          </cell>
          <cell r="G615" t="str">
            <v>US</v>
          </cell>
          <cell r="H615" t="str">
            <v>USD</v>
          </cell>
        </row>
        <row r="616">
          <cell r="A616" t="str">
            <v>E1310</v>
          </cell>
          <cell r="B616" t="str">
            <v>ALANDCO - Level 40 Elims</v>
          </cell>
          <cell r="F616" t="str">
            <v>D</v>
          </cell>
          <cell r="G616" t="str">
            <v>US</v>
          </cell>
          <cell r="H616" t="str">
            <v>USD</v>
          </cell>
        </row>
        <row r="617">
          <cell r="A617" t="str">
            <v>E1500</v>
          </cell>
          <cell r="B617" t="str">
            <v>FPL Utility - Elims</v>
          </cell>
          <cell r="F617" t="str">
            <v>D</v>
          </cell>
          <cell r="G617" t="str">
            <v>US</v>
          </cell>
          <cell r="H617" t="str">
            <v>USD</v>
          </cell>
        </row>
        <row r="618">
          <cell r="A618" t="str">
            <v>E1550</v>
          </cell>
          <cell r="B618" t="str">
            <v>FPL Recovery Funding - Elims</v>
          </cell>
          <cell r="F618" t="str">
            <v>D</v>
          </cell>
          <cell r="G618" t="str">
            <v>US</v>
          </cell>
          <cell r="H618" t="str">
            <v>USD</v>
          </cell>
        </row>
        <row r="619">
          <cell r="A619" t="str">
            <v>E2000</v>
          </cell>
          <cell r="B619" t="str">
            <v>NextEra Energy - Elims</v>
          </cell>
          <cell r="F619" t="str">
            <v>D</v>
          </cell>
          <cell r="G619" t="str">
            <v>US</v>
          </cell>
          <cell r="H619" t="str">
            <v>USD</v>
          </cell>
        </row>
        <row r="620">
          <cell r="A620" t="str">
            <v>R1100</v>
          </cell>
          <cell r="B620" t="str">
            <v>FPL-TOPG - Level 10 Reclasses</v>
          </cell>
          <cell r="F620" t="str">
            <v>D</v>
          </cell>
          <cell r="G620" t="str">
            <v>US</v>
          </cell>
          <cell r="H620" t="str">
            <v>USD</v>
          </cell>
        </row>
        <row r="621">
          <cell r="A621" t="str">
            <v>R1200</v>
          </cell>
          <cell r="B621" t="str">
            <v>CAP-INC - Level 30 Reclasses</v>
          </cell>
          <cell r="F621" t="str">
            <v>D</v>
          </cell>
          <cell r="G621" t="str">
            <v>US</v>
          </cell>
          <cell r="H621" t="str">
            <v>USD</v>
          </cell>
        </row>
        <row r="622">
          <cell r="A622" t="str">
            <v>R1230</v>
          </cell>
          <cell r="B622" t="str">
            <v>GC-CONS - Level 20 Reclasses</v>
          </cell>
          <cell r="F622" t="str">
            <v>D</v>
          </cell>
          <cell r="G622" t="str">
            <v>US</v>
          </cell>
          <cell r="H622" t="str">
            <v>USD</v>
          </cell>
        </row>
        <row r="623">
          <cell r="A623" t="str">
            <v>R1280</v>
          </cell>
          <cell r="B623" t="str">
            <v>ETH-HOLD - Level 50 Reclasses</v>
          </cell>
          <cell r="F623" t="str">
            <v>D</v>
          </cell>
          <cell r="G623" t="str">
            <v>US</v>
          </cell>
          <cell r="H623" t="str">
            <v>USD</v>
          </cell>
        </row>
        <row r="624">
          <cell r="A624" t="str">
            <v>R1310</v>
          </cell>
          <cell r="B624" t="str">
            <v>ALANDCO - Level 40 Reclasses</v>
          </cell>
          <cell r="F624" t="str">
            <v>D</v>
          </cell>
          <cell r="G624" t="str">
            <v>US</v>
          </cell>
          <cell r="H624" t="str">
            <v>USD</v>
          </cell>
        </row>
        <row r="625">
          <cell r="A625" t="str">
            <v>R1500</v>
          </cell>
          <cell r="B625" t="str">
            <v>FPL Utility - Reclasses</v>
          </cell>
          <cell r="F625" t="str">
            <v>D</v>
          </cell>
          <cell r="G625" t="str">
            <v>US</v>
          </cell>
          <cell r="H625" t="str">
            <v>USD</v>
          </cell>
        </row>
        <row r="626">
          <cell r="A626" t="str">
            <v>R2000</v>
          </cell>
          <cell r="B626" t="str">
            <v>NextEra Energy - Reclasses</v>
          </cell>
          <cell r="F626" t="str">
            <v>D</v>
          </cell>
          <cell r="G626" t="str">
            <v>US</v>
          </cell>
          <cell r="H626" t="str">
            <v>USD</v>
          </cell>
        </row>
        <row r="627">
          <cell r="A627" t="str">
            <v>ST15SAGE</v>
          </cell>
          <cell r="B627" t="str">
            <v>Sagebrush Partner Fifteen</v>
          </cell>
          <cell r="E627" t="str">
            <v>ST15SAGE</v>
          </cell>
          <cell r="F627" t="str">
            <v>D</v>
          </cell>
          <cell r="G627" t="str">
            <v>US</v>
          </cell>
          <cell r="H627" t="str">
            <v>USD</v>
          </cell>
        </row>
        <row r="628">
          <cell r="A628" t="str">
            <v>ST16SAGE</v>
          </cell>
          <cell r="B628" t="str">
            <v>Sagebrush Partner Sixteen</v>
          </cell>
          <cell r="E628" t="str">
            <v>ST16SAGE</v>
          </cell>
          <cell r="F628" t="str">
            <v>D</v>
          </cell>
          <cell r="G628" t="str">
            <v>US</v>
          </cell>
          <cell r="H628" t="str">
            <v>USD</v>
          </cell>
        </row>
        <row r="629">
          <cell r="A629" t="str">
            <v>STAJOSHUA</v>
          </cell>
          <cell r="B629" t="str">
            <v>Alpha Joshua (Prime)</v>
          </cell>
          <cell r="E629" t="str">
            <v>STAJOSHUA</v>
          </cell>
          <cell r="F629" t="str">
            <v>D</v>
          </cell>
          <cell r="G629" t="str">
            <v>US</v>
          </cell>
          <cell r="H629" t="str">
            <v>USD</v>
          </cell>
        </row>
        <row r="630">
          <cell r="A630" t="str">
            <v>STAJOSHUAINC</v>
          </cell>
          <cell r="B630" t="str">
            <v>Alpha Joshua Inc.</v>
          </cell>
          <cell r="E630" t="str">
            <v>STAJOSHUAINC</v>
          </cell>
          <cell r="F630" t="str">
            <v>D</v>
          </cell>
          <cell r="G630" t="str">
            <v>US</v>
          </cell>
          <cell r="H630" t="str">
            <v>USD</v>
          </cell>
        </row>
        <row r="631">
          <cell r="A631" t="str">
            <v>STAMARIAH</v>
          </cell>
          <cell r="B631" t="str">
            <v>Alpha Mariah (Prime)</v>
          </cell>
          <cell r="E631" t="str">
            <v>STAMARIAH</v>
          </cell>
          <cell r="F631" t="str">
            <v>D</v>
          </cell>
          <cell r="G631" t="str">
            <v>US</v>
          </cell>
          <cell r="H631" t="str">
            <v>USD</v>
          </cell>
        </row>
        <row r="632">
          <cell r="A632" t="str">
            <v>STBAYLOAN</v>
          </cell>
          <cell r="B632" t="str">
            <v>State specific for"Bay Loan"</v>
          </cell>
          <cell r="F632" t="str">
            <v>D</v>
          </cell>
          <cell r="G632" t="str">
            <v>US</v>
          </cell>
          <cell r="H632" t="str">
            <v>USD</v>
          </cell>
        </row>
        <row r="633">
          <cell r="A633" t="str">
            <v>STBJOSHUAINC</v>
          </cell>
          <cell r="B633" t="str">
            <v>Beta Joshua Inc.</v>
          </cell>
          <cell r="E633" t="str">
            <v>STBJOSHUAINC</v>
          </cell>
          <cell r="F633" t="str">
            <v>D</v>
          </cell>
          <cell r="G633" t="str">
            <v>US</v>
          </cell>
          <cell r="H633" t="str">
            <v>USD</v>
          </cell>
        </row>
        <row r="634">
          <cell r="A634" t="str">
            <v>STBMARIAH</v>
          </cell>
          <cell r="B634" t="str">
            <v>Beta Mariah (Prime)</v>
          </cell>
          <cell r="E634" t="str">
            <v>STBMARIAH</v>
          </cell>
          <cell r="F634" t="str">
            <v>D</v>
          </cell>
          <cell r="G634" t="str">
            <v>US</v>
          </cell>
          <cell r="H634" t="str">
            <v>USD</v>
          </cell>
        </row>
        <row r="635">
          <cell r="A635" t="str">
            <v>STBWILLOW</v>
          </cell>
          <cell r="B635" t="str">
            <v>Beta Willow (Prime)</v>
          </cell>
          <cell r="E635" t="str">
            <v>STBWILLOW</v>
          </cell>
          <cell r="F635" t="str">
            <v>D</v>
          </cell>
          <cell r="G635" t="str">
            <v>US</v>
          </cell>
          <cell r="H635" t="str">
            <v>USD</v>
          </cell>
        </row>
        <row r="636">
          <cell r="A636" t="str">
            <v>STBWILLOWINC</v>
          </cell>
          <cell r="B636" t="str">
            <v>Beta Willow Inc.</v>
          </cell>
          <cell r="E636" t="str">
            <v>STBWILLOWINC</v>
          </cell>
          <cell r="F636" t="str">
            <v>D</v>
          </cell>
          <cell r="G636" t="str">
            <v>US</v>
          </cell>
          <cell r="H636" t="str">
            <v>USD</v>
          </cell>
        </row>
      </sheetData>
      <sheetData sheetId="5"/>
      <sheetData sheetId="6">
        <row r="92">
          <cell r="AA92">
            <v>0</v>
          </cell>
        </row>
      </sheetData>
      <sheetData sheetId="7"/>
      <sheetData sheetId="8">
        <row r="293">
          <cell r="AQ293">
            <v>-18887374.77</v>
          </cell>
        </row>
      </sheetData>
      <sheetData sheetId="9">
        <row r="293">
          <cell r="AP293">
            <v>-18582324.789999999</v>
          </cell>
        </row>
      </sheetData>
      <sheetData sheetId="10"/>
      <sheetData sheetId="11"/>
      <sheetData sheetId="12"/>
      <sheetData sheetId="13">
        <row r="293">
          <cell r="AR293">
            <v>19792520.627142858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Q4"/>
      <sheetName val="NOL utilization"/>
      <sheetName val="Journal Entry"/>
      <sheetName val="JE - AMT and PTC"/>
      <sheetName val="Wire - FPL to group"/>
      <sheetName val="Wire - Treasu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1 - FPL FIBERNET"/>
      <sheetName val="A2 - FPL INVESTMENTS"/>
      <sheetName val="A -GROUP CAPITAL"/>
      <sheetName val="C -AMT FEDERAL"/>
      <sheetName val="B -GROUP"/>
      <sheetName val="D -2003 FPL"/>
      <sheetName val="E -2004 FPL"/>
      <sheetName val="F -2005 FPL"/>
      <sheetName val="G -2006 FPL"/>
      <sheetName val="O-2007 FPL"/>
      <sheetName val="P-2008 FPL"/>
      <sheetName val="Q-2009"/>
      <sheetName val="R-2010"/>
      <sheetName val="CALC SHEET"/>
      <sheetName val="H -2001-2010 GROUP"/>
      <sheetName val="2007 State Tax"/>
      <sheetName val="2008 State Tax"/>
      <sheetName val="2009 State Tax"/>
      <sheetName val="2010 State Tax"/>
      <sheetName val="State tax 11-21"/>
      <sheetName val="I -SUMMARY"/>
      <sheetName val="J -OFFICIAL"/>
      <sheetName val="K -ESTIMATED PAYMENTS 2003"/>
      <sheetName val="L -ESTIMATED PAYMENTS 2004"/>
      <sheetName val="M -ESTIMATED PAYMENTS 2005"/>
      <sheetName val="N -ESTIMATED PAYMENTS 2006"/>
      <sheetName val="N-1-ESTIMATED PAYMENTS 2007"/>
      <sheetName val="N-2-ESTIMATED PAYMENTS 2008"/>
      <sheetName val="N-3-ESTIMATED PAYMENTS 2009"/>
      <sheetName val="N-4-ESTIMATED PAYMENTS 2010"/>
      <sheetName val="O -ESTIMATED PAYMENTSUMMARY"/>
      <sheetName val="P- RECONC TO DAVE HUSS Q-4"/>
      <sheetName val="TAX_EXTRACT_2004"/>
      <sheetName val="TAX_EXTRACT_2005"/>
      <sheetName val="TAX_EXTRACT_2006"/>
      <sheetName val="TAX_EXTRACT_2007"/>
      <sheetName val="TAX_EXTRACT_2008"/>
      <sheetName val="TAX_EXTRACT_2009"/>
      <sheetName val="TAX EXTRACT 2010"/>
      <sheetName val="Chart1PTCsgen&amp;unutilized"/>
      <sheetName val="Chart2PTCsUnutilizedPrevvsCurre"/>
      <sheetName val="Chart3unutPTCscurrvsprop"/>
      <sheetName val="GRAPH CHANGES"/>
      <sheetName val="POWERPOINT PRESENT"/>
      <sheetName val="Chart 4 - Line Chart"/>
      <sheetName val="Chart 5 Unutilizied AugvsOct05"/>
      <sheetName val="Chart6 PTCs Utilized"/>
      <sheetName val="UNBILLED REVENUES"/>
      <sheetName val="FPLETAXINCQRTV6.04R.1"/>
      <sheetName val="2004 FPLE"/>
      <sheetName val="2005 FPLE"/>
      <sheetName val="FPL Group TI Interface"/>
      <sheetName val="Sheet4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45">
          <cell r="P145">
            <v>21277950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orporate Summary Report"/>
      <sheetName val="(A)Book to Tax Recon"/>
      <sheetName val="(Aa) Data Map- WP A"/>
      <sheetName val="(A-1) State Taxable Income"/>
      <sheetName val="(A-2) CTX Book to Tax Recon"/>
      <sheetName val="(A-3) TXG&amp;ALIM"/>
      <sheetName val="(B) Trial Balance"/>
      <sheetName val="Gexa  YTD CO 200 TB at 1.30pm"/>
      <sheetName val="(B-1) Common Sch Ms"/>
      <sheetName val="(B-2) M-2 Reclass"/>
      <sheetName val="(C)State Tax Support"/>
      <sheetName val="(C-1) SIT301-State Tax True Up"/>
      <sheetName val="(C-1)SIT301-State Tax True Up"/>
      <sheetName val="(C-2)SIT302-NOL Utiliz True Up "/>
      <sheetName val="(C-3) SIT403-Other Tax True Up"/>
      <sheetName val="(C-4) CY Franchise Tax"/>
      <sheetName val="(C-5) TX Accrual"/>
      <sheetName val="(C-6) IA Fed Ded for St"/>
      <sheetName val="(C-7) PA Tax"/>
      <sheetName val="(C-8) CA LLC Fee"/>
      <sheetName val="(C-9) State Payments"/>
      <sheetName val="(C-10) SEP CO NOLS"/>
      <sheetName val="(C11) Other COGS  Reclasses "/>
      <sheetName val="(C12) Intercompany Reclass"/>
      <sheetName val="(D)Depreciation"/>
      <sheetName val="(D-1a) Federal Depreciation"/>
      <sheetName val="(D-1b) State Depreciation"/>
      <sheetName val="(D-1c) FL, MN, IL, &amp; PA Dep Adj"/>
      <sheetName val="(D-1d) PA Form 799"/>
      <sheetName val="(D-1e) Federal Gain-Loss"/>
      <sheetName val="(E1) K1s"/>
      <sheetName val="(F)Form 1065"/>
      <sheetName val="Revised Gain.Loss"/>
      <sheetName val="Gain Loss Questions"/>
      <sheetName val="(G) Apportionment"/>
      <sheetName val="(G1) Property"/>
      <sheetName val="(G1a) Property Support"/>
      <sheetName val="(G2) Payroll"/>
      <sheetName val="(G3) Sales"/>
      <sheetName val="%CORPTAX_DATA_CACHE%"/>
      <sheetName val="Katies E-mail on Sales"/>
      <sheetName val="(G3a) CTX Sales Adj Import"/>
      <sheetName val="(H) PTCs"/>
      <sheetName val="Provision"/>
      <sheetName val="Provision to Return"/>
      <sheetName val="State P2R"/>
      <sheetName val="ST Rates (Case 21)"/>
      <sheetName val="ST Appt (Case 21)"/>
      <sheetName val="Carryforward"/>
      <sheetName val="Management Structure"/>
      <sheetName val="Research"/>
      <sheetName val="Sheet"/>
      <sheetName val="CT Statement"/>
      <sheetName val="NJ Statement"/>
      <sheetName val="Prep Point Sheets"/>
      <sheetName val="Sheet1"/>
    </sheetNames>
    <sheetDataSet>
      <sheetData sheetId="0">
        <row r="7">
          <cell r="B7">
            <v>102315</v>
          </cell>
        </row>
        <row r="9">
          <cell r="B9">
            <v>2013</v>
          </cell>
        </row>
        <row r="10">
          <cell r="B1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07TQ44"/>
      <sheetName val="07TQ44A"/>
      <sheetName val="07TQ44B"/>
      <sheetName val="07TQ44B1 BATS 6312 Rpt"/>
      <sheetName val="07TQ44C Reimbursables"/>
      <sheetName val="(07TQ44C1) Rec of Reim"/>
      <sheetName val="(07TQ44C2) BATS REIM BY MONTH"/>
      <sheetName val="(07TQ44C3) REIM SUM wtax anal"/>
      <sheetName val="06TQ44D Sprint Primeco"/>
      <sheetName val="07TQ44D1 Sprint Primeco Detail"/>
      <sheetName val="07TQ44E WMS  WO not matched"/>
      <sheetName val="07TQ44E1 WMS WO not 82 non tax"/>
      <sheetName val="07TQ44F  TBA 28 2007 YTD AMT"/>
      <sheetName val="07TQ44G Interconnect Summary"/>
      <sheetName val="07TQ44G1 interconnect detail"/>
    </sheetNames>
    <sheetDataSet>
      <sheetData sheetId="0" refreshError="1"/>
      <sheetData sheetId="1">
        <row r="6">
          <cell r="C6" t="str">
            <v>FLORIDA POWER &amp; LIGHT</v>
          </cell>
        </row>
        <row r="7">
          <cell r="C7" t="str">
            <v>TQ#44 CAIC</v>
          </cell>
        </row>
        <row r="8">
          <cell r="C8" t="str">
            <v>12/31/2007</v>
          </cell>
        </row>
      </sheetData>
      <sheetData sheetId="2">
        <row r="2">
          <cell r="A2" t="str">
            <v xml:space="preserve"> FLORIDA POWER &amp; LIGHT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Reports"/>
      <sheetName val="Sheet1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 refreshError="1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29 to 7-28"/>
      <sheetName val="All in NMBS"/>
    </sheetNames>
    <sheetDataSet>
      <sheetData sheetId="0">
        <row r="1">
          <cell r="A1" t="str">
            <v>Commodity</v>
          </cell>
          <cell r="B1" t="str">
            <v>group_name</v>
          </cell>
          <cell r="C1" t="str">
            <v>invoice_no</v>
          </cell>
          <cell r="D1" t="str">
            <v>CarmsDate</v>
          </cell>
          <cell r="E1" t="str">
            <v>Flow</v>
          </cell>
          <cell r="F1" t="str">
            <v>status</v>
          </cell>
          <cell r="G1" t="str">
            <v>bill_id</v>
          </cell>
          <cell r="H1" t="str">
            <v>commodity_type</v>
          </cell>
          <cell r="I1" t="str">
            <v>WkOrder</v>
          </cell>
          <cell r="J1" t="str">
            <v>1460000</v>
          </cell>
          <cell r="K1" t="str">
            <v>2320000</v>
          </cell>
          <cell r="L1" t="str">
            <v>4400000</v>
          </cell>
          <cell r="M1" t="str">
            <v>LPC</v>
          </cell>
          <cell r="N1" t="str">
            <v>fed_tax</v>
          </cell>
          <cell r="O1" t="str">
            <v>state_tax</v>
          </cell>
          <cell r="P1" t="str">
            <v>local_tax</v>
          </cell>
          <cell r="Q1" t="str">
            <v>city_tax</v>
          </cell>
          <cell r="R1" t="str">
            <v>fed_grt</v>
          </cell>
          <cell r="S1" t="str">
            <v>state_grt</v>
          </cell>
          <cell r="T1" t="str">
            <v>local_grt</v>
          </cell>
          <cell r="U1" t="str">
            <v>city_grt</v>
          </cell>
          <cell r="V1" t="str">
            <v>fed_get</v>
          </cell>
          <cell r="W1" t="str">
            <v>state_get</v>
          </cell>
          <cell r="X1" t="str">
            <v>local_get</v>
          </cell>
          <cell r="Y1" t="str">
            <v>city_get</v>
          </cell>
          <cell r="Z1" t="str">
            <v>current_bill</v>
          </cell>
          <cell r="AA1" t="str">
            <v>Unit</v>
          </cell>
          <cell r="AB1" t="str">
            <v>volume</v>
          </cell>
        </row>
        <row r="2">
          <cell r="A2" t="str">
            <v>1</v>
          </cell>
          <cell r="B2" t="str">
            <v>Clarkstown Central School District</v>
          </cell>
          <cell r="C2" t="str">
            <v>375833</v>
          </cell>
          <cell r="D2">
            <v>36341.687515162041</v>
          </cell>
          <cell r="E2" t="str">
            <v>199905</v>
          </cell>
          <cell r="F2" t="str">
            <v>CAN</v>
          </cell>
          <cell r="G2">
            <v>733</v>
          </cell>
          <cell r="H2" t="str">
            <v>1</v>
          </cell>
          <cell r="I2" t="str">
            <v>04652</v>
          </cell>
          <cell r="L2">
            <v>-22854.041499999999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-22854.05</v>
          </cell>
          <cell r="AA2" t="str">
            <v>KWH</v>
          </cell>
          <cell r="AB2">
            <v>510819</v>
          </cell>
        </row>
        <row r="3">
          <cell r="A3" t="str">
            <v>1</v>
          </cell>
          <cell r="B3" t="str">
            <v>Clarkstown Central School District</v>
          </cell>
          <cell r="C3" t="str">
            <v>375848</v>
          </cell>
          <cell r="D3">
            <v>36343.687517048616</v>
          </cell>
          <cell r="E3" t="str">
            <v>199905</v>
          </cell>
          <cell r="F3" t="str">
            <v>LOC</v>
          </cell>
          <cell r="G3">
            <v>748</v>
          </cell>
          <cell r="H3" t="str">
            <v>1</v>
          </cell>
          <cell r="I3" t="str">
            <v>04652</v>
          </cell>
          <cell r="L3">
            <v>22854.043900000001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22854.05</v>
          </cell>
          <cell r="AA3" t="str">
            <v>KWH</v>
          </cell>
          <cell r="AB3">
            <v>510819</v>
          </cell>
        </row>
        <row r="4">
          <cell r="A4" t="str">
            <v>1</v>
          </cell>
          <cell r="B4" t="str">
            <v>Clarkstown Central School District</v>
          </cell>
          <cell r="C4" t="str">
            <v>375878</v>
          </cell>
          <cell r="D4">
            <v>36355.6875</v>
          </cell>
          <cell r="E4" t="str">
            <v>199906</v>
          </cell>
          <cell r="F4" t="str">
            <v>LOC</v>
          </cell>
          <cell r="G4">
            <v>778</v>
          </cell>
          <cell r="H4" t="str">
            <v>1</v>
          </cell>
          <cell r="I4" t="str">
            <v>04652</v>
          </cell>
          <cell r="L4">
            <v>31670.232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31670.23</v>
          </cell>
          <cell r="AA4" t="str">
            <v>KWH</v>
          </cell>
          <cell r="AB4">
            <v>707873</v>
          </cell>
        </row>
        <row r="5">
          <cell r="A5" t="str">
            <v>1</v>
          </cell>
          <cell r="B5" t="str">
            <v>Haverstraw-Stony Point Central School Dist</v>
          </cell>
          <cell r="C5" t="str">
            <v>375834</v>
          </cell>
          <cell r="D5">
            <v>36341.687515543985</v>
          </cell>
          <cell r="E5" t="str">
            <v>199905</v>
          </cell>
          <cell r="F5" t="str">
            <v>CAN</v>
          </cell>
          <cell r="G5">
            <v>734</v>
          </cell>
          <cell r="H5" t="str">
            <v>1</v>
          </cell>
          <cell r="I5" t="str">
            <v>04652</v>
          </cell>
          <cell r="L5">
            <v>-8292.2175000000007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-8292.23</v>
          </cell>
          <cell r="AA5" t="str">
            <v>KWH</v>
          </cell>
          <cell r="AB5">
            <v>185342</v>
          </cell>
        </row>
        <row r="6">
          <cell r="A6" t="str">
            <v>1</v>
          </cell>
          <cell r="B6" t="str">
            <v>Haverstraw-Stony Point Central School Dist</v>
          </cell>
          <cell r="C6" t="str">
            <v>375845</v>
          </cell>
          <cell r="D6">
            <v>36343.687520717598</v>
          </cell>
          <cell r="E6" t="str">
            <v>199905</v>
          </cell>
          <cell r="F6" t="str">
            <v>LOC</v>
          </cell>
          <cell r="G6">
            <v>745</v>
          </cell>
          <cell r="H6" t="str">
            <v>1</v>
          </cell>
          <cell r="I6" t="str">
            <v>04652</v>
          </cell>
          <cell r="L6">
            <v>8292.2167000000009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8292.23</v>
          </cell>
          <cell r="AA6" t="str">
            <v>KWH</v>
          </cell>
          <cell r="AB6">
            <v>185342</v>
          </cell>
        </row>
        <row r="7">
          <cell r="A7" t="str">
            <v>1</v>
          </cell>
          <cell r="B7" t="str">
            <v>Haverstraw-Stony Point Central School Dist</v>
          </cell>
          <cell r="C7" t="str">
            <v>375890</v>
          </cell>
          <cell r="D7">
            <v>36357.687599606485</v>
          </cell>
          <cell r="E7" t="str">
            <v>199906</v>
          </cell>
          <cell r="F7" t="str">
            <v>LOC</v>
          </cell>
          <cell r="G7">
            <v>790</v>
          </cell>
          <cell r="H7" t="str">
            <v>1</v>
          </cell>
          <cell r="I7" t="str">
            <v>04652</v>
          </cell>
          <cell r="L7">
            <v>37001.225299999998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37001.230000000003</v>
          </cell>
          <cell r="AA7" t="str">
            <v>KWH</v>
          </cell>
          <cell r="AB7">
            <v>827028</v>
          </cell>
        </row>
        <row r="8">
          <cell r="A8" t="str">
            <v>1</v>
          </cell>
          <cell r="B8" t="str">
            <v>Nanuet Union Free School District</v>
          </cell>
          <cell r="C8" t="str">
            <v>375836</v>
          </cell>
          <cell r="D8">
            <v>36341.687516087964</v>
          </cell>
          <cell r="E8" t="str">
            <v>199905</v>
          </cell>
          <cell r="F8" t="str">
            <v>CAN</v>
          </cell>
          <cell r="G8">
            <v>736</v>
          </cell>
          <cell r="H8" t="str">
            <v>1</v>
          </cell>
          <cell r="I8" t="str">
            <v>04652</v>
          </cell>
          <cell r="L8">
            <v>-5017.96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-5017.96</v>
          </cell>
          <cell r="AA8" t="str">
            <v>KWH</v>
          </cell>
          <cell r="AB8">
            <v>112158</v>
          </cell>
        </row>
        <row r="9">
          <cell r="A9" t="str">
            <v>1</v>
          </cell>
          <cell r="B9" t="str">
            <v>Nanuet Union Free School District</v>
          </cell>
          <cell r="C9" t="str">
            <v>375849</v>
          </cell>
          <cell r="D9">
            <v>36343.687517824073</v>
          </cell>
          <cell r="E9" t="str">
            <v>199905</v>
          </cell>
          <cell r="F9" t="str">
            <v>LOC</v>
          </cell>
          <cell r="G9">
            <v>749</v>
          </cell>
          <cell r="H9" t="str">
            <v>1</v>
          </cell>
          <cell r="I9" t="str">
            <v>04652</v>
          </cell>
          <cell r="L9">
            <v>5017.96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5017.96</v>
          </cell>
          <cell r="AA9" t="str">
            <v>KWH</v>
          </cell>
          <cell r="AB9">
            <v>112158</v>
          </cell>
        </row>
        <row r="10">
          <cell r="A10" t="str">
            <v>1</v>
          </cell>
          <cell r="B10" t="str">
            <v>Nanuet Union Free School District</v>
          </cell>
          <cell r="C10" t="str">
            <v>375892</v>
          </cell>
          <cell r="D10">
            <v>36357.687615972223</v>
          </cell>
          <cell r="E10" t="str">
            <v>199906</v>
          </cell>
          <cell r="F10" t="str">
            <v>LOC</v>
          </cell>
          <cell r="G10">
            <v>792</v>
          </cell>
          <cell r="H10" t="str">
            <v>1</v>
          </cell>
          <cell r="I10" t="str">
            <v>04652</v>
          </cell>
          <cell r="L10">
            <v>5253.5955999999996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5253.6</v>
          </cell>
          <cell r="AA10" t="str">
            <v>KWH</v>
          </cell>
          <cell r="AB10">
            <v>117425</v>
          </cell>
        </row>
        <row r="11">
          <cell r="A11" t="str">
            <v>1</v>
          </cell>
          <cell r="B11" t="str">
            <v>National Fuel Gas Distribution</v>
          </cell>
          <cell r="C11" t="str">
            <v>375873</v>
          </cell>
          <cell r="D11">
            <v>36347.68752673611</v>
          </cell>
          <cell r="E11" t="str">
            <v>199906</v>
          </cell>
          <cell r="F11" t="str">
            <v>LOC</v>
          </cell>
          <cell r="G11">
            <v>773</v>
          </cell>
          <cell r="H11" t="str">
            <v>1</v>
          </cell>
          <cell r="I11" t="str">
            <v>04651</v>
          </cell>
          <cell r="L11">
            <v>11372.677299999999</v>
          </cell>
          <cell r="M11">
            <v>0</v>
          </cell>
          <cell r="N11">
            <v>0</v>
          </cell>
          <cell r="O11">
            <v>682.37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12055.04</v>
          </cell>
          <cell r="AA11" t="str">
            <v>KWH</v>
          </cell>
          <cell r="AB11">
            <v>295392</v>
          </cell>
        </row>
        <row r="12">
          <cell r="A12" t="str">
            <v>1</v>
          </cell>
          <cell r="B12" t="str">
            <v>Nyack Union Free School District</v>
          </cell>
          <cell r="C12" t="str">
            <v>375835</v>
          </cell>
          <cell r="D12">
            <v>36341.68751581019</v>
          </cell>
          <cell r="E12" t="str">
            <v>199905</v>
          </cell>
          <cell r="F12" t="str">
            <v>CAN</v>
          </cell>
          <cell r="G12">
            <v>735</v>
          </cell>
          <cell r="H12" t="str">
            <v>1</v>
          </cell>
          <cell r="I12" t="str">
            <v>04652</v>
          </cell>
          <cell r="L12">
            <v>-2813.8874000000001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-2813.88</v>
          </cell>
          <cell r="AA12" t="str">
            <v>KWH</v>
          </cell>
          <cell r="AB12">
            <v>62894</v>
          </cell>
        </row>
        <row r="13">
          <cell r="A13" t="str">
            <v>1</v>
          </cell>
          <cell r="B13" t="str">
            <v>Nyack Union Free School District</v>
          </cell>
          <cell r="C13" t="str">
            <v>375846</v>
          </cell>
          <cell r="D13">
            <v>36343.687520057872</v>
          </cell>
          <cell r="E13" t="str">
            <v>199905</v>
          </cell>
          <cell r="F13" t="str">
            <v>LOC</v>
          </cell>
          <cell r="G13">
            <v>746</v>
          </cell>
          <cell r="H13" t="str">
            <v>1</v>
          </cell>
          <cell r="I13" t="str">
            <v>04652</v>
          </cell>
          <cell r="L13">
            <v>2813.8831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2813.88</v>
          </cell>
          <cell r="AA13" t="str">
            <v>KWH</v>
          </cell>
          <cell r="AB13">
            <v>62894</v>
          </cell>
        </row>
        <row r="14">
          <cell r="A14" t="str">
            <v>1</v>
          </cell>
          <cell r="B14" t="str">
            <v>Nyack Union Free School District</v>
          </cell>
          <cell r="C14" t="str">
            <v>375893</v>
          </cell>
          <cell r="D14">
            <v>36357.687591273148</v>
          </cell>
          <cell r="E14" t="str">
            <v>199906</v>
          </cell>
          <cell r="F14" t="str">
            <v>LOC</v>
          </cell>
          <cell r="G14">
            <v>793</v>
          </cell>
          <cell r="H14" t="str">
            <v>1</v>
          </cell>
          <cell r="I14" t="str">
            <v>04652</v>
          </cell>
          <cell r="L14">
            <v>10949.481100000001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10949.48</v>
          </cell>
          <cell r="AA14" t="str">
            <v>KWH</v>
          </cell>
          <cell r="AB14">
            <v>244827</v>
          </cell>
        </row>
        <row r="15">
          <cell r="A15" t="str">
            <v>1</v>
          </cell>
          <cell r="B15" t="str">
            <v>South Orangetown Central School District</v>
          </cell>
          <cell r="C15" t="str">
            <v>375837</v>
          </cell>
          <cell r="D15">
            <v>36341.687516388891</v>
          </cell>
          <cell r="E15" t="str">
            <v>199905</v>
          </cell>
          <cell r="F15" t="str">
            <v>CAN</v>
          </cell>
          <cell r="G15">
            <v>737</v>
          </cell>
          <cell r="H15" t="str">
            <v>1</v>
          </cell>
          <cell r="I15" t="str">
            <v>04652</v>
          </cell>
          <cell r="L15">
            <v>-7634.2136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-7634.22</v>
          </cell>
          <cell r="AA15" t="str">
            <v>KWH</v>
          </cell>
          <cell r="AB15">
            <v>170635</v>
          </cell>
        </row>
        <row r="16">
          <cell r="A16" t="str">
            <v>1</v>
          </cell>
          <cell r="B16" t="str">
            <v>South Orangetown Central School District</v>
          </cell>
          <cell r="C16" t="str">
            <v>375847</v>
          </cell>
          <cell r="D16">
            <v>36343.68751916667</v>
          </cell>
          <cell r="E16" t="str">
            <v>199905</v>
          </cell>
          <cell r="F16" t="str">
            <v>LOC</v>
          </cell>
          <cell r="G16">
            <v>747</v>
          </cell>
          <cell r="H16" t="str">
            <v>1</v>
          </cell>
          <cell r="I16" t="str">
            <v>04652</v>
          </cell>
          <cell r="L16">
            <v>7634.22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7634.22</v>
          </cell>
          <cell r="AA16" t="str">
            <v>KWH</v>
          </cell>
          <cell r="AB16">
            <v>170635</v>
          </cell>
        </row>
        <row r="17">
          <cell r="A17" t="str">
            <v>1</v>
          </cell>
          <cell r="B17" t="str">
            <v>South Orangetown Central School District</v>
          </cell>
          <cell r="C17" t="str">
            <v>375894</v>
          </cell>
          <cell r="D17">
            <v>36355.6875</v>
          </cell>
          <cell r="E17" t="str">
            <v>199906</v>
          </cell>
          <cell r="F17" t="str">
            <v>LOC</v>
          </cell>
          <cell r="G17">
            <v>794</v>
          </cell>
          <cell r="H17" t="str">
            <v>1</v>
          </cell>
          <cell r="I17" t="str">
            <v>04652</v>
          </cell>
          <cell r="L17">
            <v>11059.05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11059.05</v>
          </cell>
          <cell r="AA17" t="str">
            <v>KWH</v>
          </cell>
          <cell r="AB17">
            <v>247185</v>
          </cell>
        </row>
        <row r="18">
          <cell r="A18" t="str">
            <v>2</v>
          </cell>
          <cell r="B18" t="str">
            <v>AEP Energy Services</v>
          </cell>
          <cell r="C18" t="str">
            <v>375850</v>
          </cell>
          <cell r="D18">
            <v>36343.687515659723</v>
          </cell>
          <cell r="E18" t="str">
            <v>199902</v>
          </cell>
          <cell r="F18" t="str">
            <v>LOC</v>
          </cell>
          <cell r="G18">
            <v>750</v>
          </cell>
          <cell r="H18" t="str">
            <v>2</v>
          </cell>
          <cell r="I18" t="str">
            <v>04653</v>
          </cell>
          <cell r="L18">
            <v>3940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3940</v>
          </cell>
          <cell r="AA18" t="str">
            <v>MMBTU</v>
          </cell>
          <cell r="AB18">
            <v>2000</v>
          </cell>
        </row>
        <row r="19">
          <cell r="A19" t="str">
            <v>2</v>
          </cell>
          <cell r="B19" t="str">
            <v>Air Products &amp; Chemicals Inc (CPA)</v>
          </cell>
          <cell r="C19" t="str">
            <v>375831</v>
          </cell>
          <cell r="D19">
            <v>36343.687512152777</v>
          </cell>
          <cell r="E19" t="str">
            <v>199905</v>
          </cell>
          <cell r="F19" t="str">
            <v>LOC</v>
          </cell>
          <cell r="G19">
            <v>731</v>
          </cell>
          <cell r="H19" t="str">
            <v>2</v>
          </cell>
          <cell r="I19" t="str">
            <v>04653</v>
          </cell>
          <cell r="L19">
            <v>127.65</v>
          </cell>
          <cell r="M19">
            <v>0</v>
          </cell>
          <cell r="N19">
            <v>0</v>
          </cell>
          <cell r="O19">
            <v>7.66</v>
          </cell>
          <cell r="P19">
            <v>1.28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136.59</v>
          </cell>
          <cell r="AA19" t="str">
            <v>MMBTU</v>
          </cell>
          <cell r="AB19">
            <v>46</v>
          </cell>
        </row>
        <row r="20">
          <cell r="A20" t="str">
            <v>2</v>
          </cell>
          <cell r="B20" t="str">
            <v>Air Products &amp; Chemicals Inc (CPA)</v>
          </cell>
          <cell r="C20" t="str">
            <v>376010</v>
          </cell>
          <cell r="D20">
            <v>36362.6879653125</v>
          </cell>
          <cell r="E20" t="str">
            <v>199906</v>
          </cell>
          <cell r="F20" t="str">
            <v>LOC</v>
          </cell>
          <cell r="G20">
            <v>910</v>
          </cell>
          <cell r="H20" t="str">
            <v>2</v>
          </cell>
          <cell r="I20" t="str">
            <v>04653</v>
          </cell>
          <cell r="L20">
            <v>32.19</v>
          </cell>
          <cell r="M20">
            <v>0</v>
          </cell>
          <cell r="N20">
            <v>0</v>
          </cell>
          <cell r="O20">
            <v>1.93</v>
          </cell>
          <cell r="P20">
            <v>0.32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34.44</v>
          </cell>
          <cell r="AA20" t="str">
            <v>MMBTU</v>
          </cell>
          <cell r="AB20">
            <v>11.6</v>
          </cell>
        </row>
        <row r="21">
          <cell r="A21" t="str">
            <v>2</v>
          </cell>
          <cell r="B21" t="str">
            <v>Air Products and Chemicals - PNG</v>
          </cell>
          <cell r="C21" t="str">
            <v>375992</v>
          </cell>
          <cell r="D21">
            <v>36363.687564930551</v>
          </cell>
          <cell r="E21" t="str">
            <v>199906</v>
          </cell>
          <cell r="F21" t="str">
            <v>LOC</v>
          </cell>
          <cell r="G21">
            <v>892</v>
          </cell>
          <cell r="H21" t="str">
            <v>2</v>
          </cell>
          <cell r="I21" t="str">
            <v>04653</v>
          </cell>
          <cell r="L21">
            <v>34.409999999999997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34.409999999999997</v>
          </cell>
          <cell r="AA21" t="str">
            <v>MCF</v>
          </cell>
          <cell r="AB21">
            <v>13</v>
          </cell>
        </row>
        <row r="22">
          <cell r="A22" t="str">
            <v>2</v>
          </cell>
          <cell r="B22" t="str">
            <v>Altoona Area School District</v>
          </cell>
          <cell r="C22" t="str">
            <v>375988</v>
          </cell>
          <cell r="D22">
            <v>36362.687790509262</v>
          </cell>
          <cell r="E22" t="str">
            <v>199906</v>
          </cell>
          <cell r="F22" t="str">
            <v>LOC</v>
          </cell>
          <cell r="G22">
            <v>888</v>
          </cell>
          <cell r="H22" t="str">
            <v>2</v>
          </cell>
          <cell r="I22" t="str">
            <v>04653</v>
          </cell>
          <cell r="L22">
            <v>1823.09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1823.09</v>
          </cell>
          <cell r="AA22" t="str">
            <v>MCF</v>
          </cell>
          <cell r="AB22">
            <v>587</v>
          </cell>
        </row>
        <row r="23">
          <cell r="A23" t="str">
            <v>2</v>
          </cell>
          <cell r="B23" t="str">
            <v>Amerada Hess</v>
          </cell>
          <cell r="C23" t="str">
            <v>375777</v>
          </cell>
          <cell r="D23">
            <v>36339.68751581019</v>
          </cell>
          <cell r="E23" t="str">
            <v>199901</v>
          </cell>
          <cell r="F23" t="str">
            <v>LOC</v>
          </cell>
          <cell r="G23">
            <v>677</v>
          </cell>
          <cell r="H23" t="str">
            <v>2</v>
          </cell>
          <cell r="I23" t="str">
            <v>04652</v>
          </cell>
          <cell r="L23">
            <v>103.2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103.2</v>
          </cell>
          <cell r="AA23" t="str">
            <v>MMBTU</v>
          </cell>
          <cell r="AB23">
            <v>40</v>
          </cell>
        </row>
        <row r="24">
          <cell r="A24" t="str">
            <v>2</v>
          </cell>
          <cell r="B24" t="str">
            <v>Amerada Hess</v>
          </cell>
          <cell r="C24" t="str">
            <v>375778</v>
          </cell>
          <cell r="D24">
            <v>36339.687516122685</v>
          </cell>
          <cell r="E24" t="str">
            <v>199904</v>
          </cell>
          <cell r="F24" t="str">
            <v>LOC</v>
          </cell>
          <cell r="G24">
            <v>678</v>
          </cell>
          <cell r="H24" t="str">
            <v>2</v>
          </cell>
          <cell r="I24" t="str">
            <v>04652</v>
          </cell>
          <cell r="L24">
            <v>1180.5233000000001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1180.52</v>
          </cell>
          <cell r="AA24" t="str">
            <v>MMBTU</v>
          </cell>
          <cell r="AB24">
            <v>466.61</v>
          </cell>
        </row>
        <row r="25">
          <cell r="A25" t="str">
            <v>2</v>
          </cell>
          <cell r="B25" t="str">
            <v>Amerada Hess</v>
          </cell>
          <cell r="C25" t="str">
            <v>375854</v>
          </cell>
          <cell r="D25">
            <v>36343.687522141205</v>
          </cell>
          <cell r="E25" t="str">
            <v>199905</v>
          </cell>
          <cell r="F25" t="str">
            <v>LOC</v>
          </cell>
          <cell r="G25">
            <v>754</v>
          </cell>
          <cell r="H25" t="str">
            <v>2</v>
          </cell>
          <cell r="I25" t="str">
            <v>04652</v>
          </cell>
          <cell r="L25">
            <v>10057.102999999999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10057.1</v>
          </cell>
          <cell r="AA25" t="str">
            <v>MMBTU</v>
          </cell>
          <cell r="AB25">
            <v>4009</v>
          </cell>
        </row>
        <row r="26">
          <cell r="A26" t="str">
            <v>2</v>
          </cell>
          <cell r="B26" t="str">
            <v>Amerada Hess</v>
          </cell>
          <cell r="C26" t="str">
            <v>375974</v>
          </cell>
          <cell r="D26">
            <v>36362.687527581016</v>
          </cell>
          <cell r="E26" t="str">
            <v>199906</v>
          </cell>
          <cell r="F26" t="str">
            <v>LOC</v>
          </cell>
          <cell r="G26">
            <v>874</v>
          </cell>
          <cell r="H26" t="str">
            <v>2</v>
          </cell>
          <cell r="I26" t="str">
            <v>04652</v>
          </cell>
          <cell r="L26">
            <v>1290.412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1290.42</v>
          </cell>
          <cell r="AA26" t="str">
            <v>MMBTU</v>
          </cell>
          <cell r="AB26">
            <v>491.8</v>
          </cell>
        </row>
        <row r="27">
          <cell r="A27" t="str">
            <v>2</v>
          </cell>
          <cell r="B27" t="str">
            <v>Ampal Inc</v>
          </cell>
          <cell r="C27" t="str">
            <v>375944</v>
          </cell>
          <cell r="D27">
            <v>36360.687602812497</v>
          </cell>
          <cell r="E27" t="str">
            <v>199906</v>
          </cell>
          <cell r="F27" t="str">
            <v>LOC</v>
          </cell>
          <cell r="G27">
            <v>844</v>
          </cell>
          <cell r="H27" t="str">
            <v>2</v>
          </cell>
          <cell r="I27" t="str">
            <v>04653</v>
          </cell>
          <cell r="L27">
            <v>13466.412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13466.41</v>
          </cell>
          <cell r="AA27" t="str">
            <v>MMBTU</v>
          </cell>
          <cell r="AB27">
            <v>4806</v>
          </cell>
        </row>
        <row r="28">
          <cell r="A28" t="str">
            <v>2</v>
          </cell>
          <cell r="B28" t="str">
            <v>Arcadia Energy Corp</v>
          </cell>
          <cell r="C28" t="str">
            <v>375885</v>
          </cell>
          <cell r="D28">
            <v>36367.67514486111</v>
          </cell>
          <cell r="E28" t="str">
            <v>199906</v>
          </cell>
          <cell r="F28" t="str">
            <v>LOC</v>
          </cell>
          <cell r="G28">
            <v>785</v>
          </cell>
          <cell r="H28" t="str">
            <v>2</v>
          </cell>
          <cell r="I28" t="str">
            <v>04652</v>
          </cell>
          <cell r="L28">
            <v>73959.600000000006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73959.600000000006</v>
          </cell>
          <cell r="AA28" t="str">
            <v>MMBTU</v>
          </cell>
          <cell r="AB28">
            <v>30600</v>
          </cell>
        </row>
        <row r="29">
          <cell r="A29" t="str">
            <v>2</v>
          </cell>
          <cell r="B29" t="str">
            <v>Architectural Woodsmiths Inc.</v>
          </cell>
          <cell r="C29" t="str">
            <v>375985</v>
          </cell>
          <cell r="D29">
            <v>36362.687770520832</v>
          </cell>
          <cell r="E29" t="str">
            <v>199906</v>
          </cell>
          <cell r="F29" t="str">
            <v>LOC</v>
          </cell>
          <cell r="G29">
            <v>885</v>
          </cell>
          <cell r="H29" t="str">
            <v>2</v>
          </cell>
          <cell r="I29" t="str">
            <v>04653</v>
          </cell>
          <cell r="K29">
            <v>114</v>
          </cell>
          <cell r="L29">
            <v>187.5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301.5</v>
          </cell>
        </row>
        <row r="30">
          <cell r="A30" t="str">
            <v>2</v>
          </cell>
          <cell r="B30" t="str">
            <v>Atlantic Castings, Inc</v>
          </cell>
          <cell r="C30" t="str">
            <v>375866</v>
          </cell>
          <cell r="D30">
            <v>36347.687522291671</v>
          </cell>
          <cell r="E30" t="str">
            <v>199906</v>
          </cell>
          <cell r="F30" t="str">
            <v>LOC</v>
          </cell>
          <cell r="G30">
            <v>766</v>
          </cell>
          <cell r="H30" t="str">
            <v>2</v>
          </cell>
          <cell r="I30" t="str">
            <v>04659</v>
          </cell>
          <cell r="L30">
            <v>6495.4260000000004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6495.43</v>
          </cell>
          <cell r="AA30" t="str">
            <v>MMBTU</v>
          </cell>
          <cell r="AB30">
            <v>2510.6999999999998</v>
          </cell>
        </row>
        <row r="31">
          <cell r="A31" t="str">
            <v>2</v>
          </cell>
          <cell r="B31" t="str">
            <v>Baker MGMT, Inc.</v>
          </cell>
          <cell r="C31" t="str">
            <v>376029</v>
          </cell>
          <cell r="D31">
            <v>36367.675160682869</v>
          </cell>
          <cell r="E31" t="str">
            <v>199906</v>
          </cell>
          <cell r="F31" t="str">
            <v>LOC</v>
          </cell>
          <cell r="G31">
            <v>929</v>
          </cell>
          <cell r="H31" t="str">
            <v>2</v>
          </cell>
          <cell r="I31" t="str">
            <v>04655</v>
          </cell>
          <cell r="L31">
            <v>1565.7</v>
          </cell>
          <cell r="M31">
            <v>0</v>
          </cell>
          <cell r="N31">
            <v>0</v>
          </cell>
          <cell r="O31">
            <v>93.94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1659.64</v>
          </cell>
          <cell r="AA31" t="str">
            <v>MMBTU</v>
          </cell>
          <cell r="AB31">
            <v>510</v>
          </cell>
        </row>
        <row r="32">
          <cell r="A32" t="str">
            <v>2</v>
          </cell>
          <cell r="B32" t="str">
            <v>Bedford Area School District</v>
          </cell>
          <cell r="C32" t="str">
            <v>375943</v>
          </cell>
          <cell r="D32">
            <v>36360.687594328701</v>
          </cell>
          <cell r="E32" t="str">
            <v>199906</v>
          </cell>
          <cell r="F32" t="str">
            <v>LOC</v>
          </cell>
          <cell r="G32">
            <v>843</v>
          </cell>
          <cell r="H32" t="str">
            <v>2</v>
          </cell>
          <cell r="I32" t="str">
            <v>04653</v>
          </cell>
          <cell r="L32">
            <v>401.76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401.76</v>
          </cell>
          <cell r="AA32" t="str">
            <v>MMBTU</v>
          </cell>
          <cell r="AB32">
            <v>144</v>
          </cell>
        </row>
        <row r="33">
          <cell r="A33" t="str">
            <v>2</v>
          </cell>
          <cell r="B33" t="str">
            <v>Benada Aluminum</v>
          </cell>
          <cell r="C33" t="str">
            <v>375868</v>
          </cell>
          <cell r="D33">
            <v>36347.68752295139</v>
          </cell>
          <cell r="E33" t="str">
            <v>199906</v>
          </cell>
          <cell r="F33" t="str">
            <v>LOC</v>
          </cell>
          <cell r="G33">
            <v>768</v>
          </cell>
          <cell r="H33" t="str">
            <v>2</v>
          </cell>
          <cell r="I33" t="str">
            <v>04659</v>
          </cell>
          <cell r="L33">
            <v>7443.9979999999996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7444</v>
          </cell>
          <cell r="AA33" t="str">
            <v>MMBTU</v>
          </cell>
          <cell r="AB33">
            <v>2901.3</v>
          </cell>
        </row>
        <row r="34">
          <cell r="A34" t="str">
            <v>2</v>
          </cell>
          <cell r="B34" t="str">
            <v>Bestfood Baking Company, Inc.</v>
          </cell>
          <cell r="C34" t="str">
            <v>375870</v>
          </cell>
          <cell r="D34">
            <v>36347.687525185182</v>
          </cell>
          <cell r="E34" t="str">
            <v>199906</v>
          </cell>
          <cell r="F34" t="str">
            <v>LOC</v>
          </cell>
          <cell r="G34">
            <v>770</v>
          </cell>
          <cell r="H34" t="str">
            <v>2</v>
          </cell>
          <cell r="I34" t="str">
            <v>04659</v>
          </cell>
          <cell r="L34">
            <v>10535.754999999999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10535.75</v>
          </cell>
          <cell r="AA34" t="str">
            <v>MMBTU</v>
          </cell>
          <cell r="AB34">
            <v>4378.1000000000004</v>
          </cell>
        </row>
        <row r="35">
          <cell r="A35" t="str">
            <v>2</v>
          </cell>
          <cell r="B35" t="str">
            <v>Blair Signs Companies</v>
          </cell>
          <cell r="C35" t="str">
            <v>375990</v>
          </cell>
          <cell r="D35">
            <v>36362.687809027775</v>
          </cell>
          <cell r="E35" t="str">
            <v>199906</v>
          </cell>
          <cell r="F35" t="str">
            <v>LOC</v>
          </cell>
          <cell r="G35">
            <v>890</v>
          </cell>
          <cell r="H35" t="str">
            <v>2</v>
          </cell>
          <cell r="I35" t="str">
            <v>04653</v>
          </cell>
          <cell r="L35">
            <v>1078.98</v>
          </cell>
          <cell r="M35">
            <v>0</v>
          </cell>
          <cell r="N35">
            <v>0</v>
          </cell>
          <cell r="O35">
            <v>62.98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1141.96</v>
          </cell>
          <cell r="AA35" t="str">
            <v>MCF</v>
          </cell>
          <cell r="AB35">
            <v>367</v>
          </cell>
        </row>
        <row r="36">
          <cell r="A36" t="str">
            <v>2</v>
          </cell>
          <cell r="B36" t="str">
            <v>Blue Ridge Pressure Casting, Inc</v>
          </cell>
          <cell r="C36" t="str">
            <v>375949</v>
          </cell>
          <cell r="D36">
            <v>36360.687611226851</v>
          </cell>
          <cell r="E36" t="str">
            <v>199906</v>
          </cell>
          <cell r="F36" t="str">
            <v>LOC</v>
          </cell>
          <cell r="G36">
            <v>849</v>
          </cell>
          <cell r="H36" t="str">
            <v>2</v>
          </cell>
          <cell r="I36" t="str">
            <v>04653</v>
          </cell>
          <cell r="L36">
            <v>9321.8420000000006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9321.84</v>
          </cell>
          <cell r="AA36" t="str">
            <v>MMBTU</v>
          </cell>
          <cell r="AB36">
            <v>3239</v>
          </cell>
        </row>
        <row r="37">
          <cell r="A37" t="str">
            <v>2</v>
          </cell>
          <cell r="B37" t="str">
            <v>Boca Raton Community Hospital</v>
          </cell>
          <cell r="C37" t="str">
            <v>375832</v>
          </cell>
          <cell r="D37">
            <v>36341.6875147338</v>
          </cell>
          <cell r="E37" t="str">
            <v>199903</v>
          </cell>
          <cell r="F37" t="str">
            <v>CRD</v>
          </cell>
          <cell r="G37">
            <v>732</v>
          </cell>
          <cell r="H37" t="str">
            <v>2</v>
          </cell>
          <cell r="I37" t="str">
            <v>04659</v>
          </cell>
          <cell r="L37">
            <v>-6483.11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-633.27</v>
          </cell>
          <cell r="R37">
            <v>0</v>
          </cell>
          <cell r="S37">
            <v>-162.38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-7278.76</v>
          </cell>
          <cell r="AA37" t="str">
            <v>MMBTU</v>
          </cell>
          <cell r="AB37">
            <v>2904.9</v>
          </cell>
        </row>
        <row r="38">
          <cell r="A38" t="str">
            <v>2</v>
          </cell>
          <cell r="B38" t="str">
            <v>Boca Raton Community Hospital</v>
          </cell>
          <cell r="C38" t="str">
            <v>375838</v>
          </cell>
          <cell r="D38">
            <v>36343.687512997691</v>
          </cell>
          <cell r="E38" t="str">
            <v>199903</v>
          </cell>
          <cell r="F38" t="str">
            <v>CLOC</v>
          </cell>
          <cell r="G38">
            <v>738</v>
          </cell>
          <cell r="H38" t="str">
            <v>2</v>
          </cell>
          <cell r="I38" t="str">
            <v>04659</v>
          </cell>
          <cell r="L38">
            <v>6483.11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633.27</v>
          </cell>
          <cell r="R38">
            <v>0</v>
          </cell>
          <cell r="S38">
            <v>162.38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7278.76</v>
          </cell>
          <cell r="AA38" t="str">
            <v>MMBTU</v>
          </cell>
          <cell r="AB38">
            <v>2904.9</v>
          </cell>
        </row>
        <row r="39">
          <cell r="A39" t="str">
            <v>2</v>
          </cell>
          <cell r="B39" t="str">
            <v>Boca Raton Community Hospital</v>
          </cell>
          <cell r="C39" t="str">
            <v>375882</v>
          </cell>
          <cell r="D39">
            <v>36347.687533483797</v>
          </cell>
          <cell r="E39" t="str">
            <v>199903</v>
          </cell>
          <cell r="F39" t="str">
            <v>CAN</v>
          </cell>
          <cell r="G39">
            <v>782</v>
          </cell>
          <cell r="H39" t="str">
            <v>2</v>
          </cell>
          <cell r="I39" t="str">
            <v>04659</v>
          </cell>
          <cell r="L39">
            <v>-6483.11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-633.27</v>
          </cell>
          <cell r="R39">
            <v>0</v>
          </cell>
          <cell r="S39">
            <v>-162.38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-7278.76</v>
          </cell>
          <cell r="AA39" t="str">
            <v>MMBTU</v>
          </cell>
          <cell r="AB39">
            <v>2904.9</v>
          </cell>
        </row>
        <row r="40">
          <cell r="A40" t="str">
            <v>2</v>
          </cell>
          <cell r="B40" t="str">
            <v>Boca Raton Community Hospital</v>
          </cell>
          <cell r="C40" t="str">
            <v>375888</v>
          </cell>
          <cell r="D40">
            <v>36348.687533101853</v>
          </cell>
          <cell r="E40" t="str">
            <v>199903</v>
          </cell>
          <cell r="F40" t="str">
            <v>LOC</v>
          </cell>
          <cell r="G40">
            <v>788</v>
          </cell>
          <cell r="H40" t="str">
            <v>2</v>
          </cell>
          <cell r="I40" t="str">
            <v>04659</v>
          </cell>
          <cell r="L40">
            <v>6483.11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633.27</v>
          </cell>
          <cell r="R40">
            <v>0</v>
          </cell>
          <cell r="S40">
            <v>162.38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7278.76</v>
          </cell>
          <cell r="AA40" t="str">
            <v>MMBTU</v>
          </cell>
          <cell r="AB40">
            <v>2904.9</v>
          </cell>
        </row>
        <row r="41">
          <cell r="A41" t="str">
            <v>2</v>
          </cell>
          <cell r="B41" t="str">
            <v>Boca Raton Community Hospital</v>
          </cell>
          <cell r="C41" t="str">
            <v>375521</v>
          </cell>
          <cell r="D41">
            <v>36355.6875</v>
          </cell>
          <cell r="E41" t="str">
            <v>199904</v>
          </cell>
          <cell r="F41" t="str">
            <v>LOC</v>
          </cell>
          <cell r="G41">
            <v>421</v>
          </cell>
          <cell r="H41" t="str">
            <v>2</v>
          </cell>
          <cell r="I41" t="str">
            <v>04659</v>
          </cell>
          <cell r="L41">
            <v>5079.75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558.16999999999996</v>
          </cell>
          <cell r="R41">
            <v>0</v>
          </cell>
          <cell r="S41">
            <v>143.12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5781.04</v>
          </cell>
          <cell r="AA41" t="str">
            <v>MMBTU</v>
          </cell>
          <cell r="AB41">
            <v>2297</v>
          </cell>
        </row>
        <row r="42">
          <cell r="A42" t="str">
            <v>2</v>
          </cell>
          <cell r="B42" t="str">
            <v>Boca Raton Community Hospital</v>
          </cell>
          <cell r="C42" t="str">
            <v>375688</v>
          </cell>
          <cell r="D42">
            <v>36356.6875</v>
          </cell>
          <cell r="E42" t="str">
            <v>199905</v>
          </cell>
          <cell r="F42" t="str">
            <v>LOC</v>
          </cell>
          <cell r="G42">
            <v>588</v>
          </cell>
          <cell r="H42" t="str">
            <v>2</v>
          </cell>
          <cell r="I42" t="str">
            <v>04659</v>
          </cell>
          <cell r="L42">
            <v>6357.42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662.74</v>
          </cell>
          <cell r="R42">
            <v>0</v>
          </cell>
          <cell r="S42">
            <v>169.93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7190.09</v>
          </cell>
          <cell r="AA42" t="str">
            <v>MMBTU</v>
          </cell>
          <cell r="AB42">
            <v>2285.3000000000002</v>
          </cell>
        </row>
        <row r="43">
          <cell r="A43" t="str">
            <v>2</v>
          </cell>
          <cell r="B43" t="str">
            <v>Boca Raton Community Hospital</v>
          </cell>
          <cell r="C43" t="str">
            <v>375917</v>
          </cell>
          <cell r="D43">
            <v>36357.687583171297</v>
          </cell>
          <cell r="E43" t="str">
            <v>199906</v>
          </cell>
          <cell r="F43" t="str">
            <v>LOC</v>
          </cell>
          <cell r="G43">
            <v>817</v>
          </cell>
          <cell r="H43" t="str">
            <v>2</v>
          </cell>
          <cell r="I43" t="str">
            <v>04659</v>
          </cell>
          <cell r="L43">
            <v>6484.3159999999998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675.04</v>
          </cell>
          <cell r="R43">
            <v>0</v>
          </cell>
          <cell r="S43">
            <v>173.09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7332.45</v>
          </cell>
          <cell r="AA43" t="str">
            <v>MMBTU</v>
          </cell>
          <cell r="AB43">
            <v>2428.1999999999998</v>
          </cell>
        </row>
        <row r="44">
          <cell r="A44" t="str">
            <v>2</v>
          </cell>
          <cell r="B44" t="str">
            <v>Boca Raton Resort &amp; Club</v>
          </cell>
          <cell r="C44" t="str">
            <v>375872</v>
          </cell>
          <cell r="D44">
            <v>36347.687528935181</v>
          </cell>
          <cell r="E44" t="str">
            <v>199906</v>
          </cell>
          <cell r="F44" t="str">
            <v>LOC</v>
          </cell>
          <cell r="G44">
            <v>772</v>
          </cell>
          <cell r="H44" t="str">
            <v>2</v>
          </cell>
          <cell r="I44" t="str">
            <v>04659</v>
          </cell>
          <cell r="L44">
            <v>14259.59</v>
          </cell>
          <cell r="M44">
            <v>0</v>
          </cell>
          <cell r="N44">
            <v>0</v>
          </cell>
          <cell r="O44">
            <v>853.65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15113.24</v>
          </cell>
          <cell r="AA44" t="str">
            <v>MCF</v>
          </cell>
          <cell r="AB44">
            <v>5308.8</v>
          </cell>
        </row>
        <row r="45">
          <cell r="A45" t="str">
            <v>2</v>
          </cell>
          <cell r="B45" t="str">
            <v>Brodart Company</v>
          </cell>
          <cell r="C45" t="str">
            <v>375926</v>
          </cell>
          <cell r="D45">
            <v>36360.687526226851</v>
          </cell>
          <cell r="E45" t="str">
            <v>199906</v>
          </cell>
          <cell r="F45" t="str">
            <v>LOC</v>
          </cell>
          <cell r="G45">
            <v>826</v>
          </cell>
          <cell r="H45" t="str">
            <v>2</v>
          </cell>
          <cell r="I45" t="str">
            <v>04653</v>
          </cell>
          <cell r="L45">
            <v>2152.54</v>
          </cell>
          <cell r="M45">
            <v>0</v>
          </cell>
          <cell r="N45">
            <v>0</v>
          </cell>
          <cell r="O45">
            <v>86.95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2239.4899999999998</v>
          </cell>
          <cell r="AA45" t="str">
            <v>MMBTU</v>
          </cell>
          <cell r="AB45">
            <v>616</v>
          </cell>
        </row>
        <row r="46">
          <cell r="A46" t="str">
            <v>2</v>
          </cell>
          <cell r="B46" t="str">
            <v>Butterick</v>
          </cell>
          <cell r="C46" t="str">
            <v>375991</v>
          </cell>
          <cell r="D46">
            <v>36362.68781797454</v>
          </cell>
          <cell r="E46" t="str">
            <v>199906</v>
          </cell>
          <cell r="F46" t="str">
            <v>CLOC</v>
          </cell>
          <cell r="G46">
            <v>891</v>
          </cell>
          <cell r="H46" t="str">
            <v>2</v>
          </cell>
          <cell r="I46" t="str">
            <v>04653</v>
          </cell>
          <cell r="L46">
            <v>603.4</v>
          </cell>
          <cell r="M46">
            <v>0</v>
          </cell>
          <cell r="N46">
            <v>0</v>
          </cell>
          <cell r="O46">
            <v>35.340000000000003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638.74</v>
          </cell>
          <cell r="AA46" t="str">
            <v>MCF</v>
          </cell>
          <cell r="AB46">
            <v>190</v>
          </cell>
        </row>
        <row r="47">
          <cell r="A47" t="str">
            <v>2</v>
          </cell>
          <cell r="B47" t="str">
            <v>Butterick</v>
          </cell>
          <cell r="C47" t="str">
            <v>376011</v>
          </cell>
          <cell r="D47">
            <v>36362.687974305554</v>
          </cell>
          <cell r="E47" t="str">
            <v>199906</v>
          </cell>
          <cell r="F47" t="str">
            <v>CRD</v>
          </cell>
          <cell r="G47">
            <v>911</v>
          </cell>
          <cell r="H47" t="str">
            <v>2</v>
          </cell>
          <cell r="I47" t="str">
            <v>04653</v>
          </cell>
          <cell r="L47">
            <v>-603.4</v>
          </cell>
          <cell r="M47">
            <v>0</v>
          </cell>
          <cell r="N47">
            <v>0</v>
          </cell>
          <cell r="O47">
            <v>-35.340000000000003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-638.74</v>
          </cell>
          <cell r="AA47" t="str">
            <v>MCF</v>
          </cell>
          <cell r="AB47">
            <v>190</v>
          </cell>
        </row>
        <row r="48">
          <cell r="A48" t="str">
            <v>2</v>
          </cell>
          <cell r="B48" t="str">
            <v>Butterick</v>
          </cell>
          <cell r="C48" t="str">
            <v>376012</v>
          </cell>
          <cell r="D48">
            <v>36363.687546712965</v>
          </cell>
          <cell r="E48" t="str">
            <v>199906</v>
          </cell>
          <cell r="F48" t="str">
            <v>LOC</v>
          </cell>
          <cell r="G48">
            <v>912</v>
          </cell>
          <cell r="H48" t="str">
            <v>2</v>
          </cell>
          <cell r="I48" t="str">
            <v>04653</v>
          </cell>
          <cell r="L48">
            <v>244.54</v>
          </cell>
          <cell r="M48">
            <v>0</v>
          </cell>
          <cell r="N48">
            <v>0</v>
          </cell>
          <cell r="O48">
            <v>14.32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258.86</v>
          </cell>
          <cell r="AA48" t="str">
            <v>MCF</v>
          </cell>
          <cell r="AB48">
            <v>77</v>
          </cell>
        </row>
        <row r="49">
          <cell r="A49" t="str">
            <v>2</v>
          </cell>
          <cell r="B49" t="str">
            <v>Cape May Foods, Inc.</v>
          </cell>
          <cell r="C49" t="str">
            <v>375839</v>
          </cell>
          <cell r="D49">
            <v>36341.687516701393</v>
          </cell>
          <cell r="E49" t="str">
            <v>199905</v>
          </cell>
          <cell r="F49" t="str">
            <v>CAN</v>
          </cell>
          <cell r="G49">
            <v>739</v>
          </cell>
          <cell r="H49" t="str">
            <v>2</v>
          </cell>
          <cell r="I49" t="str">
            <v>04655</v>
          </cell>
          <cell r="L49">
            <v>-4116.8991999999998</v>
          </cell>
          <cell r="M49">
            <v>0</v>
          </cell>
          <cell r="N49">
            <v>0</v>
          </cell>
          <cell r="O49">
            <v>-247.01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-4363.91</v>
          </cell>
          <cell r="AA49" t="str">
            <v>MMBTU</v>
          </cell>
          <cell r="AB49">
            <v>1457</v>
          </cell>
        </row>
        <row r="50">
          <cell r="A50" t="str">
            <v>2</v>
          </cell>
          <cell r="B50" t="str">
            <v>Cape May Foods, Inc.</v>
          </cell>
          <cell r="C50" t="str">
            <v>375840</v>
          </cell>
          <cell r="D50">
            <v>36342.68751369213</v>
          </cell>
          <cell r="E50" t="str">
            <v>199905</v>
          </cell>
          <cell r="F50" t="str">
            <v>LOC</v>
          </cell>
          <cell r="G50">
            <v>740</v>
          </cell>
          <cell r="H50" t="str">
            <v>2</v>
          </cell>
          <cell r="I50" t="str">
            <v>04655</v>
          </cell>
          <cell r="L50">
            <v>3941.712</v>
          </cell>
          <cell r="M50">
            <v>0</v>
          </cell>
          <cell r="N50">
            <v>0</v>
          </cell>
          <cell r="O50">
            <v>236.5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4178.21</v>
          </cell>
          <cell r="AA50" t="str">
            <v>MMBTU</v>
          </cell>
          <cell r="AB50">
            <v>1395</v>
          </cell>
        </row>
        <row r="51">
          <cell r="A51" t="str">
            <v>2</v>
          </cell>
          <cell r="B51" t="str">
            <v>Cape May Foods, Inc.</v>
          </cell>
          <cell r="C51" t="str">
            <v>376030</v>
          </cell>
          <cell r="D51">
            <v>36367.675164537031</v>
          </cell>
          <cell r="E51" t="str">
            <v>199906</v>
          </cell>
          <cell r="F51" t="str">
            <v>LOC</v>
          </cell>
          <cell r="G51">
            <v>930</v>
          </cell>
          <cell r="H51" t="str">
            <v>2</v>
          </cell>
          <cell r="I51" t="str">
            <v>04655</v>
          </cell>
          <cell r="L51">
            <v>423.84</v>
          </cell>
          <cell r="M51">
            <v>0</v>
          </cell>
          <cell r="N51">
            <v>0</v>
          </cell>
          <cell r="O51">
            <v>25.43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449.27</v>
          </cell>
          <cell r="AA51" t="str">
            <v>MMBTU</v>
          </cell>
          <cell r="AB51">
            <v>150</v>
          </cell>
        </row>
        <row r="52">
          <cell r="A52" t="str">
            <v>2</v>
          </cell>
          <cell r="B52" t="str">
            <v>Carbon County Area Vocational</v>
          </cell>
          <cell r="C52" t="str">
            <v>375928</v>
          </cell>
          <cell r="D52">
            <v>36360.687534675926</v>
          </cell>
          <cell r="E52" t="str">
            <v>199906</v>
          </cell>
          <cell r="F52" t="str">
            <v>LOC</v>
          </cell>
          <cell r="G52">
            <v>828</v>
          </cell>
          <cell r="H52" t="str">
            <v>2</v>
          </cell>
          <cell r="I52" t="str">
            <v>04653</v>
          </cell>
          <cell r="L52">
            <v>271.35000000000002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271.35000000000002</v>
          </cell>
          <cell r="AA52" t="str">
            <v>MMBTU</v>
          </cell>
          <cell r="AB52">
            <v>81</v>
          </cell>
        </row>
        <row r="53">
          <cell r="A53" t="str">
            <v>2</v>
          </cell>
          <cell r="B53" t="str">
            <v>Carrabas Italian Grill</v>
          </cell>
          <cell r="C53" t="str">
            <v>375877</v>
          </cell>
          <cell r="D53">
            <v>36347.68753116898</v>
          </cell>
          <cell r="E53" t="str">
            <v>199906</v>
          </cell>
          <cell r="F53" t="str">
            <v>LOC</v>
          </cell>
          <cell r="G53">
            <v>777</v>
          </cell>
          <cell r="H53" t="str">
            <v>2</v>
          </cell>
          <cell r="I53" t="str">
            <v>04655</v>
          </cell>
          <cell r="L53">
            <v>679.44</v>
          </cell>
          <cell r="M53">
            <v>17.05</v>
          </cell>
          <cell r="N53">
            <v>0</v>
          </cell>
          <cell r="O53">
            <v>40.770000000000003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737.26</v>
          </cell>
          <cell r="AA53" t="str">
            <v>MMBTU</v>
          </cell>
          <cell r="AB53">
            <v>228</v>
          </cell>
        </row>
        <row r="54">
          <cell r="A54" t="str">
            <v>2</v>
          </cell>
          <cell r="B54" t="str">
            <v>Celotex Corporation</v>
          </cell>
          <cell r="C54" t="str">
            <v>375879</v>
          </cell>
          <cell r="D54">
            <v>36347.687531828698</v>
          </cell>
          <cell r="E54" t="str">
            <v>199906</v>
          </cell>
          <cell r="F54" t="str">
            <v>CLOC</v>
          </cell>
          <cell r="G54">
            <v>779</v>
          </cell>
          <cell r="H54" t="str">
            <v>2</v>
          </cell>
          <cell r="I54" t="str">
            <v>04655</v>
          </cell>
          <cell r="L54">
            <v>621.6</v>
          </cell>
          <cell r="M54">
            <v>15.98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637.58000000000004</v>
          </cell>
          <cell r="AA54" t="str">
            <v>MMBTU</v>
          </cell>
          <cell r="AB54">
            <v>210</v>
          </cell>
        </row>
        <row r="55">
          <cell r="A55" t="str">
            <v>2</v>
          </cell>
          <cell r="B55" t="str">
            <v>Celotex Corporation</v>
          </cell>
          <cell r="C55" t="str">
            <v>375898</v>
          </cell>
          <cell r="D55">
            <v>36353.687533287033</v>
          </cell>
          <cell r="E55" t="str">
            <v>199906</v>
          </cell>
          <cell r="F55" t="str">
            <v>CAN</v>
          </cell>
          <cell r="G55">
            <v>798</v>
          </cell>
          <cell r="H55" t="str">
            <v>2</v>
          </cell>
          <cell r="I55" t="str">
            <v>04655</v>
          </cell>
          <cell r="L55">
            <v>-621.6</v>
          </cell>
          <cell r="M55">
            <v>-15.98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-637.58000000000004</v>
          </cell>
          <cell r="AA55" t="str">
            <v>MMBTU</v>
          </cell>
          <cell r="AB55">
            <v>210</v>
          </cell>
        </row>
        <row r="56">
          <cell r="A56" t="str">
            <v>2</v>
          </cell>
          <cell r="B56" t="str">
            <v>Celotex Corporation</v>
          </cell>
          <cell r="C56" t="str">
            <v>375899</v>
          </cell>
          <cell r="D56">
            <v>36357.687607708336</v>
          </cell>
          <cell r="E56" t="str">
            <v>199906</v>
          </cell>
          <cell r="F56" t="str">
            <v>LOC</v>
          </cell>
          <cell r="G56">
            <v>799</v>
          </cell>
          <cell r="H56" t="str">
            <v>2</v>
          </cell>
          <cell r="I56" t="str">
            <v>04655</v>
          </cell>
          <cell r="L56">
            <v>621.6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621.6</v>
          </cell>
          <cell r="AA56" t="str">
            <v>MMBTU</v>
          </cell>
          <cell r="AB56">
            <v>210</v>
          </cell>
        </row>
        <row r="57">
          <cell r="A57" t="str">
            <v>2</v>
          </cell>
          <cell r="B57" t="str">
            <v>Chestnut Ridge Foam</v>
          </cell>
          <cell r="C57" t="str">
            <v>375993</v>
          </cell>
          <cell r="D57">
            <v>36362.687827118061</v>
          </cell>
          <cell r="E57" t="str">
            <v>199906</v>
          </cell>
          <cell r="F57" t="str">
            <v>LOC</v>
          </cell>
          <cell r="G57">
            <v>893</v>
          </cell>
          <cell r="H57" t="str">
            <v>2</v>
          </cell>
          <cell r="I57" t="str">
            <v>04654</v>
          </cell>
          <cell r="L57">
            <v>13078.82</v>
          </cell>
          <cell r="M57">
            <v>0</v>
          </cell>
          <cell r="N57">
            <v>0</v>
          </cell>
          <cell r="O57">
            <v>38.22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13117.04</v>
          </cell>
          <cell r="AA57" t="str">
            <v>MCF</v>
          </cell>
          <cell r="AB57">
            <v>4455</v>
          </cell>
        </row>
        <row r="58">
          <cell r="A58" t="str">
            <v>2</v>
          </cell>
          <cell r="B58" t="str">
            <v>Clinton Energy</v>
          </cell>
          <cell r="C58" t="str">
            <v>375843</v>
          </cell>
          <cell r="D58">
            <v>36343.68751369213</v>
          </cell>
          <cell r="E58" t="str">
            <v>199905</v>
          </cell>
          <cell r="F58" t="str">
            <v>CLOC</v>
          </cell>
          <cell r="G58">
            <v>743</v>
          </cell>
          <cell r="H58" t="str">
            <v>2</v>
          </cell>
          <cell r="I58" t="str">
            <v>04659</v>
          </cell>
          <cell r="L58">
            <v>9942.5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254.94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10197.44</v>
          </cell>
          <cell r="AA58" t="str">
            <v>MMBTU</v>
          </cell>
          <cell r="AB58">
            <v>4000</v>
          </cell>
        </row>
        <row r="59">
          <cell r="A59" t="str">
            <v>2</v>
          </cell>
          <cell r="B59" t="str">
            <v>Clinton Energy</v>
          </cell>
          <cell r="C59" t="str">
            <v>375895</v>
          </cell>
          <cell r="D59">
            <v>36348.687541388892</v>
          </cell>
          <cell r="E59" t="str">
            <v>199905</v>
          </cell>
          <cell r="F59" t="str">
            <v>CAN</v>
          </cell>
          <cell r="G59">
            <v>795</v>
          </cell>
          <cell r="H59" t="str">
            <v>2</v>
          </cell>
          <cell r="I59" t="str">
            <v>04659</v>
          </cell>
          <cell r="L59">
            <v>-9942.5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-254.94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-10197.44</v>
          </cell>
          <cell r="AA59" t="str">
            <v>MMBTU</v>
          </cell>
          <cell r="AB59">
            <v>4000</v>
          </cell>
        </row>
        <row r="60">
          <cell r="A60" t="str">
            <v>2</v>
          </cell>
          <cell r="B60" t="str">
            <v>Clinton Energy</v>
          </cell>
          <cell r="C60" t="str">
            <v>375896</v>
          </cell>
          <cell r="D60">
            <v>36357.687648611114</v>
          </cell>
          <cell r="E60" t="str">
            <v>199905</v>
          </cell>
          <cell r="F60" t="str">
            <v>LOC</v>
          </cell>
          <cell r="G60">
            <v>796</v>
          </cell>
          <cell r="H60" t="str">
            <v>2</v>
          </cell>
          <cell r="I60" t="str">
            <v>04659</v>
          </cell>
          <cell r="L60">
            <v>9942.5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9942.5</v>
          </cell>
          <cell r="AA60" t="str">
            <v>MMBTU</v>
          </cell>
          <cell r="AB60">
            <v>4000</v>
          </cell>
        </row>
        <row r="61">
          <cell r="A61" t="str">
            <v>2</v>
          </cell>
          <cell r="B61" t="str">
            <v>Clinton Energy Management Services</v>
          </cell>
          <cell r="C61" t="str">
            <v>375864</v>
          </cell>
          <cell r="D61">
            <v>36347.687528078699</v>
          </cell>
          <cell r="E61" t="str">
            <v>199906</v>
          </cell>
          <cell r="F61" t="str">
            <v>LOC</v>
          </cell>
          <cell r="G61">
            <v>764</v>
          </cell>
          <cell r="H61" t="str">
            <v>2</v>
          </cell>
          <cell r="I61" t="str">
            <v>04659</v>
          </cell>
          <cell r="L61">
            <v>3448.32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3448.32</v>
          </cell>
          <cell r="AA61" t="str">
            <v>MMBTU</v>
          </cell>
          <cell r="AB61">
            <v>1336.7</v>
          </cell>
        </row>
        <row r="62">
          <cell r="A62" t="str">
            <v>2</v>
          </cell>
          <cell r="B62" t="str">
            <v>Columbia Energy Services</v>
          </cell>
          <cell r="C62" t="str">
            <v>375977</v>
          </cell>
          <cell r="D62">
            <v>36362.68753664352</v>
          </cell>
          <cell r="E62" t="str">
            <v>199901</v>
          </cell>
          <cell r="F62" t="str">
            <v>CAN</v>
          </cell>
          <cell r="G62">
            <v>877</v>
          </cell>
          <cell r="H62" t="str">
            <v>2</v>
          </cell>
          <cell r="I62" t="str">
            <v>04654</v>
          </cell>
          <cell r="L62">
            <v>-719.13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-719.13</v>
          </cell>
          <cell r="AA62" t="str">
            <v>MMBTU</v>
          </cell>
          <cell r="AB62">
            <v>315.41000000000003</v>
          </cell>
        </row>
        <row r="63">
          <cell r="A63" t="str">
            <v>2</v>
          </cell>
          <cell r="B63" t="str">
            <v>Columbia Energy Services</v>
          </cell>
          <cell r="C63" t="str">
            <v>375978</v>
          </cell>
          <cell r="D63">
            <v>36368.687535138888</v>
          </cell>
          <cell r="E63" t="str">
            <v>199901</v>
          </cell>
          <cell r="F63" t="str">
            <v>LOC</v>
          </cell>
          <cell r="G63">
            <v>878</v>
          </cell>
          <cell r="H63" t="str">
            <v>2</v>
          </cell>
          <cell r="I63" t="str">
            <v>04652</v>
          </cell>
          <cell r="L63">
            <v>718.2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718.2</v>
          </cell>
          <cell r="AA63" t="str">
            <v>MMBTU</v>
          </cell>
          <cell r="AB63">
            <v>315</v>
          </cell>
        </row>
        <row r="64">
          <cell r="A64" t="str">
            <v>2</v>
          </cell>
          <cell r="B64" t="str">
            <v>Conemaugh Valley School District</v>
          </cell>
          <cell r="C64" t="str">
            <v>375994</v>
          </cell>
          <cell r="D64">
            <v>36362.687956249996</v>
          </cell>
          <cell r="E64" t="str">
            <v>199906</v>
          </cell>
          <cell r="F64" t="str">
            <v>LOC</v>
          </cell>
          <cell r="G64">
            <v>894</v>
          </cell>
          <cell r="H64" t="str">
            <v>2</v>
          </cell>
          <cell r="I64" t="str">
            <v>04653</v>
          </cell>
          <cell r="L64">
            <v>239.15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239.15</v>
          </cell>
          <cell r="AA64" t="str">
            <v>MCF</v>
          </cell>
          <cell r="AB64">
            <v>77</v>
          </cell>
        </row>
        <row r="65">
          <cell r="A65" t="str">
            <v>2</v>
          </cell>
          <cell r="B65" t="str">
            <v>Constellation Energy Source, Inc.</v>
          </cell>
          <cell r="C65" t="str">
            <v>376022</v>
          </cell>
          <cell r="D65">
            <v>36364.682687418986</v>
          </cell>
          <cell r="E65" t="str">
            <v>199903</v>
          </cell>
          <cell r="F65" t="str">
            <v>LOC</v>
          </cell>
          <cell r="G65">
            <v>922</v>
          </cell>
          <cell r="H65" t="str">
            <v>2</v>
          </cell>
          <cell r="I65" t="str">
            <v>04652</v>
          </cell>
          <cell r="L65">
            <v>289.8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289.8</v>
          </cell>
          <cell r="AA65" t="str">
            <v>MMBTU</v>
          </cell>
          <cell r="AB65">
            <v>115</v>
          </cell>
        </row>
        <row r="66">
          <cell r="A66" t="str">
            <v>2</v>
          </cell>
          <cell r="B66" t="str">
            <v>Croda Inc.</v>
          </cell>
          <cell r="C66" t="str">
            <v>375929</v>
          </cell>
          <cell r="D66">
            <v>36360.687543125001</v>
          </cell>
          <cell r="E66" t="str">
            <v>199906</v>
          </cell>
          <cell r="F66" t="str">
            <v>LOC</v>
          </cell>
          <cell r="G66">
            <v>829</v>
          </cell>
          <cell r="H66" t="str">
            <v>2</v>
          </cell>
          <cell r="I66" t="str">
            <v>04653</v>
          </cell>
          <cell r="L66">
            <v>14658.8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14658.8</v>
          </cell>
          <cell r="AA66" t="str">
            <v>MMBTU</v>
          </cell>
          <cell r="AB66">
            <v>5638</v>
          </cell>
        </row>
        <row r="67">
          <cell r="A67" t="str">
            <v>2</v>
          </cell>
          <cell r="B67" t="str">
            <v>Curwensville School District</v>
          </cell>
          <cell r="C67" t="str">
            <v>375935</v>
          </cell>
          <cell r="D67">
            <v>36362.687563726853</v>
          </cell>
          <cell r="E67" t="str">
            <v>199906</v>
          </cell>
          <cell r="F67" t="str">
            <v>LOC</v>
          </cell>
          <cell r="G67">
            <v>835</v>
          </cell>
          <cell r="H67" t="str">
            <v>2</v>
          </cell>
          <cell r="I67" t="str">
            <v>04653</v>
          </cell>
          <cell r="K67">
            <v>323.95</v>
          </cell>
          <cell r="L67">
            <v>760.3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1084.25</v>
          </cell>
          <cell r="AA67" t="str">
            <v>MMBTU</v>
          </cell>
          <cell r="AB67">
            <v>179</v>
          </cell>
        </row>
        <row r="68">
          <cell r="A68" t="str">
            <v>2</v>
          </cell>
          <cell r="B68" t="str">
            <v>Cutler-Hammer</v>
          </cell>
          <cell r="C68" t="str">
            <v>375995</v>
          </cell>
          <cell r="D68">
            <v>36362.687836064812</v>
          </cell>
          <cell r="E68" t="str">
            <v>199906</v>
          </cell>
          <cell r="F68" t="str">
            <v>LOC</v>
          </cell>
          <cell r="G68">
            <v>895</v>
          </cell>
          <cell r="H68" t="str">
            <v>2</v>
          </cell>
          <cell r="I68" t="str">
            <v>04654</v>
          </cell>
          <cell r="L68">
            <v>22229.200000000001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22229.200000000001</v>
          </cell>
          <cell r="AA68" t="str">
            <v>MCF</v>
          </cell>
          <cell r="AB68">
            <v>7784</v>
          </cell>
        </row>
        <row r="69">
          <cell r="A69" t="str">
            <v>2</v>
          </cell>
          <cell r="B69" t="str">
            <v>Del Grosso Food, Inc.</v>
          </cell>
          <cell r="C69" t="str">
            <v>375996</v>
          </cell>
          <cell r="D69">
            <v>36362.687845092594</v>
          </cell>
          <cell r="E69" t="str">
            <v>199906</v>
          </cell>
          <cell r="F69" t="str">
            <v>LOC</v>
          </cell>
          <cell r="G69">
            <v>896</v>
          </cell>
          <cell r="H69" t="str">
            <v>2</v>
          </cell>
          <cell r="I69" t="str">
            <v>04653</v>
          </cell>
          <cell r="L69">
            <v>4165.18</v>
          </cell>
          <cell r="M69">
            <v>0</v>
          </cell>
          <cell r="N69">
            <v>0</v>
          </cell>
          <cell r="O69">
            <v>60.24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4225.42</v>
          </cell>
          <cell r="AA69" t="str">
            <v>MCF</v>
          </cell>
          <cell r="AB69">
            <v>1474</v>
          </cell>
        </row>
        <row r="70">
          <cell r="A70" t="str">
            <v>2</v>
          </cell>
          <cell r="B70" t="str">
            <v>Dismar, Inc.</v>
          </cell>
          <cell r="C70" t="str">
            <v>375876</v>
          </cell>
          <cell r="D70">
            <v>36347.687530277777</v>
          </cell>
          <cell r="E70" t="str">
            <v>199906</v>
          </cell>
          <cell r="F70" t="str">
            <v>LOC</v>
          </cell>
          <cell r="G70">
            <v>776</v>
          </cell>
          <cell r="H70" t="str">
            <v>2</v>
          </cell>
          <cell r="I70" t="str">
            <v>04655</v>
          </cell>
          <cell r="L70">
            <v>575.1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575.1</v>
          </cell>
          <cell r="AA70" t="str">
            <v>MMBTU</v>
          </cell>
          <cell r="AB70">
            <v>162</v>
          </cell>
        </row>
        <row r="71">
          <cell r="A71" t="str">
            <v>2</v>
          </cell>
          <cell r="B71" t="str">
            <v>Doctors Hospital</v>
          </cell>
          <cell r="C71" t="str">
            <v>375860</v>
          </cell>
          <cell r="D71">
            <v>36347.687529629628</v>
          </cell>
          <cell r="E71" t="str">
            <v>199906</v>
          </cell>
          <cell r="F71" t="str">
            <v>LOC</v>
          </cell>
          <cell r="G71">
            <v>760</v>
          </cell>
          <cell r="H71" t="str">
            <v>2</v>
          </cell>
          <cell r="I71" t="str">
            <v>04659</v>
          </cell>
          <cell r="L71">
            <v>3273.43</v>
          </cell>
          <cell r="M71">
            <v>0</v>
          </cell>
          <cell r="N71">
            <v>0</v>
          </cell>
          <cell r="O71">
            <v>196.28</v>
          </cell>
          <cell r="P71">
            <v>16.36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3486.07</v>
          </cell>
          <cell r="AA71" t="str">
            <v>MMBTU</v>
          </cell>
          <cell r="AB71">
            <v>1228.9000000000001</v>
          </cell>
        </row>
        <row r="72">
          <cell r="A72" t="str">
            <v>2</v>
          </cell>
          <cell r="B72" t="str">
            <v>Durabond Protective Coating, Inc</v>
          </cell>
          <cell r="C72" t="str">
            <v>375828</v>
          </cell>
          <cell r="D72">
            <v>36341.687516967599</v>
          </cell>
          <cell r="E72" t="str">
            <v>199905</v>
          </cell>
          <cell r="F72" t="str">
            <v>LOC</v>
          </cell>
          <cell r="G72">
            <v>728</v>
          </cell>
          <cell r="H72" t="str">
            <v>2</v>
          </cell>
          <cell r="I72" t="str">
            <v>04654</v>
          </cell>
          <cell r="L72">
            <v>2292.4850000000001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2292.4899999999998</v>
          </cell>
          <cell r="AA72" t="str">
            <v>MCF</v>
          </cell>
          <cell r="AB72">
            <v>749</v>
          </cell>
        </row>
        <row r="73">
          <cell r="A73" t="str">
            <v>2</v>
          </cell>
          <cell r="B73" t="str">
            <v>Durabond Protective Coating, Inc</v>
          </cell>
          <cell r="C73" t="str">
            <v>375997</v>
          </cell>
          <cell r="D73">
            <v>36362.687856365745</v>
          </cell>
          <cell r="E73" t="str">
            <v>199906</v>
          </cell>
          <cell r="F73" t="str">
            <v>LOC</v>
          </cell>
          <cell r="G73">
            <v>897</v>
          </cell>
          <cell r="H73" t="str">
            <v>2</v>
          </cell>
          <cell r="I73" t="str">
            <v>04654</v>
          </cell>
          <cell r="L73">
            <v>1940.0772999999999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1940.08</v>
          </cell>
          <cell r="AA73" t="str">
            <v>MCF</v>
          </cell>
          <cell r="AB73">
            <v>661</v>
          </cell>
        </row>
        <row r="74">
          <cell r="A74" t="str">
            <v>2</v>
          </cell>
          <cell r="B74" t="str">
            <v>East Liberty Electroplating</v>
          </cell>
          <cell r="C74" t="str">
            <v>375998</v>
          </cell>
          <cell r="D74">
            <v>36362.687865810185</v>
          </cell>
          <cell r="E74" t="str">
            <v>199906</v>
          </cell>
          <cell r="F74" t="str">
            <v>LOC</v>
          </cell>
          <cell r="G74">
            <v>898</v>
          </cell>
          <cell r="H74" t="str">
            <v>2</v>
          </cell>
          <cell r="I74" t="str">
            <v>04654</v>
          </cell>
          <cell r="L74">
            <v>820.78</v>
          </cell>
          <cell r="M74">
            <v>0</v>
          </cell>
          <cell r="N74">
            <v>0</v>
          </cell>
          <cell r="O74">
            <v>47.94</v>
          </cell>
          <cell r="P74">
            <v>7.99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876.71</v>
          </cell>
          <cell r="AA74" t="str">
            <v>MMBTU</v>
          </cell>
          <cell r="AB74">
            <v>297</v>
          </cell>
        </row>
        <row r="75">
          <cell r="A75" t="str">
            <v>2</v>
          </cell>
          <cell r="B75" t="str">
            <v>East Syracuse Sales</v>
          </cell>
          <cell r="C75" t="str">
            <v>375960</v>
          </cell>
          <cell r="D75">
            <v>36360.687696875</v>
          </cell>
          <cell r="E75" t="str">
            <v>199906</v>
          </cell>
          <cell r="F75" t="str">
            <v>CLOC</v>
          </cell>
          <cell r="G75">
            <v>860</v>
          </cell>
          <cell r="H75" t="str">
            <v>2</v>
          </cell>
          <cell r="I75" t="str">
            <v>04652</v>
          </cell>
          <cell r="L75">
            <v>17.670000000000002</v>
          </cell>
          <cell r="M75">
            <v>0</v>
          </cell>
          <cell r="N75">
            <v>0</v>
          </cell>
          <cell r="O75">
            <v>0.71</v>
          </cell>
          <cell r="P75">
            <v>0.53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18.91</v>
          </cell>
          <cell r="AA75" t="str">
            <v>THERM</v>
          </cell>
          <cell r="AB75">
            <v>57</v>
          </cell>
        </row>
        <row r="76">
          <cell r="A76" t="str">
            <v>2</v>
          </cell>
          <cell r="B76" t="str">
            <v>East Syracuse Sales</v>
          </cell>
          <cell r="C76" t="str">
            <v>375970</v>
          </cell>
          <cell r="D76">
            <v>36361.687528888884</v>
          </cell>
          <cell r="E76" t="str">
            <v>199906</v>
          </cell>
          <cell r="F76" t="str">
            <v>CAN</v>
          </cell>
          <cell r="G76">
            <v>870</v>
          </cell>
          <cell r="H76" t="str">
            <v>2</v>
          </cell>
          <cell r="I76" t="str">
            <v>04652</v>
          </cell>
          <cell r="L76">
            <v>-17.670000000000002</v>
          </cell>
          <cell r="M76">
            <v>0</v>
          </cell>
          <cell r="N76">
            <v>0</v>
          </cell>
          <cell r="O76">
            <v>-0.71</v>
          </cell>
          <cell r="P76">
            <v>-0.53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-18.91</v>
          </cell>
          <cell r="AA76" t="str">
            <v>THERM</v>
          </cell>
          <cell r="AB76">
            <v>57</v>
          </cell>
        </row>
        <row r="77">
          <cell r="A77" t="str">
            <v>2</v>
          </cell>
          <cell r="B77" t="str">
            <v>East Syracuse Sales</v>
          </cell>
          <cell r="C77" t="str">
            <v>375980</v>
          </cell>
          <cell r="D77">
            <v>36362.687739351852</v>
          </cell>
          <cell r="E77" t="str">
            <v>199906</v>
          </cell>
          <cell r="F77" t="str">
            <v>LOC</v>
          </cell>
          <cell r="G77">
            <v>880</v>
          </cell>
          <cell r="H77" t="str">
            <v>2</v>
          </cell>
          <cell r="I77" t="str">
            <v>04652</v>
          </cell>
          <cell r="L77">
            <v>17.98</v>
          </cell>
          <cell r="M77">
            <v>0</v>
          </cell>
          <cell r="N77">
            <v>0</v>
          </cell>
          <cell r="O77">
            <v>0.72</v>
          </cell>
          <cell r="P77">
            <v>0.54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19.239999999999998</v>
          </cell>
          <cell r="AA77" t="str">
            <v>THERM</v>
          </cell>
          <cell r="AB77">
            <v>58</v>
          </cell>
        </row>
        <row r="78">
          <cell r="A78" t="str">
            <v>2</v>
          </cell>
          <cell r="B78" t="str">
            <v>Edwards Paper Co., Inc</v>
          </cell>
          <cell r="C78" t="str">
            <v>375862</v>
          </cell>
          <cell r="D78">
            <v>36347.687520717598</v>
          </cell>
          <cell r="E78" t="str">
            <v>199906</v>
          </cell>
          <cell r="F78" t="str">
            <v>LOC</v>
          </cell>
          <cell r="G78">
            <v>762</v>
          </cell>
          <cell r="H78" t="str">
            <v>2</v>
          </cell>
          <cell r="I78" t="str">
            <v>04659</v>
          </cell>
          <cell r="L78">
            <v>12255.897000000001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12255.9</v>
          </cell>
          <cell r="AA78" t="str">
            <v>MMBTU</v>
          </cell>
          <cell r="AB78">
            <v>4859.7</v>
          </cell>
        </row>
        <row r="79">
          <cell r="A79" t="str">
            <v>2</v>
          </cell>
          <cell r="B79" t="str">
            <v>Empire Natural Gas Corporation</v>
          </cell>
          <cell r="C79" t="str">
            <v>375776</v>
          </cell>
          <cell r="D79">
            <v>36339.687515428246</v>
          </cell>
          <cell r="E79" t="str">
            <v>199902</v>
          </cell>
          <cell r="F79" t="str">
            <v>LOC</v>
          </cell>
          <cell r="G79">
            <v>676</v>
          </cell>
          <cell r="H79" t="str">
            <v>2</v>
          </cell>
          <cell r="I79" t="str">
            <v>04652</v>
          </cell>
          <cell r="L79">
            <v>2662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2662</v>
          </cell>
          <cell r="AA79" t="str">
            <v>MMBTU</v>
          </cell>
          <cell r="AB79">
            <v>1210</v>
          </cell>
        </row>
        <row r="80">
          <cell r="A80" t="str">
            <v>2</v>
          </cell>
          <cell r="B80" t="str">
            <v>Enron Energy Services</v>
          </cell>
          <cell r="C80" t="str">
            <v>375844</v>
          </cell>
          <cell r="D80">
            <v>36343.687514421297</v>
          </cell>
          <cell r="E80" t="str">
            <v>199905</v>
          </cell>
          <cell r="F80" t="str">
            <v>LOC</v>
          </cell>
          <cell r="G80">
            <v>744</v>
          </cell>
          <cell r="H80" t="str">
            <v>2</v>
          </cell>
          <cell r="I80" t="str">
            <v>04654</v>
          </cell>
          <cell r="L80">
            <v>306.45999999999998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306.45999999999998</v>
          </cell>
          <cell r="AA80" t="str">
            <v>MMBTU</v>
          </cell>
          <cell r="AB80">
            <v>139.30000000000001</v>
          </cell>
        </row>
        <row r="81">
          <cell r="A81" t="str">
            <v>2</v>
          </cell>
          <cell r="B81" t="str">
            <v>Enron Energy Services</v>
          </cell>
          <cell r="C81" t="str">
            <v>375841</v>
          </cell>
          <cell r="D81">
            <v>36343.687515000005</v>
          </cell>
          <cell r="E81" t="str">
            <v>199903</v>
          </cell>
          <cell r="F81" t="str">
            <v>LOC</v>
          </cell>
          <cell r="G81">
            <v>741</v>
          </cell>
          <cell r="H81" t="str">
            <v>2</v>
          </cell>
          <cell r="I81" t="str">
            <v>04652</v>
          </cell>
          <cell r="L81">
            <v>2428.27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2428.27</v>
          </cell>
          <cell r="AA81" t="str">
            <v>MMBTU</v>
          </cell>
          <cell r="AB81">
            <v>1179.76</v>
          </cell>
        </row>
        <row r="82">
          <cell r="A82" t="str">
            <v>2</v>
          </cell>
          <cell r="B82" t="str">
            <v>Fabricated Products</v>
          </cell>
          <cell r="C82" t="str">
            <v>375927</v>
          </cell>
          <cell r="D82">
            <v>36362.687545601853</v>
          </cell>
          <cell r="E82" t="str">
            <v>199906</v>
          </cell>
          <cell r="F82" t="str">
            <v>LOC</v>
          </cell>
          <cell r="G82">
            <v>827</v>
          </cell>
          <cell r="H82" t="str">
            <v>2</v>
          </cell>
          <cell r="I82" t="str">
            <v>04653</v>
          </cell>
          <cell r="K82">
            <v>2964.95</v>
          </cell>
          <cell r="L82">
            <v>4955.12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7920.07</v>
          </cell>
          <cell r="AA82" t="str">
            <v>MMBTU</v>
          </cell>
          <cell r="AB82">
            <v>1947</v>
          </cell>
        </row>
        <row r="83">
          <cell r="A83" t="str">
            <v>2</v>
          </cell>
          <cell r="B83" t="str">
            <v>Farmers Cheese</v>
          </cell>
          <cell r="C83" t="str">
            <v>375815</v>
          </cell>
          <cell r="D83">
            <v>36339.687514618061</v>
          </cell>
          <cell r="E83" t="str">
            <v>199905</v>
          </cell>
          <cell r="F83" t="str">
            <v>LOC</v>
          </cell>
          <cell r="G83">
            <v>715</v>
          </cell>
          <cell r="H83" t="str">
            <v>2</v>
          </cell>
          <cell r="I83" t="str">
            <v>04654</v>
          </cell>
          <cell r="L83">
            <v>94161.96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94161.96</v>
          </cell>
          <cell r="AA83" t="str">
            <v>MCF</v>
          </cell>
          <cell r="AB83">
            <v>36207</v>
          </cell>
        </row>
        <row r="84">
          <cell r="A84" t="str">
            <v>2</v>
          </cell>
          <cell r="B84" t="str">
            <v>Farmers Cheese</v>
          </cell>
          <cell r="C84" t="str">
            <v>376014</v>
          </cell>
          <cell r="D84">
            <v>36367.675168587957</v>
          </cell>
          <cell r="E84" t="str">
            <v>199906</v>
          </cell>
          <cell r="F84" t="str">
            <v>LOC</v>
          </cell>
          <cell r="G84">
            <v>914</v>
          </cell>
          <cell r="H84" t="str">
            <v>2</v>
          </cell>
          <cell r="I84" t="str">
            <v>04654</v>
          </cell>
          <cell r="L84">
            <v>100523.577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100523.58</v>
          </cell>
          <cell r="AA84" t="str">
            <v>MCF</v>
          </cell>
          <cell r="AB84">
            <v>38701</v>
          </cell>
        </row>
        <row r="85">
          <cell r="A85" t="str">
            <v>2</v>
          </cell>
          <cell r="B85" t="str">
            <v>Farmland Dairies, Inc</v>
          </cell>
          <cell r="C85" t="str">
            <v>375883</v>
          </cell>
          <cell r="D85">
            <v>36347.687534097218</v>
          </cell>
          <cell r="E85" t="str">
            <v>199906</v>
          </cell>
          <cell r="F85" t="str">
            <v>LOC</v>
          </cell>
          <cell r="G85">
            <v>783</v>
          </cell>
          <cell r="H85" t="str">
            <v>2</v>
          </cell>
          <cell r="I85" t="str">
            <v>04655</v>
          </cell>
          <cell r="L85">
            <v>33126.203999999998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33126.199999999997</v>
          </cell>
          <cell r="AA85" t="str">
            <v>MMBTU</v>
          </cell>
          <cell r="AB85">
            <v>12379</v>
          </cell>
        </row>
        <row r="86">
          <cell r="A86" t="str">
            <v>2</v>
          </cell>
          <cell r="B86" t="str">
            <v>Fleetwood Motor Homes of PA</v>
          </cell>
          <cell r="C86" t="str">
            <v>375930</v>
          </cell>
          <cell r="D86">
            <v>36360.68756878472</v>
          </cell>
          <cell r="E86" t="str">
            <v>199906</v>
          </cell>
          <cell r="F86" t="str">
            <v>LOC</v>
          </cell>
          <cell r="G86">
            <v>830</v>
          </cell>
          <cell r="H86" t="str">
            <v>2</v>
          </cell>
          <cell r="I86" t="str">
            <v>04653</v>
          </cell>
          <cell r="L86">
            <v>140.59</v>
          </cell>
          <cell r="M86">
            <v>0</v>
          </cell>
          <cell r="N86">
            <v>0</v>
          </cell>
          <cell r="O86">
            <v>3.89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144.47999999999999</v>
          </cell>
          <cell r="AA86" t="str">
            <v>MMBTU</v>
          </cell>
          <cell r="AB86">
            <v>29</v>
          </cell>
        </row>
        <row r="87">
          <cell r="A87" t="str">
            <v>2</v>
          </cell>
          <cell r="B87" t="str">
            <v>Florida Extruders</v>
          </cell>
          <cell r="C87" t="str">
            <v>375874</v>
          </cell>
          <cell r="D87">
            <v>36347.68752738426</v>
          </cell>
          <cell r="E87" t="str">
            <v>199906</v>
          </cell>
          <cell r="F87" t="str">
            <v>CLOC</v>
          </cell>
          <cell r="G87">
            <v>774</v>
          </cell>
          <cell r="H87" t="str">
            <v>2</v>
          </cell>
          <cell r="I87" t="str">
            <v>04655</v>
          </cell>
          <cell r="L87">
            <v>18188.448</v>
          </cell>
          <cell r="M87">
            <v>0</v>
          </cell>
          <cell r="N87">
            <v>0</v>
          </cell>
          <cell r="O87">
            <v>1078.0999999999999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19266.55</v>
          </cell>
          <cell r="AA87" t="str">
            <v>MMBTU</v>
          </cell>
          <cell r="AB87">
            <v>6704.6</v>
          </cell>
        </row>
        <row r="88">
          <cell r="A88" t="str">
            <v>2</v>
          </cell>
          <cell r="B88" t="str">
            <v>Florida Extruders</v>
          </cell>
          <cell r="C88" t="str">
            <v>376015</v>
          </cell>
          <cell r="D88">
            <v>36362.688001388888</v>
          </cell>
          <cell r="E88" t="str">
            <v>199906</v>
          </cell>
          <cell r="F88" t="str">
            <v>CAN</v>
          </cell>
          <cell r="G88">
            <v>915</v>
          </cell>
          <cell r="H88" t="str">
            <v>2</v>
          </cell>
          <cell r="I88" t="str">
            <v>04655</v>
          </cell>
          <cell r="L88">
            <v>-18188.448</v>
          </cell>
          <cell r="M88">
            <v>0</v>
          </cell>
          <cell r="N88">
            <v>0</v>
          </cell>
          <cell r="O88">
            <v>-1078.0999999999999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-19266.55</v>
          </cell>
          <cell r="AA88" t="str">
            <v>MMBTU</v>
          </cell>
          <cell r="AB88">
            <v>6704.6</v>
          </cell>
        </row>
        <row r="89">
          <cell r="A89" t="str">
            <v>2</v>
          </cell>
          <cell r="B89" t="str">
            <v>Florida Extruders</v>
          </cell>
          <cell r="C89" t="str">
            <v>376016</v>
          </cell>
          <cell r="D89">
            <v>36368.687549803246</v>
          </cell>
          <cell r="E89" t="str">
            <v>199906</v>
          </cell>
          <cell r="F89" t="str">
            <v>LOC</v>
          </cell>
          <cell r="G89">
            <v>916</v>
          </cell>
          <cell r="H89" t="str">
            <v>2</v>
          </cell>
          <cell r="I89" t="str">
            <v>04655</v>
          </cell>
          <cell r="L89">
            <v>18188.45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18188.45</v>
          </cell>
          <cell r="AA89" t="str">
            <v>MMBTU</v>
          </cell>
          <cell r="AB89">
            <v>6704.6</v>
          </cell>
        </row>
        <row r="90">
          <cell r="A90" t="str">
            <v>2</v>
          </cell>
          <cell r="B90" t="str">
            <v>Fore Systems</v>
          </cell>
          <cell r="C90" t="str">
            <v>375987</v>
          </cell>
          <cell r="D90">
            <v>36362.687780740744</v>
          </cell>
          <cell r="E90" t="str">
            <v>199906</v>
          </cell>
          <cell r="F90" t="str">
            <v>LOC</v>
          </cell>
          <cell r="G90">
            <v>887</v>
          </cell>
          <cell r="H90" t="str">
            <v>2</v>
          </cell>
          <cell r="I90" t="str">
            <v>04654</v>
          </cell>
          <cell r="L90">
            <v>6990.3360000000002</v>
          </cell>
          <cell r="M90">
            <v>0</v>
          </cell>
          <cell r="N90">
            <v>0</v>
          </cell>
          <cell r="O90">
            <v>419.42</v>
          </cell>
          <cell r="P90">
            <v>69.900000000000006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7479.66</v>
          </cell>
          <cell r="AA90" t="str">
            <v>MMBTU</v>
          </cell>
          <cell r="AB90">
            <v>2427.1999999999998</v>
          </cell>
        </row>
        <row r="91">
          <cell r="A91" t="str">
            <v>2</v>
          </cell>
          <cell r="B91" t="str">
            <v>FSG Energy Services</v>
          </cell>
          <cell r="C91" t="str">
            <v>375923</v>
          </cell>
          <cell r="D91">
            <v>36360.687517314815</v>
          </cell>
          <cell r="E91" t="str">
            <v>199903</v>
          </cell>
          <cell r="F91" t="str">
            <v>LOC</v>
          </cell>
          <cell r="G91">
            <v>823</v>
          </cell>
          <cell r="H91" t="str">
            <v>2</v>
          </cell>
          <cell r="I91" t="str">
            <v>04655</v>
          </cell>
          <cell r="L91">
            <v>164.72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164.72</v>
          </cell>
          <cell r="AA91" t="str">
            <v>MMBTU</v>
          </cell>
          <cell r="AB91">
            <v>80</v>
          </cell>
        </row>
        <row r="92">
          <cell r="A92" t="str">
            <v>2</v>
          </cell>
          <cell r="B92" t="str">
            <v>Gnaden Huetten Memorial Hospital</v>
          </cell>
          <cell r="C92" t="str">
            <v>375932</v>
          </cell>
          <cell r="D92">
            <v>36360.687560300925</v>
          </cell>
          <cell r="E92" t="str">
            <v>199906</v>
          </cell>
          <cell r="F92" t="str">
            <v>LOC</v>
          </cell>
          <cell r="G92">
            <v>832</v>
          </cell>
          <cell r="H92" t="str">
            <v>2</v>
          </cell>
          <cell r="I92" t="str">
            <v>04653</v>
          </cell>
          <cell r="L92">
            <v>4575.8999999999996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4575.8999999999996</v>
          </cell>
          <cell r="AA92" t="str">
            <v>MMBTU</v>
          </cell>
          <cell r="AB92">
            <v>1656</v>
          </cell>
        </row>
        <row r="93">
          <cell r="A93" t="str">
            <v>2</v>
          </cell>
          <cell r="B93" t="str">
            <v>Gray-Syracuse</v>
          </cell>
          <cell r="C93" t="str">
            <v>375959</v>
          </cell>
          <cell r="D93">
            <v>36360.687687962964</v>
          </cell>
          <cell r="E93" t="str">
            <v>199906</v>
          </cell>
          <cell r="F93" t="str">
            <v>CLOC</v>
          </cell>
          <cell r="G93">
            <v>859</v>
          </cell>
          <cell r="H93" t="str">
            <v>2</v>
          </cell>
          <cell r="I93" t="str">
            <v>04652</v>
          </cell>
          <cell r="L93">
            <v>13267.8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13267.8</v>
          </cell>
          <cell r="AA93" t="str">
            <v>MMBTU</v>
          </cell>
          <cell r="AB93">
            <v>4860</v>
          </cell>
        </row>
        <row r="94">
          <cell r="A94" t="str">
            <v>2</v>
          </cell>
          <cell r="B94" t="str">
            <v>Gray-Syracuse</v>
          </cell>
          <cell r="C94" t="str">
            <v>375969</v>
          </cell>
          <cell r="D94">
            <v>36361.687519942134</v>
          </cell>
          <cell r="E94" t="str">
            <v>199906</v>
          </cell>
          <cell r="F94" t="str">
            <v>CAN</v>
          </cell>
          <cell r="G94">
            <v>869</v>
          </cell>
          <cell r="H94" t="str">
            <v>2</v>
          </cell>
          <cell r="I94" t="str">
            <v>04652</v>
          </cell>
          <cell r="L94">
            <v>-13267.8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-13267.8</v>
          </cell>
          <cell r="AA94" t="str">
            <v>MMBTU</v>
          </cell>
          <cell r="AB94">
            <v>4860</v>
          </cell>
        </row>
        <row r="95">
          <cell r="A95" t="str">
            <v>2</v>
          </cell>
          <cell r="B95" t="str">
            <v>Gray-Syracuse</v>
          </cell>
          <cell r="C95" t="str">
            <v>375979</v>
          </cell>
          <cell r="D95">
            <v>36362.687572719908</v>
          </cell>
          <cell r="E95" t="str">
            <v>199906</v>
          </cell>
          <cell r="F95" t="str">
            <v>LOC</v>
          </cell>
          <cell r="G95">
            <v>879</v>
          </cell>
          <cell r="H95" t="str">
            <v>2</v>
          </cell>
          <cell r="I95" t="str">
            <v>04652</v>
          </cell>
          <cell r="L95">
            <v>13502.58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13502.58</v>
          </cell>
          <cell r="AA95" t="str">
            <v>MMBTU</v>
          </cell>
          <cell r="AB95">
            <v>4946</v>
          </cell>
        </row>
        <row r="96">
          <cell r="A96" t="str">
            <v>2</v>
          </cell>
          <cell r="B96" t="str">
            <v>Greater Pittston YMCA</v>
          </cell>
          <cell r="C96" t="str">
            <v>375939</v>
          </cell>
          <cell r="D96">
            <v>36360.687619791664</v>
          </cell>
          <cell r="E96" t="str">
            <v>199906</v>
          </cell>
          <cell r="F96" t="str">
            <v>LOC</v>
          </cell>
          <cell r="G96">
            <v>839</v>
          </cell>
          <cell r="H96" t="str">
            <v>2</v>
          </cell>
          <cell r="I96" t="str">
            <v>04653</v>
          </cell>
          <cell r="L96">
            <v>378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378</v>
          </cell>
          <cell r="AA96" t="str">
            <v>MMBTU</v>
          </cell>
          <cell r="AB96">
            <v>120</v>
          </cell>
        </row>
        <row r="97">
          <cell r="A97" t="str">
            <v>2</v>
          </cell>
          <cell r="B97" t="str">
            <v>Hatfield, Inc</v>
          </cell>
          <cell r="C97" t="str">
            <v>375884</v>
          </cell>
          <cell r="D97">
            <v>36347.687534837962</v>
          </cell>
          <cell r="E97" t="str">
            <v>199906</v>
          </cell>
          <cell r="F97" t="str">
            <v>CLOC</v>
          </cell>
          <cell r="G97">
            <v>784</v>
          </cell>
          <cell r="H97" t="str">
            <v>2</v>
          </cell>
          <cell r="I97" t="str">
            <v>04653</v>
          </cell>
          <cell r="L97">
            <v>11873.691999999999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11873.69</v>
          </cell>
          <cell r="AA97" t="str">
            <v>MMBTU</v>
          </cell>
          <cell r="AB97">
            <v>5714</v>
          </cell>
        </row>
        <row r="98">
          <cell r="A98" t="str">
            <v>2</v>
          </cell>
          <cell r="B98" t="str">
            <v>Hatfield, Inc</v>
          </cell>
          <cell r="C98" t="str">
            <v>376025</v>
          </cell>
          <cell r="D98">
            <v>36367.675140810185</v>
          </cell>
          <cell r="E98" t="str">
            <v>199906</v>
          </cell>
          <cell r="F98" t="str">
            <v>CRD</v>
          </cell>
          <cell r="G98">
            <v>925</v>
          </cell>
          <cell r="H98" t="str">
            <v>2</v>
          </cell>
          <cell r="I98" t="str">
            <v>04653</v>
          </cell>
          <cell r="L98">
            <v>-11873.691999999999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-11873.69</v>
          </cell>
          <cell r="AA98" t="str">
            <v>MMBTU</v>
          </cell>
          <cell r="AB98">
            <v>5714</v>
          </cell>
        </row>
        <row r="99">
          <cell r="A99" t="str">
            <v>2</v>
          </cell>
          <cell r="B99" t="str">
            <v>Hatfield, Inc</v>
          </cell>
          <cell r="C99" t="str">
            <v>376032</v>
          </cell>
          <cell r="D99">
            <v>36368.687539965278</v>
          </cell>
          <cell r="E99" t="str">
            <v>199906</v>
          </cell>
          <cell r="F99" t="str">
            <v>LOC</v>
          </cell>
          <cell r="G99">
            <v>932</v>
          </cell>
          <cell r="H99" t="str">
            <v>2</v>
          </cell>
          <cell r="I99" t="str">
            <v>04653</v>
          </cell>
          <cell r="L99">
            <v>11845.121999999999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11845.12</v>
          </cell>
          <cell r="AA99" t="str">
            <v>MMBTU</v>
          </cell>
          <cell r="AB99">
            <v>5714</v>
          </cell>
        </row>
        <row r="100">
          <cell r="A100" t="str">
            <v>2</v>
          </cell>
          <cell r="B100" t="str">
            <v>HCSC Laundry</v>
          </cell>
          <cell r="C100" t="str">
            <v>375999</v>
          </cell>
          <cell r="D100">
            <v>36362.687875069445</v>
          </cell>
          <cell r="E100" t="str">
            <v>199906</v>
          </cell>
          <cell r="F100" t="str">
            <v>LOC</v>
          </cell>
          <cell r="G100">
            <v>899</v>
          </cell>
          <cell r="H100" t="str">
            <v>2</v>
          </cell>
          <cell r="I100" t="str">
            <v>04654</v>
          </cell>
          <cell r="L100">
            <v>15033.97</v>
          </cell>
          <cell r="M100">
            <v>0</v>
          </cell>
          <cell r="N100">
            <v>0</v>
          </cell>
          <cell r="O100">
            <v>878.2</v>
          </cell>
          <cell r="P100">
            <v>146.37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16058.54</v>
          </cell>
          <cell r="AA100" t="str">
            <v>MMBTU</v>
          </cell>
          <cell r="AB100">
            <v>5401</v>
          </cell>
        </row>
        <row r="101">
          <cell r="A101" t="str">
            <v>2</v>
          </cell>
          <cell r="B101" t="str">
            <v>Heico Chemicals, Inc.</v>
          </cell>
          <cell r="C101" t="str">
            <v>375931</v>
          </cell>
          <cell r="D101">
            <v>36360.687551689822</v>
          </cell>
          <cell r="E101" t="str">
            <v>199906</v>
          </cell>
          <cell r="F101" t="str">
            <v>LOC</v>
          </cell>
          <cell r="G101">
            <v>831</v>
          </cell>
          <cell r="H101" t="str">
            <v>2</v>
          </cell>
          <cell r="I101" t="str">
            <v>04653</v>
          </cell>
          <cell r="L101">
            <v>2569.5450000000001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2569.5500000000002</v>
          </cell>
          <cell r="AA101" t="str">
            <v>MMBTU</v>
          </cell>
          <cell r="AB101">
            <v>957</v>
          </cell>
        </row>
        <row r="102">
          <cell r="A102" t="str">
            <v>2</v>
          </cell>
          <cell r="B102" t="str">
            <v>Hexcel</v>
          </cell>
          <cell r="C102" t="str">
            <v>375945</v>
          </cell>
          <cell r="D102">
            <v>36362.687667314814</v>
          </cell>
          <cell r="E102" t="str">
            <v>199906</v>
          </cell>
          <cell r="F102" t="str">
            <v>LOC</v>
          </cell>
          <cell r="G102">
            <v>845</v>
          </cell>
          <cell r="H102" t="str">
            <v>2</v>
          </cell>
          <cell r="I102" t="str">
            <v>04653</v>
          </cell>
          <cell r="K102">
            <v>1247.3599999999999</v>
          </cell>
          <cell r="L102">
            <v>2485.3000000000002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3732.66</v>
          </cell>
          <cell r="AA102" t="str">
            <v>MMBTU</v>
          </cell>
          <cell r="AB102">
            <v>857</v>
          </cell>
        </row>
        <row r="103">
          <cell r="A103" t="str">
            <v>2</v>
          </cell>
          <cell r="B103" t="str">
            <v>Holy Cross Hospital</v>
          </cell>
          <cell r="C103" t="str">
            <v>375918</v>
          </cell>
          <cell r="D103">
            <v>36360.68767078704</v>
          </cell>
          <cell r="E103" t="str">
            <v>199906</v>
          </cell>
          <cell r="F103" t="str">
            <v>LOC</v>
          </cell>
          <cell r="G103">
            <v>818</v>
          </cell>
          <cell r="H103" t="str">
            <v>2</v>
          </cell>
          <cell r="I103" t="str">
            <v>04659</v>
          </cell>
          <cell r="L103">
            <v>10868.08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10868.08</v>
          </cell>
          <cell r="AA103" t="str">
            <v>MMBTU</v>
          </cell>
          <cell r="AB103">
            <v>3646.8</v>
          </cell>
        </row>
        <row r="104">
          <cell r="A104" t="str">
            <v>2</v>
          </cell>
          <cell r="B104" t="str">
            <v>Housing Authority County of Huntingdon</v>
          </cell>
          <cell r="C104" t="str">
            <v>375948</v>
          </cell>
          <cell r="D104">
            <v>36362.687688032405</v>
          </cell>
          <cell r="E104" t="str">
            <v>199906</v>
          </cell>
          <cell r="F104" t="str">
            <v>LOC</v>
          </cell>
          <cell r="G104">
            <v>848</v>
          </cell>
          <cell r="H104" t="str">
            <v>2</v>
          </cell>
          <cell r="I104" t="str">
            <v>04653</v>
          </cell>
          <cell r="K104">
            <v>625.38</v>
          </cell>
          <cell r="L104">
            <v>995.99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1621.37</v>
          </cell>
          <cell r="AA104" t="str">
            <v>MMBTU</v>
          </cell>
          <cell r="AB104">
            <v>339</v>
          </cell>
        </row>
        <row r="105">
          <cell r="A105" t="str">
            <v>2</v>
          </cell>
          <cell r="B105" t="str">
            <v>Howard/Avista Energy</v>
          </cell>
          <cell r="C105" t="str">
            <v>375853</v>
          </cell>
          <cell r="D105">
            <v>36343.687518553241</v>
          </cell>
          <cell r="E105" t="str">
            <v>199902</v>
          </cell>
          <cell r="F105" t="str">
            <v>CRD</v>
          </cell>
          <cell r="G105">
            <v>753</v>
          </cell>
          <cell r="H105" t="str">
            <v>2</v>
          </cell>
          <cell r="I105" t="str">
            <v>04652</v>
          </cell>
          <cell r="L105">
            <v>-27739.7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Z105">
            <v>-27739.7</v>
          </cell>
          <cell r="AA105" t="str">
            <v>MMBTU</v>
          </cell>
          <cell r="AB105">
            <v>12783</v>
          </cell>
        </row>
        <row r="106">
          <cell r="A106" t="str">
            <v>2</v>
          </cell>
          <cell r="B106" t="str">
            <v>Howard/Avista Energy</v>
          </cell>
          <cell r="C106" t="str">
            <v>375857</v>
          </cell>
          <cell r="D106">
            <v>36347.687517824073</v>
          </cell>
          <cell r="E106" t="str">
            <v>199902</v>
          </cell>
          <cell r="F106" t="str">
            <v>LOC</v>
          </cell>
          <cell r="G106">
            <v>757</v>
          </cell>
          <cell r="H106" t="str">
            <v>2</v>
          </cell>
          <cell r="I106" t="str">
            <v>04652</v>
          </cell>
          <cell r="L106">
            <v>27657.56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27657.56</v>
          </cell>
          <cell r="AA106" t="str">
            <v>MMBTU</v>
          </cell>
          <cell r="AB106">
            <v>12746</v>
          </cell>
        </row>
        <row r="107">
          <cell r="A107" t="str">
            <v>2</v>
          </cell>
          <cell r="B107" t="str">
            <v>Howard/Avista Energy</v>
          </cell>
          <cell r="C107" t="str">
            <v>375858</v>
          </cell>
          <cell r="D107">
            <v>36347.68751851852</v>
          </cell>
          <cell r="E107" t="str">
            <v>199903</v>
          </cell>
          <cell r="F107" t="str">
            <v>CRD</v>
          </cell>
          <cell r="G107">
            <v>758</v>
          </cell>
          <cell r="H107" t="str">
            <v>2</v>
          </cell>
          <cell r="I107" t="str">
            <v>04652</v>
          </cell>
          <cell r="L107">
            <v>-24343.68</v>
          </cell>
          <cell r="M107">
            <v>-1.23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Z107">
            <v>-24344.91</v>
          </cell>
          <cell r="AA107" t="str">
            <v>MMBTU</v>
          </cell>
          <cell r="AB107">
            <v>11459</v>
          </cell>
        </row>
        <row r="108">
          <cell r="A108" t="str">
            <v>2</v>
          </cell>
          <cell r="B108" t="str">
            <v>Howard/Avista Energy</v>
          </cell>
          <cell r="C108" t="str">
            <v>375897</v>
          </cell>
          <cell r="D108">
            <v>36348.687549421302</v>
          </cell>
          <cell r="E108" t="str">
            <v>199903</v>
          </cell>
          <cell r="F108" t="str">
            <v>LOC</v>
          </cell>
          <cell r="G108">
            <v>797</v>
          </cell>
          <cell r="H108" t="str">
            <v>2</v>
          </cell>
          <cell r="I108" t="str">
            <v>04652</v>
          </cell>
          <cell r="L108">
            <v>24343.68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24343.68</v>
          </cell>
          <cell r="AA108" t="str">
            <v>MMBTU</v>
          </cell>
          <cell r="AB108">
            <v>11459</v>
          </cell>
        </row>
        <row r="109">
          <cell r="A109" t="str">
            <v>2</v>
          </cell>
          <cell r="B109" t="str">
            <v>Howard/Avista Energy</v>
          </cell>
          <cell r="C109" t="str">
            <v>375780</v>
          </cell>
          <cell r="D109">
            <v>36353.68752511574</v>
          </cell>
          <cell r="E109" t="str">
            <v>199904</v>
          </cell>
          <cell r="F109" t="str">
            <v>CLOC</v>
          </cell>
          <cell r="G109">
            <v>680</v>
          </cell>
          <cell r="H109" t="str">
            <v>2</v>
          </cell>
          <cell r="I109" t="str">
            <v>04652</v>
          </cell>
          <cell r="L109">
            <v>288.83999999999997</v>
          </cell>
          <cell r="M109">
            <v>1.25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290.08999999999997</v>
          </cell>
          <cell r="AA109" t="str">
            <v>MMBTU</v>
          </cell>
          <cell r="AB109">
            <v>143.69999999999999</v>
          </cell>
        </row>
        <row r="110">
          <cell r="A110" t="str">
            <v>2</v>
          </cell>
          <cell r="B110" t="str">
            <v>Howard/Avista Energy</v>
          </cell>
          <cell r="C110" t="str">
            <v>375901</v>
          </cell>
          <cell r="D110">
            <v>36354.687524143519</v>
          </cell>
          <cell r="E110" t="str">
            <v>199904</v>
          </cell>
          <cell r="F110" t="str">
            <v>CRD</v>
          </cell>
          <cell r="G110">
            <v>801</v>
          </cell>
          <cell r="H110" t="str">
            <v>2</v>
          </cell>
          <cell r="I110" t="str">
            <v>04652</v>
          </cell>
          <cell r="L110">
            <v>-288.83999999999997</v>
          </cell>
          <cell r="M110">
            <v>-1.25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-290.08999999999997</v>
          </cell>
          <cell r="AA110" t="str">
            <v>MMBTU</v>
          </cell>
          <cell r="AB110">
            <v>143.69999999999999</v>
          </cell>
        </row>
        <row r="111">
          <cell r="A111" t="str">
            <v>2</v>
          </cell>
          <cell r="B111" t="str">
            <v>Howard/Avista Energy</v>
          </cell>
          <cell r="C111" t="str">
            <v>375902</v>
          </cell>
          <cell r="D111">
            <v>36354.687531979165</v>
          </cell>
          <cell r="E111" t="str">
            <v>199904</v>
          </cell>
          <cell r="F111" t="str">
            <v>LOC</v>
          </cell>
          <cell r="G111">
            <v>802</v>
          </cell>
          <cell r="H111" t="str">
            <v>2</v>
          </cell>
          <cell r="I111" t="str">
            <v>04652</v>
          </cell>
          <cell r="L111">
            <v>288.83999999999997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288.83999999999997</v>
          </cell>
          <cell r="AA111" t="str">
            <v>MMBTU</v>
          </cell>
          <cell r="AB111">
            <v>143.69999999999999</v>
          </cell>
        </row>
        <row r="112">
          <cell r="A112" t="str">
            <v>2</v>
          </cell>
          <cell r="B112" t="str">
            <v>Howe's Leather Company</v>
          </cell>
          <cell r="C112" t="str">
            <v>375938</v>
          </cell>
          <cell r="D112">
            <v>36360.687585879627</v>
          </cell>
          <cell r="E112" t="str">
            <v>199906</v>
          </cell>
          <cell r="F112" t="str">
            <v>LOC</v>
          </cell>
          <cell r="G112">
            <v>838</v>
          </cell>
          <cell r="H112" t="str">
            <v>2</v>
          </cell>
          <cell r="I112" t="str">
            <v>04653</v>
          </cell>
          <cell r="L112">
            <v>15398.61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15398.61</v>
          </cell>
          <cell r="AA112" t="str">
            <v>MMBTU</v>
          </cell>
          <cell r="AB112">
            <v>6298</v>
          </cell>
        </row>
        <row r="113">
          <cell r="A113" t="str">
            <v>2</v>
          </cell>
          <cell r="B113" t="str">
            <v>Huntingdon School District</v>
          </cell>
          <cell r="C113" t="str">
            <v>375946</v>
          </cell>
          <cell r="D113">
            <v>36362.687677696755</v>
          </cell>
          <cell r="E113" t="str">
            <v>199906</v>
          </cell>
          <cell r="F113" t="str">
            <v>LOC</v>
          </cell>
          <cell r="G113">
            <v>846</v>
          </cell>
          <cell r="H113" t="str">
            <v>2</v>
          </cell>
          <cell r="I113" t="str">
            <v>04653</v>
          </cell>
          <cell r="K113">
            <v>135.1</v>
          </cell>
          <cell r="L113">
            <v>108.85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243.95</v>
          </cell>
          <cell r="AA113" t="str">
            <v>MMBTU</v>
          </cell>
          <cell r="AB113">
            <v>35</v>
          </cell>
        </row>
        <row r="114">
          <cell r="A114" t="str">
            <v>2</v>
          </cell>
          <cell r="B114" t="str">
            <v>Industrial Hardwood</v>
          </cell>
          <cell r="C114" t="str">
            <v>375950</v>
          </cell>
          <cell r="D114">
            <v>36360.687628356485</v>
          </cell>
          <cell r="E114" t="str">
            <v>199906</v>
          </cell>
          <cell r="F114" t="str">
            <v>LOC</v>
          </cell>
          <cell r="G114">
            <v>850</v>
          </cell>
          <cell r="H114" t="str">
            <v>2</v>
          </cell>
          <cell r="I114" t="str">
            <v>04653</v>
          </cell>
          <cell r="L114">
            <v>1417.83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1417.83</v>
          </cell>
          <cell r="AA114" t="str">
            <v>MMBTU</v>
          </cell>
          <cell r="AB114">
            <v>501</v>
          </cell>
        </row>
        <row r="115">
          <cell r="A115" t="str">
            <v>2</v>
          </cell>
          <cell r="B115" t="str">
            <v>Ingersoll Rand</v>
          </cell>
          <cell r="C115" t="str">
            <v>375951</v>
          </cell>
          <cell r="D115">
            <v>36362.687698182875</v>
          </cell>
          <cell r="E115" t="str">
            <v>199906</v>
          </cell>
          <cell r="F115" t="str">
            <v>LOC</v>
          </cell>
          <cell r="G115">
            <v>851</v>
          </cell>
          <cell r="H115" t="str">
            <v>2</v>
          </cell>
          <cell r="I115" t="str">
            <v>04653</v>
          </cell>
          <cell r="K115">
            <v>1701.53</v>
          </cell>
          <cell r="L115">
            <v>3924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5625.53</v>
          </cell>
          <cell r="AA115" t="str">
            <v>MMBTU</v>
          </cell>
          <cell r="AB115">
            <v>1200</v>
          </cell>
        </row>
        <row r="116">
          <cell r="A116" t="str">
            <v>2</v>
          </cell>
          <cell r="B116" t="str">
            <v>Inn at Sugar Hill</v>
          </cell>
          <cell r="C116" t="str">
            <v>376028</v>
          </cell>
          <cell r="D116">
            <v>36367.675156828707</v>
          </cell>
          <cell r="E116" t="str">
            <v>199906</v>
          </cell>
          <cell r="F116" t="str">
            <v>LOC</v>
          </cell>
          <cell r="G116">
            <v>928</v>
          </cell>
          <cell r="H116" t="str">
            <v>2</v>
          </cell>
          <cell r="I116" t="str">
            <v>04655</v>
          </cell>
          <cell r="L116">
            <v>93.9</v>
          </cell>
          <cell r="M116">
            <v>0</v>
          </cell>
          <cell r="N116">
            <v>0</v>
          </cell>
          <cell r="O116">
            <v>5.63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99.53</v>
          </cell>
          <cell r="AA116" t="str">
            <v>MMBTU</v>
          </cell>
          <cell r="AB116">
            <v>30</v>
          </cell>
        </row>
        <row r="117">
          <cell r="A117" t="str">
            <v>2</v>
          </cell>
          <cell r="B117" t="str">
            <v>Intercoastal Health Systems, Inc.</v>
          </cell>
          <cell r="C117" t="str">
            <v>375871</v>
          </cell>
          <cell r="D117">
            <v>36347.687525844907</v>
          </cell>
          <cell r="E117" t="str">
            <v>199906</v>
          </cell>
          <cell r="F117" t="str">
            <v>LOC</v>
          </cell>
          <cell r="G117">
            <v>771</v>
          </cell>
          <cell r="H117" t="str">
            <v>2</v>
          </cell>
          <cell r="I117" t="str">
            <v>04659</v>
          </cell>
          <cell r="L117">
            <v>12879.69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12879.7</v>
          </cell>
          <cell r="AA117" t="str">
            <v>MMBTU</v>
          </cell>
          <cell r="AB117">
            <v>4658.5</v>
          </cell>
        </row>
        <row r="118">
          <cell r="A118" t="str">
            <v>2</v>
          </cell>
          <cell r="B118" t="str">
            <v>Intracoastal Health Systems, Inc</v>
          </cell>
          <cell r="C118" t="str">
            <v>375867</v>
          </cell>
          <cell r="D118">
            <v>36347.687524490742</v>
          </cell>
          <cell r="E118" t="str">
            <v>199906</v>
          </cell>
          <cell r="F118" t="str">
            <v>LOC</v>
          </cell>
          <cell r="G118">
            <v>767</v>
          </cell>
          <cell r="H118" t="str">
            <v>2</v>
          </cell>
          <cell r="I118" t="str">
            <v>04659</v>
          </cell>
          <cell r="L118">
            <v>18741.169999999998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18741.169999999998</v>
          </cell>
          <cell r="AA118" t="str">
            <v>MMBTU</v>
          </cell>
          <cell r="AB118">
            <v>6869.3</v>
          </cell>
        </row>
        <row r="119">
          <cell r="A119" t="str">
            <v>2</v>
          </cell>
          <cell r="B119" t="str">
            <v>J &amp; L Specialty Steel</v>
          </cell>
          <cell r="C119" t="str">
            <v>375805</v>
          </cell>
          <cell r="D119">
            <v>36339.687515162041</v>
          </cell>
          <cell r="E119" t="str">
            <v>199905</v>
          </cell>
          <cell r="F119" t="str">
            <v>LOC</v>
          </cell>
          <cell r="G119">
            <v>705</v>
          </cell>
          <cell r="H119" t="str">
            <v>2</v>
          </cell>
          <cell r="I119" t="str">
            <v>04654</v>
          </cell>
          <cell r="L119">
            <v>218403.98499999999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218403.99</v>
          </cell>
          <cell r="AA119" t="str">
            <v>MCF</v>
          </cell>
          <cell r="AB119">
            <v>79005</v>
          </cell>
        </row>
        <row r="120">
          <cell r="A120" t="str">
            <v>2</v>
          </cell>
          <cell r="B120" t="str">
            <v>J &amp; L Specialty Steel</v>
          </cell>
          <cell r="C120" t="str">
            <v>375910</v>
          </cell>
          <cell r="D120">
            <v>36357.687525960646</v>
          </cell>
          <cell r="E120" t="str">
            <v>199806</v>
          </cell>
          <cell r="F120" t="str">
            <v>CRD</v>
          </cell>
          <cell r="G120">
            <v>810</v>
          </cell>
          <cell r="H120" t="str">
            <v>2</v>
          </cell>
          <cell r="I120" t="str">
            <v>04654</v>
          </cell>
          <cell r="L120">
            <v>-8488.08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-8488.08</v>
          </cell>
        </row>
        <row r="121">
          <cell r="A121" t="str">
            <v>2</v>
          </cell>
          <cell r="B121" t="str">
            <v>J &amp; L Specialty Steel</v>
          </cell>
          <cell r="C121" t="str">
            <v>375911</v>
          </cell>
          <cell r="D121">
            <v>36357.687534178236</v>
          </cell>
          <cell r="E121" t="str">
            <v>199807</v>
          </cell>
          <cell r="F121" t="str">
            <v>CRD</v>
          </cell>
          <cell r="G121">
            <v>811</v>
          </cell>
          <cell r="H121" t="str">
            <v>2</v>
          </cell>
          <cell r="I121" t="str">
            <v>04654</v>
          </cell>
          <cell r="L121">
            <v>-7016.17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-7016.17</v>
          </cell>
        </row>
        <row r="122">
          <cell r="A122" t="str">
            <v>2</v>
          </cell>
          <cell r="B122" t="str">
            <v>J &amp; L Specialty Steel</v>
          </cell>
          <cell r="C122" t="str">
            <v>375912</v>
          </cell>
          <cell r="D122">
            <v>36357.687542245374</v>
          </cell>
          <cell r="E122" t="str">
            <v>199808</v>
          </cell>
          <cell r="F122" t="str">
            <v>CRD</v>
          </cell>
          <cell r="G122">
            <v>812</v>
          </cell>
          <cell r="H122" t="str">
            <v>2</v>
          </cell>
          <cell r="I122" t="str">
            <v>04654</v>
          </cell>
          <cell r="L122">
            <v>-11845.45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-11845.45</v>
          </cell>
        </row>
        <row r="123">
          <cell r="A123" t="str">
            <v>2</v>
          </cell>
          <cell r="B123" t="str">
            <v>J &amp; L Specialty Steel</v>
          </cell>
          <cell r="C123" t="str">
            <v>375913</v>
          </cell>
          <cell r="D123">
            <v>36357.687550416667</v>
          </cell>
          <cell r="E123" t="str">
            <v>199809</v>
          </cell>
          <cell r="F123" t="str">
            <v>CRD</v>
          </cell>
          <cell r="G123">
            <v>813</v>
          </cell>
          <cell r="H123" t="str">
            <v>2</v>
          </cell>
          <cell r="I123" t="str">
            <v>04654</v>
          </cell>
          <cell r="L123">
            <v>-17100.330000000002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-17100.330000000002</v>
          </cell>
        </row>
        <row r="124">
          <cell r="A124" t="str">
            <v>2</v>
          </cell>
          <cell r="B124" t="str">
            <v>J &amp; L Specialty Steel</v>
          </cell>
          <cell r="C124" t="str">
            <v>375914</v>
          </cell>
          <cell r="D124">
            <v>36357.687558680555</v>
          </cell>
          <cell r="E124" t="str">
            <v>199810</v>
          </cell>
          <cell r="F124" t="str">
            <v>CRD</v>
          </cell>
          <cell r="G124">
            <v>814</v>
          </cell>
          <cell r="H124" t="str">
            <v>2</v>
          </cell>
          <cell r="I124" t="str">
            <v>04654</v>
          </cell>
          <cell r="L124">
            <v>-19459.59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-19459.59</v>
          </cell>
        </row>
        <row r="125">
          <cell r="A125" t="str">
            <v>2</v>
          </cell>
          <cell r="B125" t="str">
            <v>J &amp; L Specialty Steel</v>
          </cell>
          <cell r="C125" t="str">
            <v>375915</v>
          </cell>
          <cell r="D125">
            <v>36357.687566736109</v>
          </cell>
          <cell r="E125" t="str">
            <v>199811</v>
          </cell>
          <cell r="F125" t="str">
            <v>CRD</v>
          </cell>
          <cell r="G125">
            <v>815</v>
          </cell>
          <cell r="H125" t="str">
            <v>2</v>
          </cell>
          <cell r="I125" t="str">
            <v>04654</v>
          </cell>
          <cell r="L125">
            <v>-18518.3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-18518.3</v>
          </cell>
        </row>
        <row r="126">
          <cell r="A126" t="str">
            <v>2</v>
          </cell>
          <cell r="B126" t="str">
            <v>J &amp; L Specialty Steel</v>
          </cell>
          <cell r="C126" t="str">
            <v>375916</v>
          </cell>
          <cell r="D126">
            <v>36357.687574953707</v>
          </cell>
          <cell r="E126" t="str">
            <v>199812</v>
          </cell>
          <cell r="F126" t="str">
            <v>CRD</v>
          </cell>
          <cell r="G126">
            <v>816</v>
          </cell>
          <cell r="H126" t="str">
            <v>2</v>
          </cell>
          <cell r="I126" t="str">
            <v>04654</v>
          </cell>
          <cell r="L126">
            <v>-24886.5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-24886.5</v>
          </cell>
        </row>
        <row r="127">
          <cell r="A127" t="str">
            <v>2</v>
          </cell>
          <cell r="B127" t="str">
            <v>J &amp; L Specialty Steel</v>
          </cell>
          <cell r="C127" t="str">
            <v>376000</v>
          </cell>
          <cell r="D127">
            <v>36362.687992395833</v>
          </cell>
          <cell r="E127" t="str">
            <v>199906</v>
          </cell>
          <cell r="F127" t="str">
            <v>CLOC</v>
          </cell>
          <cell r="G127">
            <v>900</v>
          </cell>
          <cell r="H127" t="str">
            <v>2</v>
          </cell>
          <cell r="I127" t="str">
            <v>04654</v>
          </cell>
          <cell r="L127">
            <v>183905.66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183905.66</v>
          </cell>
          <cell r="AA127" t="str">
            <v>MCF</v>
          </cell>
          <cell r="AB127">
            <v>67460</v>
          </cell>
        </row>
        <row r="128">
          <cell r="A128" t="str">
            <v>2</v>
          </cell>
          <cell r="B128" t="str">
            <v>J &amp; L Specialty Steel</v>
          </cell>
          <cell r="C128" t="str">
            <v>376019</v>
          </cell>
          <cell r="D128">
            <v>36363.687518935185</v>
          </cell>
          <cell r="E128" t="str">
            <v>199906</v>
          </cell>
          <cell r="F128" t="str">
            <v>CRD</v>
          </cell>
          <cell r="G128">
            <v>919</v>
          </cell>
          <cell r="H128" t="str">
            <v>2</v>
          </cell>
          <cell r="I128" t="str">
            <v>04654</v>
          </cell>
          <cell r="L128">
            <v>-183905.66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-183905.66</v>
          </cell>
          <cell r="AA128" t="str">
            <v>MCF</v>
          </cell>
          <cell r="AB128">
            <v>67460</v>
          </cell>
        </row>
        <row r="129">
          <cell r="A129" t="str">
            <v>2</v>
          </cell>
          <cell r="B129" t="str">
            <v>J &amp; L Specialty Steel</v>
          </cell>
          <cell r="C129" t="str">
            <v>376020</v>
          </cell>
          <cell r="D129">
            <v>36363.687583136569</v>
          </cell>
          <cell r="E129" t="str">
            <v>199906</v>
          </cell>
          <cell r="F129" t="str">
            <v>LOC</v>
          </cell>
          <cell r="G129">
            <v>920</v>
          </cell>
          <cell r="H129" t="str">
            <v>2</v>
          </cell>
          <cell r="I129" t="str">
            <v>04654</v>
          </cell>
          <cell r="L129">
            <v>184502.46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184502.46</v>
          </cell>
          <cell r="AA129" t="str">
            <v>MCF</v>
          </cell>
          <cell r="AB129">
            <v>67460</v>
          </cell>
        </row>
        <row r="130">
          <cell r="A130" t="str">
            <v>2</v>
          </cell>
          <cell r="B130" t="str">
            <v>Jewel Of India</v>
          </cell>
          <cell r="C130" t="str">
            <v>376031</v>
          </cell>
          <cell r="D130">
            <v>36367.675148842594</v>
          </cell>
          <cell r="E130" t="str">
            <v>199906</v>
          </cell>
          <cell r="F130" t="str">
            <v>LOC</v>
          </cell>
          <cell r="G130">
            <v>931</v>
          </cell>
          <cell r="H130" t="str">
            <v>2</v>
          </cell>
          <cell r="I130" t="str">
            <v>04655</v>
          </cell>
          <cell r="L130">
            <v>94.5</v>
          </cell>
          <cell r="M130">
            <v>0</v>
          </cell>
          <cell r="N130">
            <v>0</v>
          </cell>
          <cell r="O130">
            <v>5.67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100.17</v>
          </cell>
          <cell r="AA130" t="str">
            <v>MMBTU</v>
          </cell>
          <cell r="AB130">
            <v>30</v>
          </cell>
        </row>
        <row r="131">
          <cell r="A131" t="str">
            <v>2</v>
          </cell>
          <cell r="B131" t="str">
            <v>JLG  Industries, Inc.</v>
          </cell>
          <cell r="C131" t="str">
            <v>375952</v>
          </cell>
          <cell r="D131">
            <v>36360.687636840281</v>
          </cell>
          <cell r="E131" t="str">
            <v>199906</v>
          </cell>
          <cell r="F131" t="str">
            <v>LOC</v>
          </cell>
          <cell r="G131">
            <v>852</v>
          </cell>
          <cell r="H131" t="str">
            <v>2</v>
          </cell>
          <cell r="I131" t="str">
            <v>04653</v>
          </cell>
          <cell r="L131">
            <v>12828.25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12828.26</v>
          </cell>
          <cell r="AA131" t="str">
            <v>MMBTU</v>
          </cell>
          <cell r="AB131">
            <v>4462</v>
          </cell>
        </row>
        <row r="132">
          <cell r="A132" t="str">
            <v>2</v>
          </cell>
          <cell r="B132" t="str">
            <v>Johnstown Corporation</v>
          </cell>
          <cell r="C132" t="str">
            <v>376001</v>
          </cell>
          <cell r="D132">
            <v>36362.687884027779</v>
          </cell>
          <cell r="E132" t="str">
            <v>199906</v>
          </cell>
          <cell r="F132" t="str">
            <v>LOC</v>
          </cell>
          <cell r="G132">
            <v>901</v>
          </cell>
          <cell r="H132" t="str">
            <v>2</v>
          </cell>
          <cell r="I132" t="str">
            <v>04653</v>
          </cell>
          <cell r="L132">
            <v>86806.97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86806.97</v>
          </cell>
          <cell r="AA132" t="str">
            <v>MCF</v>
          </cell>
          <cell r="AB132">
            <v>28315</v>
          </cell>
        </row>
        <row r="133">
          <cell r="A133" t="str">
            <v>2</v>
          </cell>
          <cell r="B133" t="str">
            <v>Kennametal Inc.</v>
          </cell>
          <cell r="C133" t="str">
            <v>375953</v>
          </cell>
          <cell r="D133">
            <v>36362.687708680554</v>
          </cell>
          <cell r="E133" t="str">
            <v>199906</v>
          </cell>
          <cell r="F133" t="str">
            <v>LOC</v>
          </cell>
          <cell r="G133">
            <v>853</v>
          </cell>
          <cell r="H133" t="str">
            <v>2</v>
          </cell>
          <cell r="I133" t="str">
            <v>04653</v>
          </cell>
          <cell r="K133">
            <v>2840.31</v>
          </cell>
          <cell r="L133">
            <v>6128.5</v>
          </cell>
          <cell r="M133">
            <v>0</v>
          </cell>
          <cell r="N133">
            <v>0</v>
          </cell>
          <cell r="O133">
            <v>73.540000000000006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9042.35</v>
          </cell>
          <cell r="AA133" t="str">
            <v>MMBTU</v>
          </cell>
          <cell r="AB133">
            <v>2060</v>
          </cell>
        </row>
        <row r="134">
          <cell r="A134" t="str">
            <v>2</v>
          </cell>
          <cell r="B134" t="str">
            <v>Larkin Community Hospital</v>
          </cell>
          <cell r="C134" t="str">
            <v>375967</v>
          </cell>
          <cell r="D134">
            <v>36360.687748645832</v>
          </cell>
          <cell r="E134" t="str">
            <v>199906</v>
          </cell>
          <cell r="F134" t="str">
            <v>LOC</v>
          </cell>
          <cell r="G134">
            <v>867</v>
          </cell>
          <cell r="H134" t="str">
            <v>2</v>
          </cell>
          <cell r="I134" t="str">
            <v>04659</v>
          </cell>
          <cell r="L134">
            <v>398.75</v>
          </cell>
          <cell r="M134">
            <v>0</v>
          </cell>
          <cell r="N134">
            <v>0</v>
          </cell>
          <cell r="O134">
            <v>23.93</v>
          </cell>
          <cell r="P134">
            <v>1.99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424.67</v>
          </cell>
          <cell r="AA134" t="str">
            <v>MMBTU</v>
          </cell>
          <cell r="AB134">
            <v>131.6</v>
          </cell>
        </row>
        <row r="135">
          <cell r="A135" t="str">
            <v>2</v>
          </cell>
          <cell r="B135" t="str">
            <v>Lear Corporation</v>
          </cell>
          <cell r="C135" t="str">
            <v>375954</v>
          </cell>
          <cell r="D135">
            <v>36363.687555740747</v>
          </cell>
          <cell r="E135" t="str">
            <v>199906</v>
          </cell>
          <cell r="F135" t="str">
            <v>LOC</v>
          </cell>
          <cell r="G135">
            <v>854</v>
          </cell>
          <cell r="H135" t="str">
            <v>2</v>
          </cell>
          <cell r="I135" t="str">
            <v>04653</v>
          </cell>
          <cell r="J135">
            <v>2778.89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2778.89</v>
          </cell>
        </row>
        <row r="136">
          <cell r="A136" t="str">
            <v>2</v>
          </cell>
          <cell r="B136" t="str">
            <v>Lehighton Area School District</v>
          </cell>
          <cell r="C136" t="str">
            <v>375934</v>
          </cell>
          <cell r="D136">
            <v>36360.687577349541</v>
          </cell>
          <cell r="E136" t="str">
            <v>199906</v>
          </cell>
          <cell r="F136" t="str">
            <v>LOC</v>
          </cell>
          <cell r="G136">
            <v>834</v>
          </cell>
          <cell r="H136" t="str">
            <v>2</v>
          </cell>
          <cell r="I136" t="str">
            <v>04653</v>
          </cell>
          <cell r="L136">
            <v>833.85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833.85</v>
          </cell>
          <cell r="AA136" t="str">
            <v>MMBTU</v>
          </cell>
          <cell r="AB136">
            <v>81</v>
          </cell>
        </row>
        <row r="137">
          <cell r="A137" t="str">
            <v>2</v>
          </cell>
          <cell r="B137" t="str">
            <v>Lino's Restaurant &amp; Uptown Grill</v>
          </cell>
          <cell r="C137" t="str">
            <v>376007</v>
          </cell>
          <cell r="D137">
            <v>36362.687929236112</v>
          </cell>
          <cell r="E137" t="str">
            <v>199906</v>
          </cell>
          <cell r="F137" t="str">
            <v>LOC</v>
          </cell>
          <cell r="G137">
            <v>907</v>
          </cell>
          <cell r="H137" t="str">
            <v>2</v>
          </cell>
          <cell r="I137" t="str">
            <v>04653</v>
          </cell>
          <cell r="L137">
            <v>753.43</v>
          </cell>
          <cell r="M137">
            <v>0</v>
          </cell>
          <cell r="N137">
            <v>0</v>
          </cell>
          <cell r="O137">
            <v>44.07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797.5</v>
          </cell>
          <cell r="AA137" t="str">
            <v>MCF</v>
          </cell>
          <cell r="AB137">
            <v>249</v>
          </cell>
        </row>
        <row r="138">
          <cell r="A138" t="str">
            <v>2</v>
          </cell>
          <cell r="B138" t="str">
            <v>Manhatten Bagel</v>
          </cell>
          <cell r="C138" t="str">
            <v>375880</v>
          </cell>
          <cell r="D138">
            <v>36347.687536377314</v>
          </cell>
          <cell r="E138" t="str">
            <v>199906</v>
          </cell>
          <cell r="F138" t="str">
            <v>LOC</v>
          </cell>
          <cell r="G138">
            <v>780</v>
          </cell>
          <cell r="H138" t="str">
            <v>2</v>
          </cell>
          <cell r="I138" t="str">
            <v>04655</v>
          </cell>
          <cell r="L138">
            <v>204.24</v>
          </cell>
          <cell r="M138">
            <v>2.82</v>
          </cell>
          <cell r="N138">
            <v>0</v>
          </cell>
          <cell r="O138">
            <v>12.25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219.31</v>
          </cell>
          <cell r="AA138" t="str">
            <v>MMBTU</v>
          </cell>
          <cell r="AB138">
            <v>69</v>
          </cell>
        </row>
        <row r="139">
          <cell r="A139" t="str">
            <v>2</v>
          </cell>
          <cell r="B139" t="str">
            <v>McArthur Dairy</v>
          </cell>
          <cell r="C139" t="str">
            <v>375920</v>
          </cell>
          <cell r="D139">
            <v>36357.687632210647</v>
          </cell>
          <cell r="E139" t="str">
            <v>199906</v>
          </cell>
          <cell r="F139" t="str">
            <v>LOC</v>
          </cell>
          <cell r="G139">
            <v>820</v>
          </cell>
          <cell r="H139" t="str">
            <v>2</v>
          </cell>
          <cell r="I139" t="str">
            <v>04659</v>
          </cell>
          <cell r="L139">
            <v>4314.09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4314.09</v>
          </cell>
          <cell r="AA139" t="str">
            <v>MMBTU</v>
          </cell>
          <cell r="AB139">
            <v>1691.8</v>
          </cell>
        </row>
        <row r="140">
          <cell r="A140" t="str">
            <v>2</v>
          </cell>
          <cell r="B140" t="str">
            <v>Medical Arts Homecare</v>
          </cell>
          <cell r="C140" t="str">
            <v>375961</v>
          </cell>
          <cell r="D140">
            <v>36360.687731597223</v>
          </cell>
          <cell r="E140" t="str">
            <v>199906</v>
          </cell>
          <cell r="F140" t="str">
            <v>LOC</v>
          </cell>
          <cell r="G140">
            <v>861</v>
          </cell>
          <cell r="H140" t="str">
            <v>2</v>
          </cell>
          <cell r="I140" t="str">
            <v>04652</v>
          </cell>
          <cell r="L140">
            <v>3.3</v>
          </cell>
          <cell r="M140">
            <v>0</v>
          </cell>
          <cell r="N140">
            <v>0</v>
          </cell>
          <cell r="O140">
            <v>0.13</v>
          </cell>
          <cell r="P140">
            <v>0.1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3.53</v>
          </cell>
          <cell r="AA140" t="str">
            <v>THERM</v>
          </cell>
          <cell r="AB140">
            <v>11</v>
          </cell>
        </row>
        <row r="141">
          <cell r="A141" t="str">
            <v>2</v>
          </cell>
          <cell r="B141" t="str">
            <v>Melvin Rubenstein</v>
          </cell>
          <cell r="C141" t="str">
            <v>375962</v>
          </cell>
          <cell r="D141">
            <v>36360.687705625001</v>
          </cell>
          <cell r="E141" t="str">
            <v>199906</v>
          </cell>
          <cell r="F141" t="str">
            <v>CLOC</v>
          </cell>
          <cell r="G141">
            <v>862</v>
          </cell>
          <cell r="H141" t="str">
            <v>2</v>
          </cell>
          <cell r="I141" t="str">
            <v>04652</v>
          </cell>
          <cell r="L141">
            <v>8.6709999999999994</v>
          </cell>
          <cell r="M141">
            <v>0</v>
          </cell>
          <cell r="N141">
            <v>0</v>
          </cell>
          <cell r="O141">
            <v>0.35</v>
          </cell>
          <cell r="P141">
            <v>0.26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9.2799999999999994</v>
          </cell>
          <cell r="AA141" t="str">
            <v>THERM</v>
          </cell>
          <cell r="AB141">
            <v>29</v>
          </cell>
        </row>
        <row r="142">
          <cell r="A142" t="str">
            <v>2</v>
          </cell>
          <cell r="B142" t="str">
            <v>Melvin Rubenstein</v>
          </cell>
          <cell r="C142" t="str">
            <v>375973</v>
          </cell>
          <cell r="D142">
            <v>36361.687554976852</v>
          </cell>
          <cell r="E142" t="str">
            <v>199906</v>
          </cell>
          <cell r="F142" t="str">
            <v>CAN</v>
          </cell>
          <cell r="G142">
            <v>873</v>
          </cell>
          <cell r="H142" t="str">
            <v>2</v>
          </cell>
          <cell r="I142" t="str">
            <v>04652</v>
          </cell>
          <cell r="L142">
            <v>-8.6709999999999994</v>
          </cell>
          <cell r="M142">
            <v>0</v>
          </cell>
          <cell r="N142">
            <v>0</v>
          </cell>
          <cell r="O142">
            <v>-0.35</v>
          </cell>
          <cell r="P142">
            <v>-0.26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-9.2799999999999994</v>
          </cell>
          <cell r="AA142" t="str">
            <v>THERM</v>
          </cell>
          <cell r="AB142">
            <v>29</v>
          </cell>
        </row>
        <row r="143">
          <cell r="A143" t="str">
            <v>2</v>
          </cell>
          <cell r="B143" t="str">
            <v>Melvin Rubenstein</v>
          </cell>
          <cell r="C143" t="str">
            <v>375981</v>
          </cell>
          <cell r="D143">
            <v>36362.687635879629</v>
          </cell>
          <cell r="E143" t="str">
            <v>199906</v>
          </cell>
          <cell r="F143" t="str">
            <v>LOC</v>
          </cell>
          <cell r="G143">
            <v>881</v>
          </cell>
          <cell r="H143" t="str">
            <v>2</v>
          </cell>
          <cell r="I143" t="str">
            <v>04652</v>
          </cell>
          <cell r="L143">
            <v>8.9700000000000006</v>
          </cell>
          <cell r="M143">
            <v>0</v>
          </cell>
          <cell r="N143">
            <v>0</v>
          </cell>
          <cell r="O143">
            <v>0.36</v>
          </cell>
          <cell r="P143">
            <v>0.27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9.6</v>
          </cell>
          <cell r="AA143" t="str">
            <v>THERM</v>
          </cell>
          <cell r="AB143">
            <v>30</v>
          </cell>
        </row>
        <row r="144">
          <cell r="A144" t="str">
            <v>2</v>
          </cell>
          <cell r="B144" t="str">
            <v>Menasha Packaging</v>
          </cell>
          <cell r="C144" t="str">
            <v>376002</v>
          </cell>
          <cell r="D144">
            <v>36362.687893009264</v>
          </cell>
          <cell r="E144" t="str">
            <v>199906</v>
          </cell>
          <cell r="F144" t="str">
            <v>LOC</v>
          </cell>
          <cell r="G144">
            <v>902</v>
          </cell>
          <cell r="H144" t="str">
            <v>2</v>
          </cell>
          <cell r="I144" t="str">
            <v>04654</v>
          </cell>
          <cell r="L144">
            <v>9705.2999999999993</v>
          </cell>
          <cell r="M144">
            <v>0</v>
          </cell>
          <cell r="N144">
            <v>0</v>
          </cell>
          <cell r="O144">
            <v>72.09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9777.39</v>
          </cell>
          <cell r="AA144" t="str">
            <v>MCF</v>
          </cell>
          <cell r="AB144">
            <v>3806</v>
          </cell>
        </row>
        <row r="145">
          <cell r="A145" t="str">
            <v>2</v>
          </cell>
          <cell r="B145" t="str">
            <v>Mill Hall Clay Products, Inc</v>
          </cell>
          <cell r="C145" t="str">
            <v>375936</v>
          </cell>
          <cell r="D145">
            <v>36362.687599803241</v>
          </cell>
          <cell r="E145" t="str">
            <v>199906</v>
          </cell>
          <cell r="F145" t="str">
            <v>LOC</v>
          </cell>
          <cell r="G145">
            <v>836</v>
          </cell>
          <cell r="H145" t="str">
            <v>2</v>
          </cell>
          <cell r="I145" t="str">
            <v>04653</v>
          </cell>
          <cell r="K145">
            <v>8488.68</v>
          </cell>
          <cell r="L145">
            <v>33554.46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42043.14</v>
          </cell>
          <cell r="AA145" t="str">
            <v>MMBTU</v>
          </cell>
          <cell r="AB145">
            <v>12031</v>
          </cell>
        </row>
        <row r="146">
          <cell r="A146" t="str">
            <v>2</v>
          </cell>
          <cell r="B146" t="str">
            <v>Millennium Rail, Inc</v>
          </cell>
          <cell r="C146" t="str">
            <v>375989</v>
          </cell>
          <cell r="D146">
            <v>36362.687800034728</v>
          </cell>
          <cell r="E146" t="str">
            <v>199906</v>
          </cell>
          <cell r="F146" t="str">
            <v>LOC</v>
          </cell>
          <cell r="G146">
            <v>889</v>
          </cell>
          <cell r="H146" t="str">
            <v>2</v>
          </cell>
          <cell r="I146" t="str">
            <v>04653</v>
          </cell>
          <cell r="L146">
            <v>676.43</v>
          </cell>
          <cell r="M146">
            <v>0</v>
          </cell>
          <cell r="N146">
            <v>0</v>
          </cell>
          <cell r="O146">
            <v>39.630000000000003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716.06</v>
          </cell>
          <cell r="AA146" t="str">
            <v>MCF</v>
          </cell>
          <cell r="AB146">
            <v>211</v>
          </cell>
        </row>
        <row r="147">
          <cell r="A147" t="str">
            <v>2</v>
          </cell>
          <cell r="B147" t="str">
            <v>Mini Mall Cleaners</v>
          </cell>
          <cell r="C147" t="str">
            <v>376027</v>
          </cell>
          <cell r="D147">
            <v>36367.675152777781</v>
          </cell>
          <cell r="E147" t="str">
            <v>199906</v>
          </cell>
          <cell r="F147" t="str">
            <v>LOC</v>
          </cell>
          <cell r="G147">
            <v>927</v>
          </cell>
          <cell r="H147" t="str">
            <v>2</v>
          </cell>
          <cell r="I147" t="str">
            <v>04655</v>
          </cell>
          <cell r="L147">
            <v>350.4</v>
          </cell>
          <cell r="M147">
            <v>0</v>
          </cell>
          <cell r="N147">
            <v>0</v>
          </cell>
          <cell r="O147">
            <v>21.02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371.42</v>
          </cell>
          <cell r="AA147" t="str">
            <v>MMBTU</v>
          </cell>
          <cell r="AB147">
            <v>120</v>
          </cell>
        </row>
        <row r="148">
          <cell r="A148" t="str">
            <v>2</v>
          </cell>
          <cell r="B148" t="str">
            <v>National Electrical Carbon Products</v>
          </cell>
          <cell r="C148" t="str">
            <v>375925</v>
          </cell>
          <cell r="D148">
            <v>36360.687645370374</v>
          </cell>
          <cell r="E148" t="str">
            <v>199906</v>
          </cell>
          <cell r="F148" t="str">
            <v>LOC</v>
          </cell>
          <cell r="G148">
            <v>825</v>
          </cell>
          <cell r="H148" t="str">
            <v>2</v>
          </cell>
          <cell r="I148" t="str">
            <v>04653</v>
          </cell>
          <cell r="L148">
            <v>13369.11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13369.11</v>
          </cell>
          <cell r="AA148" t="str">
            <v>MMBTU</v>
          </cell>
          <cell r="AB148">
            <v>4618</v>
          </cell>
        </row>
        <row r="149">
          <cell r="A149" t="str">
            <v>2</v>
          </cell>
          <cell r="B149" t="str">
            <v>National Gypsum Company</v>
          </cell>
          <cell r="C149" t="str">
            <v>375900</v>
          </cell>
          <cell r="D149">
            <v>36355.6875</v>
          </cell>
          <cell r="E149" t="str">
            <v>199903</v>
          </cell>
          <cell r="F149" t="str">
            <v>LOC</v>
          </cell>
          <cell r="G149">
            <v>800</v>
          </cell>
          <cell r="H149" t="str">
            <v>2</v>
          </cell>
          <cell r="I149" t="str">
            <v>04652</v>
          </cell>
          <cell r="L149">
            <v>652.5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652.5</v>
          </cell>
          <cell r="AA149" t="str">
            <v>MMBTU</v>
          </cell>
          <cell r="AB149">
            <v>290</v>
          </cell>
        </row>
        <row r="150">
          <cell r="A150" t="str">
            <v>2</v>
          </cell>
          <cell r="B150" t="str">
            <v>National Roll Company</v>
          </cell>
          <cell r="C150" t="str">
            <v>375903</v>
          </cell>
          <cell r="D150">
            <v>36354.687539768522</v>
          </cell>
          <cell r="E150" t="str">
            <v>199905</v>
          </cell>
          <cell r="F150" t="str">
            <v>CAN</v>
          </cell>
          <cell r="G150">
            <v>803</v>
          </cell>
          <cell r="H150" t="str">
            <v>2</v>
          </cell>
          <cell r="I150" t="str">
            <v>04654</v>
          </cell>
          <cell r="L150">
            <v>-85515.58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-85515.58</v>
          </cell>
          <cell r="AA150" t="str">
            <v>MCF</v>
          </cell>
          <cell r="AB150">
            <v>30761</v>
          </cell>
        </row>
        <row r="151">
          <cell r="A151" t="str">
            <v>2</v>
          </cell>
          <cell r="B151" t="str">
            <v>National Roll Company</v>
          </cell>
          <cell r="C151" t="str">
            <v>375904</v>
          </cell>
          <cell r="D151">
            <v>36355.6875</v>
          </cell>
          <cell r="E151" t="str">
            <v>199905</v>
          </cell>
          <cell r="F151" t="str">
            <v>LOC</v>
          </cell>
          <cell r="G151">
            <v>804</v>
          </cell>
          <cell r="H151" t="str">
            <v>2</v>
          </cell>
          <cell r="I151" t="str">
            <v>04654</v>
          </cell>
          <cell r="L151">
            <v>80984.179999999993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80984.179999999993</v>
          </cell>
          <cell r="AA151" t="str">
            <v>MCF</v>
          </cell>
          <cell r="AB151">
            <v>29131</v>
          </cell>
        </row>
        <row r="152">
          <cell r="A152" t="str">
            <v>2</v>
          </cell>
          <cell r="B152" t="str">
            <v>National Roll Company</v>
          </cell>
          <cell r="C152" t="str">
            <v>375905</v>
          </cell>
          <cell r="D152">
            <v>36356.6875</v>
          </cell>
          <cell r="E152" t="str">
            <v>199906</v>
          </cell>
          <cell r="F152" t="str">
            <v>LOC</v>
          </cell>
          <cell r="G152">
            <v>805</v>
          </cell>
          <cell r="H152" t="str">
            <v>2</v>
          </cell>
          <cell r="I152" t="str">
            <v>04654</v>
          </cell>
          <cell r="L152">
            <v>66211.259999999995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66211.259999999995</v>
          </cell>
          <cell r="AA152" t="str">
            <v>MCF</v>
          </cell>
          <cell r="AB152">
            <v>23817</v>
          </cell>
        </row>
        <row r="153">
          <cell r="A153" t="str">
            <v>2</v>
          </cell>
          <cell r="B153" t="str">
            <v>New Enterprise Stone &amp; Lime (COP)</v>
          </cell>
          <cell r="C153" t="str">
            <v>375986</v>
          </cell>
          <cell r="D153">
            <v>36362.687760104171</v>
          </cell>
          <cell r="E153" t="str">
            <v>199906</v>
          </cell>
          <cell r="F153" t="str">
            <v>LOC</v>
          </cell>
          <cell r="G153">
            <v>886</v>
          </cell>
          <cell r="H153" t="str">
            <v>2</v>
          </cell>
          <cell r="I153" t="str">
            <v>04653</v>
          </cell>
          <cell r="L153">
            <v>20271.8845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20271.88</v>
          </cell>
          <cell r="AA153" t="str">
            <v>MMBTU</v>
          </cell>
          <cell r="AB153">
            <v>8157.7</v>
          </cell>
        </row>
        <row r="154">
          <cell r="A154" t="str">
            <v>2</v>
          </cell>
          <cell r="B154" t="str">
            <v>New Enterprises Stone &amp; Lime (PNG)</v>
          </cell>
          <cell r="C154" t="str">
            <v>376003</v>
          </cell>
          <cell r="D154">
            <v>36362.687902152778</v>
          </cell>
          <cell r="E154" t="str">
            <v>199906</v>
          </cell>
          <cell r="F154" t="str">
            <v>LOC</v>
          </cell>
          <cell r="G154">
            <v>903</v>
          </cell>
          <cell r="H154" t="str">
            <v>2</v>
          </cell>
          <cell r="I154" t="str">
            <v>04653</v>
          </cell>
          <cell r="L154">
            <v>3772.145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3772.15</v>
          </cell>
          <cell r="AA154" t="str">
            <v>MMBTU</v>
          </cell>
          <cell r="AB154">
            <v>1315</v>
          </cell>
        </row>
        <row r="155">
          <cell r="A155" t="str">
            <v>2</v>
          </cell>
          <cell r="B155" t="str">
            <v>Niagara Mohawk Power Corporation</v>
          </cell>
          <cell r="C155" t="str">
            <v>375908</v>
          </cell>
          <cell r="D155">
            <v>36355.6875</v>
          </cell>
          <cell r="E155" t="str">
            <v>199903</v>
          </cell>
          <cell r="F155" t="str">
            <v>CLOC</v>
          </cell>
          <cell r="G155">
            <v>808</v>
          </cell>
          <cell r="H155" t="str">
            <v>2</v>
          </cell>
          <cell r="I155" t="str">
            <v>04652</v>
          </cell>
          <cell r="L155">
            <v>1916.9549999999999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1916.96</v>
          </cell>
          <cell r="AA155" t="str">
            <v>MMBTU</v>
          </cell>
          <cell r="AB155">
            <v>935.1</v>
          </cell>
        </row>
        <row r="156">
          <cell r="A156" t="str">
            <v>2</v>
          </cell>
          <cell r="B156" t="str">
            <v>Niagara Mohawk Power Corporation</v>
          </cell>
          <cell r="C156" t="str">
            <v>375976</v>
          </cell>
          <cell r="D156">
            <v>36361.687563576386</v>
          </cell>
          <cell r="E156" t="str">
            <v>199903</v>
          </cell>
          <cell r="F156" t="str">
            <v>CAN</v>
          </cell>
          <cell r="G156">
            <v>876</v>
          </cell>
          <cell r="H156" t="str">
            <v>2</v>
          </cell>
          <cell r="I156" t="str">
            <v>04652</v>
          </cell>
          <cell r="L156">
            <v>-1916.9549999999999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-1916.96</v>
          </cell>
          <cell r="AA156" t="str">
            <v>MMBTU</v>
          </cell>
          <cell r="AB156">
            <v>935.1</v>
          </cell>
        </row>
        <row r="157">
          <cell r="A157" t="str">
            <v>2</v>
          </cell>
          <cell r="B157" t="str">
            <v>Niagara Mohawk Power Corporation</v>
          </cell>
          <cell r="C157" t="str">
            <v>375968</v>
          </cell>
          <cell r="D157">
            <v>36363.687573993055</v>
          </cell>
          <cell r="E157" t="str">
            <v>199906</v>
          </cell>
          <cell r="F157" t="str">
            <v>LOC</v>
          </cell>
          <cell r="G157">
            <v>868</v>
          </cell>
          <cell r="H157" t="str">
            <v>2</v>
          </cell>
          <cell r="I157" t="str">
            <v>04652</v>
          </cell>
          <cell r="L157">
            <v>115635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115635</v>
          </cell>
          <cell r="AA157" t="str">
            <v>MMBTU</v>
          </cell>
          <cell r="AB157">
            <v>45400</v>
          </cell>
        </row>
        <row r="158">
          <cell r="A158" t="str">
            <v>2</v>
          </cell>
          <cell r="B158" t="str">
            <v>Niagara Mokawk Energy</v>
          </cell>
          <cell r="C158" t="str">
            <v>376021</v>
          </cell>
          <cell r="D158">
            <v>36364.682683287036</v>
          </cell>
          <cell r="E158" t="str">
            <v>199903</v>
          </cell>
          <cell r="F158" t="str">
            <v>LOC</v>
          </cell>
          <cell r="G158">
            <v>921</v>
          </cell>
          <cell r="H158" t="str">
            <v>2</v>
          </cell>
          <cell r="I158" t="str">
            <v>04652</v>
          </cell>
          <cell r="L158">
            <v>1916.9549999999999</v>
          </cell>
          <cell r="M158">
            <v>0</v>
          </cell>
          <cell r="N158">
            <v>0</v>
          </cell>
          <cell r="O158">
            <v>0</v>
          </cell>
          <cell r="P158">
            <v>57.51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1974.47</v>
          </cell>
          <cell r="AA158" t="str">
            <v>MMBTU</v>
          </cell>
          <cell r="AB158">
            <v>935.1</v>
          </cell>
        </row>
        <row r="159">
          <cell r="A159" t="str">
            <v>2</v>
          </cell>
          <cell r="B159" t="str">
            <v>Nicole Energy Services</v>
          </cell>
          <cell r="C159" t="str">
            <v>375887</v>
          </cell>
          <cell r="D159">
            <v>36347.687535648147</v>
          </cell>
          <cell r="E159" t="str">
            <v>199905</v>
          </cell>
          <cell r="F159" t="str">
            <v>LOC</v>
          </cell>
          <cell r="G159">
            <v>787</v>
          </cell>
          <cell r="H159" t="str">
            <v>2</v>
          </cell>
          <cell r="I159" t="str">
            <v>04654</v>
          </cell>
          <cell r="L159">
            <v>1703.76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1703.76</v>
          </cell>
          <cell r="AA159" t="str">
            <v>MMBTU</v>
          </cell>
          <cell r="AB159">
            <v>620</v>
          </cell>
        </row>
        <row r="160">
          <cell r="A160" t="str">
            <v>2</v>
          </cell>
          <cell r="B160" t="str">
            <v>North American Refractories</v>
          </cell>
          <cell r="C160" t="str">
            <v>375940</v>
          </cell>
          <cell r="D160">
            <v>36362.687581782404</v>
          </cell>
          <cell r="E160" t="str">
            <v>199906</v>
          </cell>
          <cell r="F160" t="str">
            <v>LOC</v>
          </cell>
          <cell r="G160">
            <v>840</v>
          </cell>
          <cell r="H160" t="str">
            <v>2</v>
          </cell>
          <cell r="I160" t="str">
            <v>04653</v>
          </cell>
          <cell r="K160">
            <v>882.23</v>
          </cell>
          <cell r="L160">
            <v>1621.1</v>
          </cell>
          <cell r="M160">
            <v>0</v>
          </cell>
          <cell r="N160">
            <v>0</v>
          </cell>
          <cell r="O160">
            <v>97.27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2600.6</v>
          </cell>
          <cell r="AA160" t="str">
            <v>MMBTU</v>
          </cell>
          <cell r="AB160">
            <v>580</v>
          </cell>
        </row>
        <row r="161">
          <cell r="A161" t="str">
            <v>2</v>
          </cell>
          <cell r="B161" t="str">
            <v>North Atlantic Utilities</v>
          </cell>
          <cell r="C161" t="str">
            <v>375924</v>
          </cell>
          <cell r="D161">
            <v>36360.687679467592</v>
          </cell>
          <cell r="E161" t="str">
            <v>199903</v>
          </cell>
          <cell r="F161" t="str">
            <v>LOC</v>
          </cell>
          <cell r="G161">
            <v>824</v>
          </cell>
          <cell r="H161" t="str">
            <v>2</v>
          </cell>
          <cell r="I161" t="str">
            <v>04655</v>
          </cell>
          <cell r="L161">
            <v>1358.94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1358.94</v>
          </cell>
          <cell r="AA161" t="str">
            <v>MMBTU</v>
          </cell>
          <cell r="AB161">
            <v>660</v>
          </cell>
        </row>
        <row r="162">
          <cell r="A162" t="str">
            <v>2</v>
          </cell>
          <cell r="B162" t="str">
            <v>Our Lady of Lourdes Memorial Hospital</v>
          </cell>
          <cell r="C162" t="str">
            <v>375875</v>
          </cell>
          <cell r="D162">
            <v>36364.682679166668</v>
          </cell>
          <cell r="E162" t="str">
            <v>199906</v>
          </cell>
          <cell r="F162" t="str">
            <v>LOC</v>
          </cell>
          <cell r="G162">
            <v>775</v>
          </cell>
          <cell r="H162" t="str">
            <v>2</v>
          </cell>
          <cell r="I162" t="str">
            <v>04653</v>
          </cell>
          <cell r="L162">
            <v>39221.81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39221.81</v>
          </cell>
          <cell r="AA162" t="str">
            <v>MMBTU</v>
          </cell>
          <cell r="AB162">
            <v>13069</v>
          </cell>
        </row>
        <row r="163">
          <cell r="A163" t="str">
            <v>2</v>
          </cell>
          <cell r="B163" t="str">
            <v>Palmerton Area School District</v>
          </cell>
          <cell r="C163" t="str">
            <v>375937</v>
          </cell>
          <cell r="D163">
            <v>36362.68761793981</v>
          </cell>
          <cell r="E163" t="str">
            <v>199906</v>
          </cell>
          <cell r="F163" t="str">
            <v>LOC</v>
          </cell>
          <cell r="G163">
            <v>837</v>
          </cell>
          <cell r="H163" t="str">
            <v>2</v>
          </cell>
          <cell r="I163" t="str">
            <v>04653</v>
          </cell>
          <cell r="K163">
            <v>351.27</v>
          </cell>
          <cell r="L163">
            <v>432.15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783.42</v>
          </cell>
          <cell r="AA163" t="str">
            <v>MMBTU</v>
          </cell>
          <cell r="AB163">
            <v>129</v>
          </cell>
        </row>
        <row r="164">
          <cell r="A164" t="str">
            <v>2</v>
          </cell>
          <cell r="B164" t="str">
            <v>Penn Jacobson Co</v>
          </cell>
          <cell r="C164" t="str">
            <v>376004</v>
          </cell>
          <cell r="D164">
            <v>36362.687911145833</v>
          </cell>
          <cell r="E164" t="str">
            <v>199906</v>
          </cell>
          <cell r="F164" t="str">
            <v>LOC</v>
          </cell>
          <cell r="G164">
            <v>904</v>
          </cell>
          <cell r="H164" t="str">
            <v>2</v>
          </cell>
          <cell r="I164" t="str">
            <v>04653</v>
          </cell>
          <cell r="L164">
            <v>15229.19</v>
          </cell>
          <cell r="M164">
            <v>0</v>
          </cell>
          <cell r="N164">
            <v>0</v>
          </cell>
          <cell r="O164">
            <v>97.95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15327.14</v>
          </cell>
          <cell r="AA164" t="str">
            <v>MCF</v>
          </cell>
          <cell r="AB164">
            <v>5135</v>
          </cell>
        </row>
        <row r="165">
          <cell r="A165" t="str">
            <v>2</v>
          </cell>
          <cell r="B165" t="str">
            <v>PG&amp;E ENERGY TRADING</v>
          </cell>
          <cell r="C165" t="str">
            <v>375851</v>
          </cell>
          <cell r="D165">
            <v>36343.687516238431</v>
          </cell>
          <cell r="E165" t="str">
            <v>199903</v>
          </cell>
          <cell r="F165" t="str">
            <v>LOC</v>
          </cell>
          <cell r="G165">
            <v>751</v>
          </cell>
          <cell r="H165" t="str">
            <v>2</v>
          </cell>
          <cell r="I165" t="str">
            <v>04655</v>
          </cell>
          <cell r="L165">
            <v>30.885000000000002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30.89</v>
          </cell>
          <cell r="AA165" t="str">
            <v>MMBTU</v>
          </cell>
          <cell r="AB165">
            <v>15</v>
          </cell>
        </row>
        <row r="166">
          <cell r="A166" t="str">
            <v>2</v>
          </cell>
          <cell r="B166" t="str">
            <v>PG&amp;E ENERGY TRADING</v>
          </cell>
          <cell r="C166" t="str">
            <v>375975</v>
          </cell>
          <cell r="D166">
            <v>36362.687518472223</v>
          </cell>
          <cell r="E166" t="str">
            <v>199906</v>
          </cell>
          <cell r="F166" t="str">
            <v>LOC</v>
          </cell>
          <cell r="G166">
            <v>875</v>
          </cell>
          <cell r="H166" t="str">
            <v>2</v>
          </cell>
          <cell r="I166" t="str">
            <v>04655</v>
          </cell>
          <cell r="L166">
            <v>82.896000000000001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82.9</v>
          </cell>
          <cell r="AA166" t="str">
            <v>MMBTU</v>
          </cell>
          <cell r="AB166">
            <v>33</v>
          </cell>
        </row>
        <row r="167">
          <cell r="A167" t="str">
            <v>2</v>
          </cell>
          <cell r="B167" t="str">
            <v>Poli Hi Solidur, Inc</v>
          </cell>
          <cell r="C167" t="str">
            <v>375906</v>
          </cell>
          <cell r="D167">
            <v>36354.68754752315</v>
          </cell>
          <cell r="E167" t="str">
            <v>199905</v>
          </cell>
          <cell r="F167" t="str">
            <v>CAN</v>
          </cell>
          <cell r="G167">
            <v>806</v>
          </cell>
          <cell r="H167" t="str">
            <v>2</v>
          </cell>
          <cell r="I167" t="str">
            <v>04654</v>
          </cell>
          <cell r="L167">
            <v>-24689.1</v>
          </cell>
          <cell r="M167">
            <v>0</v>
          </cell>
          <cell r="N167">
            <v>0</v>
          </cell>
          <cell r="O167">
            <v>-100.44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-24789.54</v>
          </cell>
          <cell r="AA167" t="str">
            <v>MCF</v>
          </cell>
          <cell r="AB167">
            <v>9682</v>
          </cell>
        </row>
        <row r="168">
          <cell r="A168" t="str">
            <v>2</v>
          </cell>
          <cell r="B168" t="str">
            <v>Poli Hi Solidur, Inc</v>
          </cell>
          <cell r="C168" t="str">
            <v>375907</v>
          </cell>
          <cell r="D168">
            <v>36355.6875</v>
          </cell>
          <cell r="E168" t="str">
            <v>199905</v>
          </cell>
          <cell r="F168" t="str">
            <v>LOC</v>
          </cell>
          <cell r="G168">
            <v>807</v>
          </cell>
          <cell r="H168" t="str">
            <v>2</v>
          </cell>
          <cell r="I168" t="str">
            <v>04654</v>
          </cell>
          <cell r="L168">
            <v>23380.95</v>
          </cell>
          <cell r="M168">
            <v>0</v>
          </cell>
          <cell r="N168">
            <v>0</v>
          </cell>
          <cell r="O168">
            <v>95.12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23476.07</v>
          </cell>
          <cell r="AA168" t="str">
            <v>MCF</v>
          </cell>
          <cell r="AB168">
            <v>9169</v>
          </cell>
        </row>
        <row r="169">
          <cell r="A169" t="str">
            <v>2</v>
          </cell>
          <cell r="B169" t="str">
            <v>Poli Hi Solidur, Inc</v>
          </cell>
          <cell r="C169" t="str">
            <v>376005</v>
          </cell>
          <cell r="D169">
            <v>36362.687920092598</v>
          </cell>
          <cell r="E169" t="str">
            <v>199906</v>
          </cell>
          <cell r="F169" t="str">
            <v>LOC</v>
          </cell>
          <cell r="G169">
            <v>905</v>
          </cell>
          <cell r="H169" t="str">
            <v>2</v>
          </cell>
          <cell r="I169" t="str">
            <v>04654</v>
          </cell>
          <cell r="L169">
            <v>19867.05</v>
          </cell>
          <cell r="M169">
            <v>0</v>
          </cell>
          <cell r="N169">
            <v>0</v>
          </cell>
          <cell r="O169">
            <v>80.819999999999993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19947.87</v>
          </cell>
          <cell r="AA169" t="str">
            <v>MCF</v>
          </cell>
          <cell r="AB169">
            <v>7791</v>
          </cell>
        </row>
        <row r="170">
          <cell r="A170" t="str">
            <v>2</v>
          </cell>
          <cell r="B170" t="str">
            <v>Pottsville School District</v>
          </cell>
          <cell r="C170" t="str">
            <v>375955</v>
          </cell>
          <cell r="D170">
            <v>36362.687718819441</v>
          </cell>
          <cell r="E170" t="str">
            <v>199906</v>
          </cell>
          <cell r="F170" t="str">
            <v>LOC</v>
          </cell>
          <cell r="G170">
            <v>855</v>
          </cell>
          <cell r="H170" t="str">
            <v>2</v>
          </cell>
          <cell r="I170" t="str">
            <v>04653</v>
          </cell>
          <cell r="K170">
            <v>722.99</v>
          </cell>
          <cell r="L170">
            <v>1256.5999999999999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1979.59</v>
          </cell>
          <cell r="AA170" t="str">
            <v>MMBTU</v>
          </cell>
          <cell r="AB170">
            <v>412</v>
          </cell>
        </row>
        <row r="171">
          <cell r="A171" t="str">
            <v>2</v>
          </cell>
          <cell r="B171" t="str">
            <v>Ranbar Technologies</v>
          </cell>
          <cell r="C171" t="str">
            <v>376006</v>
          </cell>
          <cell r="D171">
            <v>36362.687938229166</v>
          </cell>
          <cell r="E171" t="str">
            <v>199906</v>
          </cell>
          <cell r="F171" t="str">
            <v>LOC</v>
          </cell>
          <cell r="G171">
            <v>906</v>
          </cell>
          <cell r="H171" t="str">
            <v>2</v>
          </cell>
          <cell r="I171" t="str">
            <v>04654</v>
          </cell>
          <cell r="L171">
            <v>13548.174999999999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13548.18</v>
          </cell>
          <cell r="AA171" t="str">
            <v>MMBTU</v>
          </cell>
          <cell r="AB171">
            <v>4723</v>
          </cell>
        </row>
        <row r="172">
          <cell r="A172" t="str">
            <v>2</v>
          </cell>
          <cell r="B172" t="str">
            <v>Ryan Foods</v>
          </cell>
          <cell r="C172" t="str">
            <v>375921</v>
          </cell>
          <cell r="D172">
            <v>36357.687640312506</v>
          </cell>
          <cell r="E172" t="str">
            <v>199906</v>
          </cell>
          <cell r="F172" t="str">
            <v>LOC</v>
          </cell>
          <cell r="G172">
            <v>821</v>
          </cell>
          <cell r="H172" t="str">
            <v>2</v>
          </cell>
          <cell r="I172" t="str">
            <v>04659</v>
          </cell>
          <cell r="L172">
            <v>5729.13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5729.13</v>
          </cell>
          <cell r="AA172" t="str">
            <v>MMBTU</v>
          </cell>
          <cell r="AB172">
            <v>2660.21</v>
          </cell>
        </row>
        <row r="173">
          <cell r="A173" t="str">
            <v>2</v>
          </cell>
          <cell r="B173" t="str">
            <v>Sacred Heart Parish</v>
          </cell>
          <cell r="C173" t="str">
            <v>375956</v>
          </cell>
          <cell r="D173">
            <v>36362.687729050929</v>
          </cell>
          <cell r="E173" t="str">
            <v>199906</v>
          </cell>
          <cell r="F173" t="str">
            <v>LOC</v>
          </cell>
          <cell r="G173">
            <v>856</v>
          </cell>
          <cell r="H173" t="str">
            <v>2</v>
          </cell>
          <cell r="I173" t="str">
            <v>04653</v>
          </cell>
          <cell r="K173">
            <v>2.85</v>
          </cell>
          <cell r="L173">
            <v>36.85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39.700000000000003</v>
          </cell>
          <cell r="AA173" t="str">
            <v>MMBTU</v>
          </cell>
          <cell r="AB173">
            <v>11</v>
          </cell>
        </row>
        <row r="174">
          <cell r="A174" t="str">
            <v>2</v>
          </cell>
          <cell r="B174" t="str">
            <v>Secisa Int'l/Four Points Hotel</v>
          </cell>
          <cell r="C174" t="str">
            <v>375869</v>
          </cell>
          <cell r="D174">
            <v>36347.687523645829</v>
          </cell>
          <cell r="E174" t="str">
            <v>199906</v>
          </cell>
          <cell r="F174" t="str">
            <v>CLOC</v>
          </cell>
          <cell r="G174">
            <v>769</v>
          </cell>
          <cell r="H174" t="str">
            <v>2</v>
          </cell>
          <cell r="I174" t="str">
            <v>04659</v>
          </cell>
          <cell r="L174">
            <v>3050</v>
          </cell>
          <cell r="M174">
            <v>0</v>
          </cell>
          <cell r="N174">
            <v>0</v>
          </cell>
          <cell r="O174">
            <v>183</v>
          </cell>
          <cell r="P174">
            <v>15.25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3248.25</v>
          </cell>
          <cell r="AA174" t="str">
            <v>MMBTU</v>
          </cell>
          <cell r="AB174">
            <v>1000</v>
          </cell>
        </row>
        <row r="175">
          <cell r="A175" t="str">
            <v>2</v>
          </cell>
          <cell r="B175" t="str">
            <v>Secisa Int'l/Four Points Hotel</v>
          </cell>
          <cell r="C175" t="str">
            <v>375889</v>
          </cell>
          <cell r="D175">
            <v>36348.687517083337</v>
          </cell>
          <cell r="E175" t="str">
            <v>199906</v>
          </cell>
          <cell r="F175" t="str">
            <v>CAN</v>
          </cell>
          <cell r="G175">
            <v>789</v>
          </cell>
          <cell r="H175" t="str">
            <v>2</v>
          </cell>
          <cell r="I175" t="str">
            <v>04659</v>
          </cell>
          <cell r="L175">
            <v>-3050</v>
          </cell>
          <cell r="M175">
            <v>0</v>
          </cell>
          <cell r="N175">
            <v>0</v>
          </cell>
          <cell r="O175">
            <v>-183</v>
          </cell>
          <cell r="P175">
            <v>-15.25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-3248.25</v>
          </cell>
          <cell r="AA175" t="str">
            <v>MMBTU</v>
          </cell>
          <cell r="AB175">
            <v>1000</v>
          </cell>
        </row>
        <row r="176">
          <cell r="A176" t="str">
            <v>2</v>
          </cell>
          <cell r="B176" t="str">
            <v>Secisa Int'l/Four Points Hotel</v>
          </cell>
          <cell r="C176" t="str">
            <v>375966</v>
          </cell>
          <cell r="D176">
            <v>36360.687757210646</v>
          </cell>
          <cell r="E176" t="str">
            <v>199906</v>
          </cell>
          <cell r="F176" t="str">
            <v>LOC</v>
          </cell>
          <cell r="G176">
            <v>866</v>
          </cell>
          <cell r="H176" t="str">
            <v>2</v>
          </cell>
          <cell r="I176" t="str">
            <v>04659</v>
          </cell>
          <cell r="L176">
            <v>1721.73</v>
          </cell>
          <cell r="M176">
            <v>0</v>
          </cell>
          <cell r="N176">
            <v>0</v>
          </cell>
          <cell r="O176">
            <v>103.3</v>
          </cell>
          <cell r="P176">
            <v>8.61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1833.64</v>
          </cell>
          <cell r="AA176" t="str">
            <v>MMBTU</v>
          </cell>
          <cell r="AB176">
            <v>564.5</v>
          </cell>
        </row>
        <row r="177">
          <cell r="A177" t="str">
            <v>2</v>
          </cell>
          <cell r="B177" t="str">
            <v>Seven Springs Mountain Villas Association</v>
          </cell>
          <cell r="C177" t="str">
            <v>376008</v>
          </cell>
          <cell r="D177">
            <v>36362.687947175924</v>
          </cell>
          <cell r="E177" t="str">
            <v>199906</v>
          </cell>
          <cell r="F177" t="str">
            <v>LOC</v>
          </cell>
          <cell r="G177">
            <v>908</v>
          </cell>
          <cell r="H177" t="str">
            <v>2</v>
          </cell>
          <cell r="I177" t="str">
            <v>04653</v>
          </cell>
          <cell r="L177">
            <v>1100.94</v>
          </cell>
          <cell r="M177">
            <v>0</v>
          </cell>
          <cell r="N177">
            <v>0</v>
          </cell>
          <cell r="O177">
            <v>64.28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1165.22</v>
          </cell>
          <cell r="AA177" t="str">
            <v>MCF</v>
          </cell>
          <cell r="AB177">
            <v>391</v>
          </cell>
        </row>
        <row r="178">
          <cell r="A178" t="str">
            <v>2</v>
          </cell>
          <cell r="B178" t="str">
            <v>Shippensburg University</v>
          </cell>
          <cell r="C178" t="str">
            <v>375957</v>
          </cell>
          <cell r="D178">
            <v>36360.687653854162</v>
          </cell>
          <cell r="E178" t="str">
            <v>199906</v>
          </cell>
          <cell r="F178" t="str">
            <v>LOC</v>
          </cell>
          <cell r="G178">
            <v>857</v>
          </cell>
          <cell r="H178" t="str">
            <v>2</v>
          </cell>
          <cell r="I178" t="str">
            <v>04653</v>
          </cell>
          <cell r="L178">
            <v>2823.6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2823.6</v>
          </cell>
          <cell r="AA178" t="str">
            <v>MMBTU</v>
          </cell>
          <cell r="AB178">
            <v>1040</v>
          </cell>
        </row>
        <row r="179">
          <cell r="A179" t="str">
            <v>2</v>
          </cell>
          <cell r="B179" t="str">
            <v>Smith Interiors, LTD</v>
          </cell>
          <cell r="C179" t="str">
            <v>375963</v>
          </cell>
          <cell r="D179">
            <v>36360.687714120366</v>
          </cell>
          <cell r="E179" t="str">
            <v>199906</v>
          </cell>
          <cell r="F179" t="str">
            <v>LOC</v>
          </cell>
          <cell r="G179">
            <v>863</v>
          </cell>
          <cell r="H179" t="str">
            <v>2</v>
          </cell>
          <cell r="I179" t="str">
            <v>04652</v>
          </cell>
          <cell r="L179">
            <v>4.4550000000000001</v>
          </cell>
          <cell r="M179">
            <v>0</v>
          </cell>
          <cell r="N179">
            <v>0</v>
          </cell>
          <cell r="O179">
            <v>0.18</v>
          </cell>
          <cell r="P179">
            <v>0.13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4.7699999999999996</v>
          </cell>
          <cell r="AA179" t="str">
            <v>THERM</v>
          </cell>
          <cell r="AB179">
            <v>15</v>
          </cell>
        </row>
        <row r="180">
          <cell r="A180" t="str">
            <v>2</v>
          </cell>
          <cell r="B180" t="str">
            <v>Sonat Marketing Company</v>
          </cell>
          <cell r="C180" t="str">
            <v>375856</v>
          </cell>
          <cell r="D180">
            <v>36343.687523379631</v>
          </cell>
          <cell r="E180" t="str">
            <v>199903</v>
          </cell>
          <cell r="F180" t="str">
            <v>LOC</v>
          </cell>
          <cell r="G180">
            <v>756</v>
          </cell>
          <cell r="H180" t="str">
            <v>2</v>
          </cell>
          <cell r="I180" t="str">
            <v>04655</v>
          </cell>
          <cell r="L180">
            <v>29250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29250</v>
          </cell>
          <cell r="AA180" t="str">
            <v>MMBTU</v>
          </cell>
          <cell r="AB180">
            <v>15000</v>
          </cell>
        </row>
        <row r="181">
          <cell r="A181" t="str">
            <v>2</v>
          </cell>
          <cell r="B181" t="str">
            <v>Spang &amp; Company</v>
          </cell>
          <cell r="C181" t="str">
            <v>376009</v>
          </cell>
          <cell r="D181">
            <v>36363.687528391201</v>
          </cell>
          <cell r="E181" t="str">
            <v>199906</v>
          </cell>
          <cell r="F181" t="str">
            <v>LOC</v>
          </cell>
          <cell r="G181">
            <v>909</v>
          </cell>
          <cell r="H181" t="str">
            <v>2</v>
          </cell>
          <cell r="I181" t="str">
            <v>04653</v>
          </cell>
          <cell r="L181">
            <v>902.27</v>
          </cell>
          <cell r="M181">
            <v>0</v>
          </cell>
          <cell r="N181">
            <v>0</v>
          </cell>
          <cell r="O181">
            <v>39.950000000000003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942.22</v>
          </cell>
          <cell r="AA181" t="str">
            <v>MCF</v>
          </cell>
          <cell r="AB181">
            <v>331</v>
          </cell>
        </row>
        <row r="182">
          <cell r="A182" t="str">
            <v>2</v>
          </cell>
          <cell r="B182" t="str">
            <v>Sprague Energy Corp.</v>
          </cell>
          <cell r="C182" t="str">
            <v>375852</v>
          </cell>
          <cell r="D182">
            <v>36343.687521446765</v>
          </cell>
          <cell r="E182" t="str">
            <v>199903</v>
          </cell>
          <cell r="F182" t="str">
            <v>LOC</v>
          </cell>
          <cell r="G182">
            <v>752</v>
          </cell>
          <cell r="H182" t="str">
            <v>2</v>
          </cell>
          <cell r="I182" t="str">
            <v>04652</v>
          </cell>
          <cell r="L182">
            <v>4400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4400</v>
          </cell>
          <cell r="AA182" t="str">
            <v>MMBTU</v>
          </cell>
          <cell r="AB182">
            <v>2000</v>
          </cell>
        </row>
        <row r="183">
          <cell r="A183" t="str">
            <v>2</v>
          </cell>
          <cell r="B183" t="str">
            <v>St. Ives, Inc</v>
          </cell>
          <cell r="C183" t="str">
            <v>375787</v>
          </cell>
          <cell r="D183">
            <v>36347.687516967599</v>
          </cell>
          <cell r="E183" t="str">
            <v>199905</v>
          </cell>
          <cell r="F183" t="str">
            <v>LOC</v>
          </cell>
          <cell r="G183">
            <v>687</v>
          </cell>
          <cell r="H183" t="str">
            <v>2</v>
          </cell>
          <cell r="I183" t="str">
            <v>04659</v>
          </cell>
          <cell r="L183">
            <v>14384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14384</v>
          </cell>
          <cell r="AA183" t="str">
            <v>MMBTU</v>
          </cell>
          <cell r="AB183">
            <v>4960</v>
          </cell>
        </row>
        <row r="184">
          <cell r="A184" t="str">
            <v>2</v>
          </cell>
          <cell r="B184" t="str">
            <v>St. Ives, Inc</v>
          </cell>
          <cell r="C184" t="str">
            <v>375919</v>
          </cell>
          <cell r="D184">
            <v>36357.687656712958</v>
          </cell>
          <cell r="E184" t="str">
            <v>199906</v>
          </cell>
          <cell r="F184" t="str">
            <v>LOC</v>
          </cell>
          <cell r="G184">
            <v>819</v>
          </cell>
          <cell r="H184" t="str">
            <v>2</v>
          </cell>
          <cell r="I184" t="str">
            <v>04659</v>
          </cell>
          <cell r="L184">
            <v>15012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15012</v>
          </cell>
          <cell r="AA184" t="str">
            <v>MMBTU</v>
          </cell>
          <cell r="AB184">
            <v>5400</v>
          </cell>
        </row>
        <row r="185">
          <cell r="A185" t="str">
            <v>2</v>
          </cell>
          <cell r="B185" t="str">
            <v>Sunlight Trading Inc</v>
          </cell>
          <cell r="C185" t="str">
            <v>375855</v>
          </cell>
          <cell r="D185">
            <v>36343.687522754633</v>
          </cell>
          <cell r="E185" t="str">
            <v>199903</v>
          </cell>
          <cell r="F185" t="str">
            <v>CRD</v>
          </cell>
          <cell r="G185">
            <v>755</v>
          </cell>
          <cell r="H185" t="str">
            <v>2</v>
          </cell>
          <cell r="I185" t="str">
            <v>04659</v>
          </cell>
          <cell r="L185">
            <v>-9285.7999999999993</v>
          </cell>
          <cell r="M185">
            <v>-134.22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Z185">
            <v>-9420.02</v>
          </cell>
          <cell r="AA185" t="str">
            <v>MMBTU</v>
          </cell>
          <cell r="AB185">
            <v>4400.3999999999996</v>
          </cell>
        </row>
        <row r="186">
          <cell r="A186" t="str">
            <v>2</v>
          </cell>
          <cell r="B186" t="str">
            <v>Sunlight Trading Inc</v>
          </cell>
          <cell r="C186" t="str">
            <v>375859</v>
          </cell>
          <cell r="D186">
            <v>36347.68751916667</v>
          </cell>
          <cell r="E186" t="str">
            <v>199903</v>
          </cell>
          <cell r="F186" t="str">
            <v>LOC</v>
          </cell>
          <cell r="G186">
            <v>759</v>
          </cell>
          <cell r="H186" t="str">
            <v>2</v>
          </cell>
          <cell r="I186" t="str">
            <v>04659</v>
          </cell>
          <cell r="L186">
            <v>9285.7999999999993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9285.7999999999993</v>
          </cell>
          <cell r="AA186" t="str">
            <v>MMBTU</v>
          </cell>
          <cell r="AB186">
            <v>4400.3999999999996</v>
          </cell>
        </row>
        <row r="187">
          <cell r="A187" t="str">
            <v>2</v>
          </cell>
          <cell r="B187" t="str">
            <v>Sunlight Trading Inc</v>
          </cell>
          <cell r="C187" t="str">
            <v>375865</v>
          </cell>
          <cell r="D187">
            <v>36348.687525300928</v>
          </cell>
          <cell r="E187" t="str">
            <v>199906</v>
          </cell>
          <cell r="F187" t="str">
            <v>LOC</v>
          </cell>
          <cell r="G187">
            <v>765</v>
          </cell>
          <cell r="H187" t="str">
            <v>2</v>
          </cell>
          <cell r="I187" t="str">
            <v>04659</v>
          </cell>
          <cell r="L187">
            <v>12494.314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12494.31</v>
          </cell>
          <cell r="AA187" t="str">
            <v>MMBTU</v>
          </cell>
          <cell r="AB187">
            <v>4587.3999999999996</v>
          </cell>
        </row>
        <row r="188">
          <cell r="A188" t="str">
            <v>2</v>
          </cell>
          <cell r="B188" t="str">
            <v>T.G. Lee Dairy</v>
          </cell>
          <cell r="C188" t="str">
            <v>375922</v>
          </cell>
          <cell r="D188">
            <v>36357.687624108796</v>
          </cell>
          <cell r="E188" t="str">
            <v>199906</v>
          </cell>
          <cell r="F188" t="str">
            <v>LOC</v>
          </cell>
          <cell r="G188">
            <v>822</v>
          </cell>
          <cell r="H188" t="str">
            <v>2</v>
          </cell>
          <cell r="I188" t="str">
            <v>04659</v>
          </cell>
          <cell r="L188">
            <v>6542.95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6542.95</v>
          </cell>
          <cell r="AA188" t="str">
            <v>MMBTU</v>
          </cell>
          <cell r="AB188">
            <v>2565.86</v>
          </cell>
        </row>
        <row r="189">
          <cell r="A189" t="str">
            <v>2</v>
          </cell>
          <cell r="B189" t="str">
            <v>Tarmac-Pennsuco Cement Plant</v>
          </cell>
          <cell r="C189" t="str">
            <v>375863</v>
          </cell>
          <cell r="D189">
            <v>36347.687521412037</v>
          </cell>
          <cell r="E189" t="str">
            <v>199906</v>
          </cell>
          <cell r="F189" t="str">
            <v>LOC</v>
          </cell>
          <cell r="G189">
            <v>763</v>
          </cell>
          <cell r="H189" t="str">
            <v>2</v>
          </cell>
          <cell r="I189" t="str">
            <v>04659</v>
          </cell>
          <cell r="L189">
            <v>25107.428</v>
          </cell>
          <cell r="M189">
            <v>0</v>
          </cell>
          <cell r="N189">
            <v>0</v>
          </cell>
          <cell r="O189">
            <v>1503.22</v>
          </cell>
          <cell r="P189">
            <v>25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26635.65</v>
          </cell>
          <cell r="AA189" t="str">
            <v>MMBTU</v>
          </cell>
          <cell r="AB189">
            <v>9941.9</v>
          </cell>
        </row>
        <row r="190">
          <cell r="A190" t="str">
            <v>2</v>
          </cell>
          <cell r="B190" t="str">
            <v>Tastykake Baking Oxford, Inc</v>
          </cell>
          <cell r="C190" t="str">
            <v>375933</v>
          </cell>
          <cell r="D190">
            <v>36362.687554664357</v>
          </cell>
          <cell r="E190" t="str">
            <v>199906</v>
          </cell>
          <cell r="F190" t="str">
            <v>LOC</v>
          </cell>
          <cell r="G190">
            <v>833</v>
          </cell>
          <cell r="H190" t="str">
            <v>2</v>
          </cell>
          <cell r="I190" t="str">
            <v>04653</v>
          </cell>
          <cell r="K190">
            <v>3324.32</v>
          </cell>
          <cell r="L190">
            <v>5199.6000000000004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8523.92</v>
          </cell>
          <cell r="AA190" t="str">
            <v>MMBTU</v>
          </cell>
          <cell r="AB190">
            <v>1867</v>
          </cell>
        </row>
        <row r="191">
          <cell r="A191" t="str">
            <v>2</v>
          </cell>
          <cell r="B191" t="str">
            <v>The Hair Theater, Inc.</v>
          </cell>
          <cell r="C191" t="str">
            <v>375964</v>
          </cell>
          <cell r="D191">
            <v>36360.687722916664</v>
          </cell>
          <cell r="E191" t="str">
            <v>199906</v>
          </cell>
          <cell r="F191" t="str">
            <v>CLOC</v>
          </cell>
          <cell r="G191">
            <v>864</v>
          </cell>
          <cell r="H191" t="str">
            <v>2</v>
          </cell>
          <cell r="I191" t="str">
            <v>04652</v>
          </cell>
          <cell r="L191">
            <v>9.0519999999999996</v>
          </cell>
          <cell r="M191">
            <v>0</v>
          </cell>
          <cell r="N191">
            <v>0</v>
          </cell>
          <cell r="O191">
            <v>0.36</v>
          </cell>
          <cell r="P191">
            <v>0.27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9.68</v>
          </cell>
          <cell r="AA191" t="str">
            <v>THERM</v>
          </cell>
          <cell r="AB191">
            <v>31</v>
          </cell>
        </row>
        <row r="192">
          <cell r="A192" t="str">
            <v>2</v>
          </cell>
          <cell r="B192" t="str">
            <v>The Hair Theater, Inc.</v>
          </cell>
          <cell r="C192" t="str">
            <v>375972</v>
          </cell>
          <cell r="D192">
            <v>36361.687546331021</v>
          </cell>
          <cell r="E192" t="str">
            <v>199906</v>
          </cell>
          <cell r="F192" t="str">
            <v>CAN</v>
          </cell>
          <cell r="G192">
            <v>872</v>
          </cell>
          <cell r="H192" t="str">
            <v>2</v>
          </cell>
          <cell r="I192" t="str">
            <v>04652</v>
          </cell>
          <cell r="L192">
            <v>-9.0519999999999996</v>
          </cell>
          <cell r="M192">
            <v>0</v>
          </cell>
          <cell r="N192">
            <v>0</v>
          </cell>
          <cell r="O192">
            <v>-0.36</v>
          </cell>
          <cell r="P192">
            <v>-0.27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-9.68</v>
          </cell>
          <cell r="AA192" t="str">
            <v>THERM</v>
          </cell>
          <cell r="AB192">
            <v>31</v>
          </cell>
        </row>
        <row r="193">
          <cell r="A193" t="str">
            <v>2</v>
          </cell>
          <cell r="B193" t="str">
            <v>The Hair Theater, Inc.</v>
          </cell>
          <cell r="C193" t="str">
            <v>375982</v>
          </cell>
          <cell r="D193">
            <v>36362.687656516202</v>
          </cell>
          <cell r="E193" t="str">
            <v>199906</v>
          </cell>
          <cell r="F193" t="str">
            <v>LOC</v>
          </cell>
          <cell r="G193">
            <v>882</v>
          </cell>
          <cell r="H193" t="str">
            <v>2</v>
          </cell>
          <cell r="I193" t="str">
            <v>04652</v>
          </cell>
          <cell r="L193">
            <v>9.34</v>
          </cell>
          <cell r="M193">
            <v>0</v>
          </cell>
          <cell r="N193">
            <v>0</v>
          </cell>
          <cell r="O193">
            <v>0.37</v>
          </cell>
          <cell r="P193">
            <v>0.28000000000000003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9.99</v>
          </cell>
          <cell r="AA193" t="str">
            <v>THERM</v>
          </cell>
          <cell r="AB193">
            <v>32</v>
          </cell>
        </row>
        <row r="194">
          <cell r="A194" t="str">
            <v>2</v>
          </cell>
          <cell r="B194" t="str">
            <v>The West Company</v>
          </cell>
          <cell r="C194" t="str">
            <v>375941</v>
          </cell>
          <cell r="D194">
            <v>36362.687645092599</v>
          </cell>
          <cell r="E194" t="str">
            <v>199906</v>
          </cell>
          <cell r="F194" t="str">
            <v>LOC</v>
          </cell>
          <cell r="G194">
            <v>841</v>
          </cell>
          <cell r="H194" t="str">
            <v>2</v>
          </cell>
          <cell r="I194" t="str">
            <v>04653</v>
          </cell>
          <cell r="K194">
            <v>2749.67</v>
          </cell>
          <cell r="L194">
            <v>5185.51</v>
          </cell>
          <cell r="M194">
            <v>0</v>
          </cell>
          <cell r="N194">
            <v>0</v>
          </cell>
          <cell r="O194">
            <v>31.11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7966.29</v>
          </cell>
          <cell r="AA194" t="str">
            <v>MMBTU</v>
          </cell>
          <cell r="AB194">
            <v>1870</v>
          </cell>
        </row>
        <row r="195">
          <cell r="A195" t="str">
            <v>2</v>
          </cell>
          <cell r="B195" t="str">
            <v>Tyrone Area School District</v>
          </cell>
          <cell r="C195" t="str">
            <v>376013</v>
          </cell>
          <cell r="D195">
            <v>36362.687983333337</v>
          </cell>
          <cell r="E195" t="str">
            <v>199906</v>
          </cell>
          <cell r="F195" t="str">
            <v>CLOC</v>
          </cell>
          <cell r="G195">
            <v>913</v>
          </cell>
          <cell r="H195" t="str">
            <v>2</v>
          </cell>
          <cell r="I195" t="str">
            <v>04653</v>
          </cell>
          <cell r="L195">
            <v>373.27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373.27</v>
          </cell>
          <cell r="AA195" t="str">
            <v>MMBTU</v>
          </cell>
          <cell r="AB195">
            <v>115</v>
          </cell>
        </row>
        <row r="196">
          <cell r="A196" t="str">
            <v>2</v>
          </cell>
          <cell r="B196" t="str">
            <v>Tyrone Area School District</v>
          </cell>
          <cell r="C196" t="str">
            <v>376017</v>
          </cell>
          <cell r="D196">
            <v>36362.68801041667</v>
          </cell>
          <cell r="E196" t="str">
            <v>199906</v>
          </cell>
          <cell r="F196" t="str">
            <v>CRD</v>
          </cell>
          <cell r="G196">
            <v>917</v>
          </cell>
          <cell r="H196" t="str">
            <v>2</v>
          </cell>
          <cell r="I196" t="str">
            <v>04653</v>
          </cell>
          <cell r="L196">
            <v>-373.27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-373.27</v>
          </cell>
          <cell r="AA196" t="str">
            <v>MMBTU</v>
          </cell>
          <cell r="AB196">
            <v>115</v>
          </cell>
        </row>
        <row r="197">
          <cell r="A197" t="str">
            <v>2</v>
          </cell>
          <cell r="B197" t="str">
            <v>Tyrone Area School District</v>
          </cell>
          <cell r="C197" t="str">
            <v>376018</v>
          </cell>
          <cell r="D197">
            <v>36363.687537650461</v>
          </cell>
          <cell r="E197" t="str">
            <v>199906</v>
          </cell>
          <cell r="F197" t="str">
            <v>LOC</v>
          </cell>
          <cell r="G197">
            <v>918</v>
          </cell>
          <cell r="H197" t="str">
            <v>2</v>
          </cell>
          <cell r="I197" t="str">
            <v>04653</v>
          </cell>
          <cell r="L197">
            <v>373.27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373.27</v>
          </cell>
          <cell r="AA197" t="str">
            <v>MCF</v>
          </cell>
          <cell r="AB197">
            <v>115</v>
          </cell>
        </row>
        <row r="198">
          <cell r="A198" t="str">
            <v>2</v>
          </cell>
          <cell r="B198" t="str">
            <v>U.K.A.B. Inc</v>
          </cell>
          <cell r="C198" t="str">
            <v>375965</v>
          </cell>
          <cell r="D198">
            <v>36360.687740081019</v>
          </cell>
          <cell r="E198" t="str">
            <v>199906</v>
          </cell>
          <cell r="F198" t="str">
            <v>CLOC</v>
          </cell>
          <cell r="G198">
            <v>865</v>
          </cell>
          <cell r="H198" t="str">
            <v>2</v>
          </cell>
          <cell r="I198" t="str">
            <v>04652</v>
          </cell>
          <cell r="L198">
            <v>10.62</v>
          </cell>
          <cell r="M198">
            <v>0</v>
          </cell>
          <cell r="N198">
            <v>0</v>
          </cell>
          <cell r="O198">
            <v>0.42</v>
          </cell>
          <cell r="P198">
            <v>0.32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11.36</v>
          </cell>
          <cell r="AA198" t="str">
            <v>THERM</v>
          </cell>
          <cell r="AB198">
            <v>36</v>
          </cell>
        </row>
        <row r="199">
          <cell r="A199" t="str">
            <v>2</v>
          </cell>
          <cell r="B199" t="str">
            <v>U.K.A.B. Inc</v>
          </cell>
          <cell r="C199" t="str">
            <v>375971</v>
          </cell>
          <cell r="D199">
            <v>36361.687537534723</v>
          </cell>
          <cell r="E199" t="str">
            <v>199906</v>
          </cell>
          <cell r="F199" t="str">
            <v>CAN</v>
          </cell>
          <cell r="G199">
            <v>871</v>
          </cell>
          <cell r="H199" t="str">
            <v>2</v>
          </cell>
          <cell r="I199" t="str">
            <v>04652</v>
          </cell>
          <cell r="L199">
            <v>-10.62</v>
          </cell>
          <cell r="M199">
            <v>0</v>
          </cell>
          <cell r="N199">
            <v>0</v>
          </cell>
          <cell r="O199">
            <v>-0.42</v>
          </cell>
          <cell r="P199">
            <v>-0.32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-11.36</v>
          </cell>
          <cell r="AA199" t="str">
            <v>THERM</v>
          </cell>
          <cell r="AB199">
            <v>36</v>
          </cell>
        </row>
        <row r="200">
          <cell r="A200" t="str">
            <v>2</v>
          </cell>
          <cell r="B200" t="str">
            <v>U.K.A.B. Inc</v>
          </cell>
          <cell r="C200" t="str">
            <v>375983</v>
          </cell>
          <cell r="D200">
            <v>36362.687608865745</v>
          </cell>
          <cell r="E200" t="str">
            <v>199906</v>
          </cell>
          <cell r="F200" t="str">
            <v>LOC</v>
          </cell>
          <cell r="G200">
            <v>883</v>
          </cell>
          <cell r="H200" t="str">
            <v>2</v>
          </cell>
          <cell r="I200" t="str">
            <v>04652</v>
          </cell>
          <cell r="L200">
            <v>10.914999999999999</v>
          </cell>
          <cell r="M200">
            <v>0</v>
          </cell>
          <cell r="N200">
            <v>0</v>
          </cell>
          <cell r="O200">
            <v>0.44</v>
          </cell>
          <cell r="P200">
            <v>0.33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11.69</v>
          </cell>
          <cell r="AA200" t="str">
            <v>THERM</v>
          </cell>
          <cell r="AB200">
            <v>37</v>
          </cell>
        </row>
        <row r="201">
          <cell r="A201" t="str">
            <v>2</v>
          </cell>
          <cell r="B201" t="str">
            <v>UGI Energy Services, Inc Dba Gasmark</v>
          </cell>
          <cell r="C201" t="str">
            <v>376034</v>
          </cell>
          <cell r="D201">
            <v>36368.687544791668</v>
          </cell>
          <cell r="E201" t="str">
            <v>199903</v>
          </cell>
          <cell r="F201" t="str">
            <v>LOC</v>
          </cell>
          <cell r="G201">
            <v>934</v>
          </cell>
          <cell r="H201" t="str">
            <v>2</v>
          </cell>
          <cell r="I201" t="str">
            <v>04651</v>
          </cell>
          <cell r="L201">
            <v>123.54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123.54</v>
          </cell>
          <cell r="AA201" t="str">
            <v>MMBTU</v>
          </cell>
          <cell r="AB201">
            <v>60</v>
          </cell>
        </row>
        <row r="202">
          <cell r="A202" t="str">
            <v>2</v>
          </cell>
          <cell r="B202" t="str">
            <v>United Energy Division of United Propane</v>
          </cell>
          <cell r="C202" t="str">
            <v>375886</v>
          </cell>
          <cell r="D202">
            <v>36362.68774976852</v>
          </cell>
          <cell r="E202" t="str">
            <v>199906</v>
          </cell>
          <cell r="F202" t="str">
            <v>LOC</v>
          </cell>
          <cell r="G202">
            <v>786</v>
          </cell>
          <cell r="H202" t="str">
            <v>2</v>
          </cell>
          <cell r="I202" t="str">
            <v>04653</v>
          </cell>
          <cell r="L202">
            <v>31082.94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31082.94</v>
          </cell>
          <cell r="AA202" t="str">
            <v>MMBTU</v>
          </cell>
          <cell r="AB202">
            <v>11142</v>
          </cell>
        </row>
        <row r="203">
          <cell r="A203" t="str">
            <v>2</v>
          </cell>
          <cell r="B203" t="str">
            <v>Webb's Super Gro Products Inc.</v>
          </cell>
          <cell r="C203" t="str">
            <v>375984</v>
          </cell>
          <cell r="D203">
            <v>36362.687626689811</v>
          </cell>
          <cell r="E203" t="str">
            <v>199906</v>
          </cell>
          <cell r="F203" t="str">
            <v>LOC</v>
          </cell>
          <cell r="G203">
            <v>884</v>
          </cell>
          <cell r="H203" t="str">
            <v>2</v>
          </cell>
          <cell r="I203" t="str">
            <v>04653</v>
          </cell>
          <cell r="K203">
            <v>200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200</v>
          </cell>
        </row>
        <row r="204">
          <cell r="A204" t="str">
            <v>2</v>
          </cell>
          <cell r="B204" t="str">
            <v>Westwood Motor Lodge</v>
          </cell>
          <cell r="C204" t="str">
            <v>375881</v>
          </cell>
          <cell r="D204">
            <v>36347.687532592594</v>
          </cell>
          <cell r="E204" t="str">
            <v>199906</v>
          </cell>
          <cell r="F204" t="str">
            <v>LOC</v>
          </cell>
          <cell r="G204">
            <v>781</v>
          </cell>
          <cell r="H204" t="str">
            <v>2</v>
          </cell>
          <cell r="I204" t="str">
            <v>04655</v>
          </cell>
          <cell r="L204">
            <v>65.73</v>
          </cell>
          <cell r="M204">
            <v>0</v>
          </cell>
          <cell r="N204">
            <v>0</v>
          </cell>
          <cell r="O204">
            <v>3.94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69.67</v>
          </cell>
          <cell r="AA204" t="str">
            <v>MMBTU</v>
          </cell>
          <cell r="AB204">
            <v>21</v>
          </cell>
        </row>
        <row r="205">
          <cell r="A205" t="str">
            <v>2</v>
          </cell>
          <cell r="B205" t="str">
            <v>Wickett &amp; Craig of America</v>
          </cell>
          <cell r="C205" t="str">
            <v>375942</v>
          </cell>
          <cell r="D205">
            <v>36362.687590856476</v>
          </cell>
          <cell r="E205" t="str">
            <v>199906</v>
          </cell>
          <cell r="F205" t="str">
            <v>LOC</v>
          </cell>
          <cell r="G205">
            <v>842</v>
          </cell>
          <cell r="H205" t="str">
            <v>2</v>
          </cell>
          <cell r="I205" t="str">
            <v>04653</v>
          </cell>
          <cell r="K205">
            <v>2477.4699999999998</v>
          </cell>
          <cell r="L205">
            <v>6236.9</v>
          </cell>
          <cell r="M205">
            <v>0</v>
          </cell>
          <cell r="N205">
            <v>0</v>
          </cell>
          <cell r="O205">
            <v>16.84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8731.2099999999991</v>
          </cell>
          <cell r="AA205" t="str">
            <v>MMBTU</v>
          </cell>
          <cell r="AB205">
            <v>2144</v>
          </cell>
        </row>
        <row r="206">
          <cell r="A206" t="str">
            <v>2</v>
          </cell>
          <cell r="B206" t="str">
            <v>World Resources Company</v>
          </cell>
          <cell r="C206" t="str">
            <v>375958</v>
          </cell>
          <cell r="D206">
            <v>36360.687662303244</v>
          </cell>
          <cell r="E206" t="str">
            <v>199906</v>
          </cell>
          <cell r="F206" t="str">
            <v>LOC</v>
          </cell>
          <cell r="G206">
            <v>858</v>
          </cell>
          <cell r="H206" t="str">
            <v>2</v>
          </cell>
          <cell r="I206" t="str">
            <v>04653</v>
          </cell>
          <cell r="L206">
            <v>5934.8249999999998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5934.83</v>
          </cell>
          <cell r="AA206" t="str">
            <v>MMBTU</v>
          </cell>
          <cell r="AB206">
            <v>2029</v>
          </cell>
        </row>
        <row r="207">
          <cell r="A207" t="str">
            <v>2</v>
          </cell>
          <cell r="B207" t="str">
            <v>Wuesthoff Health Systems</v>
          </cell>
          <cell r="C207" t="str">
            <v>375861</v>
          </cell>
          <cell r="D207">
            <v>36347.687520057872</v>
          </cell>
          <cell r="E207" t="str">
            <v>199906</v>
          </cell>
          <cell r="F207" t="str">
            <v>LOC</v>
          </cell>
          <cell r="G207">
            <v>761</v>
          </cell>
          <cell r="H207" t="str">
            <v>2</v>
          </cell>
          <cell r="I207" t="str">
            <v>04659</v>
          </cell>
          <cell r="L207">
            <v>7882.29</v>
          </cell>
          <cell r="M207">
            <v>0</v>
          </cell>
          <cell r="N207">
            <v>0</v>
          </cell>
          <cell r="O207">
            <v>471.93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8354.2199999999993</v>
          </cell>
          <cell r="AA207" t="str">
            <v>MMBTU</v>
          </cell>
          <cell r="AB207">
            <v>3121.2</v>
          </cell>
        </row>
        <row r="208">
          <cell r="A208" t="str">
            <v>3</v>
          </cell>
          <cell r="B208" t="str">
            <v>Basketball Properties, Ltd</v>
          </cell>
          <cell r="C208" t="str">
            <v>375842</v>
          </cell>
          <cell r="D208">
            <v>36354.68755516204</v>
          </cell>
          <cell r="E208" t="str">
            <v>199906</v>
          </cell>
          <cell r="F208" t="str">
            <v>CLOC</v>
          </cell>
          <cell r="G208">
            <v>742</v>
          </cell>
          <cell r="H208" t="str">
            <v>3</v>
          </cell>
          <cell r="I208" t="str">
            <v>02403</v>
          </cell>
          <cell r="K208">
            <v>297.5</v>
          </cell>
          <cell r="L208">
            <v>29750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30047.5</v>
          </cell>
        </row>
        <row r="209">
          <cell r="A209" t="str">
            <v>3</v>
          </cell>
          <cell r="B209" t="str">
            <v>Basketball Properties, Ltd</v>
          </cell>
          <cell r="C209" t="str">
            <v>376024</v>
          </cell>
          <cell r="D209">
            <v>36367.675136759266</v>
          </cell>
          <cell r="E209" t="str">
            <v>199906</v>
          </cell>
          <cell r="F209" t="str">
            <v>CRD</v>
          </cell>
          <cell r="G209">
            <v>924</v>
          </cell>
          <cell r="H209" t="str">
            <v>3</v>
          </cell>
          <cell r="I209" t="str">
            <v>02403</v>
          </cell>
          <cell r="K209">
            <v>-297.5</v>
          </cell>
          <cell r="L209">
            <v>-29750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-30047.5</v>
          </cell>
        </row>
        <row r="210">
          <cell r="A210" t="str">
            <v>3</v>
          </cell>
          <cell r="B210" t="str">
            <v>Basketball Properties, Ltd</v>
          </cell>
          <cell r="C210" t="str">
            <v>376026</v>
          </cell>
          <cell r="D210">
            <v>36368.68753012731</v>
          </cell>
          <cell r="E210" t="str">
            <v>199906</v>
          </cell>
          <cell r="F210" t="str">
            <v>LOC</v>
          </cell>
          <cell r="G210">
            <v>926</v>
          </cell>
          <cell r="H210" t="str">
            <v>3</v>
          </cell>
          <cell r="I210" t="str">
            <v>02403</v>
          </cell>
          <cell r="K210">
            <v>297.5</v>
          </cell>
          <cell r="L210">
            <v>29750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30047.5</v>
          </cell>
        </row>
        <row r="211">
          <cell r="A211" t="str">
            <v>4</v>
          </cell>
          <cell r="B211" t="str">
            <v>Fawcett Memorial Hospital</v>
          </cell>
          <cell r="C211" t="str">
            <v>375830</v>
          </cell>
          <cell r="D211">
            <v>36339.687516388891</v>
          </cell>
          <cell r="E211" t="str">
            <v>199906</v>
          </cell>
          <cell r="F211" t="str">
            <v>LOC</v>
          </cell>
          <cell r="G211">
            <v>730</v>
          </cell>
          <cell r="H211" t="str">
            <v>4</v>
          </cell>
          <cell r="I211" t="str">
            <v>04659</v>
          </cell>
          <cell r="L211">
            <v>4492.0510000000004</v>
          </cell>
          <cell r="M211">
            <v>0</v>
          </cell>
          <cell r="N211">
            <v>0</v>
          </cell>
          <cell r="O211">
            <v>260.2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4752.25</v>
          </cell>
          <cell r="AA211" t="str">
            <v>GALS</v>
          </cell>
          <cell r="AB211">
            <v>7499</v>
          </cell>
        </row>
        <row r="212">
          <cell r="A212" t="str">
            <v>4</v>
          </cell>
          <cell r="B212" t="str">
            <v>Fawcett Memorial Hospital</v>
          </cell>
          <cell r="C212" t="str">
            <v>376035</v>
          </cell>
          <cell r="D212">
            <v>36369.687524803237</v>
          </cell>
          <cell r="E212" t="str">
            <v>199907</v>
          </cell>
          <cell r="F212" t="str">
            <v>LOC</v>
          </cell>
          <cell r="G212">
            <v>935</v>
          </cell>
          <cell r="H212" t="str">
            <v>4</v>
          </cell>
          <cell r="I212" t="str">
            <v>04659</v>
          </cell>
          <cell r="L212">
            <v>4434.5448999999999</v>
          </cell>
          <cell r="M212">
            <v>0</v>
          </cell>
          <cell r="N212">
            <v>0</v>
          </cell>
          <cell r="O212">
            <v>256.87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4691.41</v>
          </cell>
          <cell r="AA212" t="str">
            <v>GALS</v>
          </cell>
          <cell r="AB212">
            <v>7403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DINS-JULY96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# &amp; PO#"/>
      <sheetName val="Utility PO's"/>
      <sheetName val="NextEra PO's"/>
      <sheetName val="Linked"/>
      <sheetName val="2011 dashboard"/>
      <sheetName val="NextEra Chg#'s"/>
    </sheetNames>
    <sheetDataSet>
      <sheetData sheetId="0"/>
      <sheetData sheetId="1" refreshError="1"/>
      <sheetData sheetId="2" refreshError="1"/>
      <sheetData sheetId="3">
        <row r="2">
          <cell r="B2" t="str">
            <v>SPARE</v>
          </cell>
        </row>
        <row r="3">
          <cell r="A3" t="str">
            <v>BELLINGHAM</v>
          </cell>
          <cell r="B3" t="str">
            <v>PBH-1</v>
          </cell>
        </row>
        <row r="4">
          <cell r="A4" t="str">
            <v>BELLINGHAM</v>
          </cell>
          <cell r="B4" t="str">
            <v>PBH-2</v>
          </cell>
        </row>
        <row r="5">
          <cell r="A5" t="str">
            <v>BLYTHE</v>
          </cell>
          <cell r="B5" t="str">
            <v>PBY-11</v>
          </cell>
        </row>
        <row r="6">
          <cell r="A6" t="str">
            <v>BLYTHE</v>
          </cell>
          <cell r="B6" t="str">
            <v>PBY-12</v>
          </cell>
        </row>
        <row r="7">
          <cell r="A7" t="str">
            <v>CALHOUN</v>
          </cell>
          <cell r="B7" t="str">
            <v>PCL-1</v>
          </cell>
        </row>
        <row r="8">
          <cell r="A8" t="str">
            <v>CALHOUN</v>
          </cell>
          <cell r="B8" t="str">
            <v>PCL-2</v>
          </cell>
        </row>
        <row r="9">
          <cell r="A9" t="str">
            <v>CALHOUN</v>
          </cell>
          <cell r="B9" t="str">
            <v>PCL-3</v>
          </cell>
        </row>
        <row r="10">
          <cell r="A10" t="str">
            <v>CALHOUN</v>
          </cell>
          <cell r="B10" t="str">
            <v>PCL-4</v>
          </cell>
        </row>
        <row r="11">
          <cell r="A11" t="str">
            <v>CAPE</v>
          </cell>
          <cell r="B11" t="str">
            <v>PCC-1</v>
          </cell>
        </row>
        <row r="12">
          <cell r="A12" t="str">
            <v>CAPE</v>
          </cell>
          <cell r="B12" t="str">
            <v>PCC-2</v>
          </cell>
        </row>
        <row r="13">
          <cell r="A13" t="str">
            <v>CAPE</v>
          </cell>
          <cell r="B13" t="str">
            <v>PCC-3</v>
          </cell>
        </row>
        <row r="14">
          <cell r="A14" t="str">
            <v>DOSWELL</v>
          </cell>
          <cell r="B14" t="str">
            <v>PDW-1</v>
          </cell>
        </row>
        <row r="15">
          <cell r="A15" t="str">
            <v>DOSWELL</v>
          </cell>
          <cell r="B15" t="str">
            <v>PDW-501</v>
          </cell>
        </row>
        <row r="16">
          <cell r="A16" t="str">
            <v>DOSWELL</v>
          </cell>
          <cell r="B16" t="str">
            <v>PDW-502</v>
          </cell>
        </row>
        <row r="17">
          <cell r="A17" t="str">
            <v>DOSWELL</v>
          </cell>
          <cell r="B17" t="str">
            <v>PDW-601</v>
          </cell>
        </row>
        <row r="18">
          <cell r="A18" t="str">
            <v>DOSWELL</v>
          </cell>
          <cell r="B18" t="str">
            <v>PDW-602</v>
          </cell>
        </row>
        <row r="19">
          <cell r="A19" t="str">
            <v>FORT MYERS</v>
          </cell>
          <cell r="B19" t="str">
            <v>PFM-2A</v>
          </cell>
        </row>
        <row r="20">
          <cell r="A20" t="str">
            <v>FORT MYERS</v>
          </cell>
          <cell r="B20" t="str">
            <v>PFM-2B</v>
          </cell>
        </row>
        <row r="21">
          <cell r="A21" t="str">
            <v>FORT MYERS</v>
          </cell>
          <cell r="B21" t="str">
            <v>PFM-2C</v>
          </cell>
        </row>
        <row r="22">
          <cell r="A22" t="str">
            <v>FORT MYERS</v>
          </cell>
          <cell r="B22" t="str">
            <v>PFM-2D</v>
          </cell>
        </row>
        <row r="23">
          <cell r="A23" t="str">
            <v>FORT MYERS</v>
          </cell>
          <cell r="B23" t="str">
            <v>PFM-2E</v>
          </cell>
        </row>
        <row r="24">
          <cell r="A24" t="str">
            <v>FORT MYERS</v>
          </cell>
          <cell r="B24" t="str">
            <v>PFM-2F</v>
          </cell>
        </row>
        <row r="25">
          <cell r="A25" t="str">
            <v>FORT MYERS</v>
          </cell>
          <cell r="B25" t="str">
            <v>PFM-3A</v>
          </cell>
        </row>
        <row r="26">
          <cell r="A26" t="str">
            <v>FORT MYERS</v>
          </cell>
          <cell r="B26" t="str">
            <v>PFM-3B</v>
          </cell>
        </row>
        <row r="27">
          <cell r="A27" t="str">
            <v>FORNEY</v>
          </cell>
          <cell r="B27" t="str">
            <v>PFN-11</v>
          </cell>
        </row>
        <row r="28">
          <cell r="A28" t="str">
            <v>FORNEY</v>
          </cell>
          <cell r="B28" t="str">
            <v>PFN-12</v>
          </cell>
        </row>
        <row r="29">
          <cell r="A29" t="str">
            <v>FORNEY</v>
          </cell>
          <cell r="B29" t="str">
            <v>PFN-13</v>
          </cell>
        </row>
        <row r="30">
          <cell r="A30" t="str">
            <v>FORNEY</v>
          </cell>
          <cell r="B30" t="str">
            <v>PFN-21</v>
          </cell>
        </row>
        <row r="31">
          <cell r="A31" t="str">
            <v>FORNEY</v>
          </cell>
          <cell r="B31" t="str">
            <v>PFN-22</v>
          </cell>
        </row>
        <row r="32">
          <cell r="A32" t="str">
            <v>FORNEY</v>
          </cell>
          <cell r="B32" t="str">
            <v>PFN-23</v>
          </cell>
        </row>
        <row r="33">
          <cell r="A33" t="str">
            <v>LAMAR</v>
          </cell>
          <cell r="B33" t="str">
            <v>PLM-11</v>
          </cell>
        </row>
        <row r="34">
          <cell r="A34" t="str">
            <v>LAMAR</v>
          </cell>
          <cell r="B34" t="str">
            <v>PLM-12</v>
          </cell>
        </row>
        <row r="35">
          <cell r="A35" t="str">
            <v>LAMAR</v>
          </cell>
          <cell r="B35" t="str">
            <v>PLM-21</v>
          </cell>
        </row>
        <row r="36">
          <cell r="A36" t="str">
            <v>LAMAR</v>
          </cell>
          <cell r="B36" t="str">
            <v>PLM-22</v>
          </cell>
        </row>
        <row r="37">
          <cell r="A37" t="str">
            <v>MANATEE</v>
          </cell>
          <cell r="B37" t="str">
            <v>PMT-3A</v>
          </cell>
        </row>
        <row r="38">
          <cell r="A38" t="str">
            <v>MANATEE</v>
          </cell>
          <cell r="B38" t="str">
            <v>PMT-3B</v>
          </cell>
        </row>
        <row r="39">
          <cell r="A39" t="str">
            <v>MANATEE</v>
          </cell>
          <cell r="B39" t="str">
            <v>PMT-3C</v>
          </cell>
        </row>
        <row r="40">
          <cell r="A40" t="str">
            <v>MANATEE</v>
          </cell>
          <cell r="B40" t="str">
            <v>PMT-3D</v>
          </cell>
        </row>
        <row r="41">
          <cell r="A41" t="str">
            <v>MARCUS HOOK</v>
          </cell>
          <cell r="B41" t="str">
            <v>PMH-1A</v>
          </cell>
        </row>
        <row r="42">
          <cell r="A42" t="str">
            <v>MARCUS HOOK</v>
          </cell>
          <cell r="B42" t="str">
            <v>PMH-1B</v>
          </cell>
        </row>
        <row r="43">
          <cell r="A43" t="str">
            <v>MARCUS HOOK</v>
          </cell>
          <cell r="B43" t="str">
            <v>PMH-1C</v>
          </cell>
        </row>
        <row r="44">
          <cell r="A44" t="str">
            <v>MARTIN</v>
          </cell>
          <cell r="B44" t="str">
            <v>PMG-3A</v>
          </cell>
        </row>
        <row r="45">
          <cell r="A45" t="str">
            <v>MARTIN</v>
          </cell>
          <cell r="B45" t="str">
            <v>PMG-3B</v>
          </cell>
        </row>
        <row r="46">
          <cell r="A46" t="str">
            <v>MARTIN</v>
          </cell>
          <cell r="B46" t="str">
            <v>PMG-4A</v>
          </cell>
        </row>
        <row r="47">
          <cell r="A47" t="str">
            <v>MARTIN</v>
          </cell>
          <cell r="B47" t="str">
            <v>PMG-4B</v>
          </cell>
        </row>
        <row r="48">
          <cell r="A48" t="str">
            <v>MARTIN</v>
          </cell>
          <cell r="B48" t="str">
            <v>PMG-8A</v>
          </cell>
        </row>
        <row r="49">
          <cell r="A49" t="str">
            <v>MARTIN</v>
          </cell>
          <cell r="B49" t="str">
            <v>PMG-8B</v>
          </cell>
        </row>
        <row r="50">
          <cell r="A50" t="str">
            <v>MARTIN</v>
          </cell>
          <cell r="B50" t="str">
            <v>PMG-8C</v>
          </cell>
        </row>
        <row r="51">
          <cell r="A51" t="str">
            <v>MARTIN</v>
          </cell>
          <cell r="B51" t="str">
            <v>PMG-8D</v>
          </cell>
        </row>
        <row r="52">
          <cell r="A52" t="str">
            <v>LAUDERDALE</v>
          </cell>
          <cell r="B52" t="str">
            <v>PFL-4A</v>
          </cell>
        </row>
        <row r="53">
          <cell r="A53" t="str">
            <v>LAUDERDALE</v>
          </cell>
          <cell r="B53" t="str">
            <v>PFL-4B</v>
          </cell>
        </row>
        <row r="54">
          <cell r="A54" t="str">
            <v>LAUDERDALE</v>
          </cell>
          <cell r="B54" t="str">
            <v>PFL-5A</v>
          </cell>
        </row>
        <row r="55">
          <cell r="A55" t="str">
            <v>LAUDERDALE</v>
          </cell>
          <cell r="B55" t="str">
            <v>PFL-5B</v>
          </cell>
        </row>
        <row r="56">
          <cell r="A56" t="str">
            <v>PUTNAM</v>
          </cell>
          <cell r="B56" t="str">
            <v>1GT1</v>
          </cell>
        </row>
        <row r="57">
          <cell r="A57" t="str">
            <v>PUTNAM</v>
          </cell>
          <cell r="B57" t="str">
            <v>1GT2</v>
          </cell>
        </row>
        <row r="58">
          <cell r="A58" t="str">
            <v>PUTNAM</v>
          </cell>
          <cell r="B58" t="str">
            <v>2GT1</v>
          </cell>
        </row>
        <row r="59">
          <cell r="A59" t="str">
            <v>PUTNAM</v>
          </cell>
          <cell r="B59" t="str">
            <v>2GT2</v>
          </cell>
        </row>
        <row r="60">
          <cell r="A60" t="str">
            <v>RISE</v>
          </cell>
          <cell r="B60" t="str">
            <v>PRS-1</v>
          </cell>
        </row>
        <row r="61">
          <cell r="A61" t="str">
            <v>RISE</v>
          </cell>
          <cell r="B61" t="str">
            <v>PRS-2</v>
          </cell>
        </row>
        <row r="62">
          <cell r="A62" t="str">
            <v>RIVERIA</v>
          </cell>
          <cell r="B62" t="str">
            <v>PRV-1</v>
          </cell>
        </row>
        <row r="63">
          <cell r="A63" t="str">
            <v>RIVERIA</v>
          </cell>
          <cell r="B63" t="str">
            <v>PRV-2</v>
          </cell>
        </row>
        <row r="64">
          <cell r="A64" t="str">
            <v>RIVERIA</v>
          </cell>
          <cell r="B64" t="str">
            <v>PRV-3</v>
          </cell>
        </row>
        <row r="65">
          <cell r="A65" t="str">
            <v>SANFORD</v>
          </cell>
          <cell r="B65" t="str">
            <v>PSN-4A</v>
          </cell>
        </row>
        <row r="66">
          <cell r="A66" t="str">
            <v>SANFORD</v>
          </cell>
          <cell r="B66" t="str">
            <v>PSN-4B</v>
          </cell>
        </row>
        <row r="67">
          <cell r="A67" t="str">
            <v>SANFORD</v>
          </cell>
          <cell r="B67" t="str">
            <v>PSN-4C</v>
          </cell>
        </row>
        <row r="68">
          <cell r="A68" t="str">
            <v>SANFORD</v>
          </cell>
          <cell r="B68" t="str">
            <v>PSN-4D</v>
          </cell>
        </row>
        <row r="69">
          <cell r="A69" t="str">
            <v>SANFORD</v>
          </cell>
          <cell r="B69" t="str">
            <v>PSN-5A</v>
          </cell>
        </row>
        <row r="70">
          <cell r="A70" t="str">
            <v>SANFORD</v>
          </cell>
          <cell r="B70" t="str">
            <v>PSN-5B</v>
          </cell>
        </row>
        <row r="71">
          <cell r="A71" t="str">
            <v>SANFORD</v>
          </cell>
          <cell r="B71" t="str">
            <v>PSN-5C</v>
          </cell>
        </row>
        <row r="72">
          <cell r="A72" t="str">
            <v>SANFORD</v>
          </cell>
          <cell r="B72" t="str">
            <v>PSN-5D</v>
          </cell>
        </row>
        <row r="73">
          <cell r="A73" t="str">
            <v>SAYREVILLE</v>
          </cell>
          <cell r="B73" t="str">
            <v>PSV-1</v>
          </cell>
        </row>
        <row r="74">
          <cell r="A74" t="str">
            <v>SAYREVILLE</v>
          </cell>
          <cell r="B74" t="str">
            <v>PSV-2</v>
          </cell>
        </row>
        <row r="75">
          <cell r="A75" t="str">
            <v>TURKEY POINT</v>
          </cell>
          <cell r="B75" t="str">
            <v>PTP-5A</v>
          </cell>
        </row>
        <row r="76">
          <cell r="A76" t="str">
            <v>TURKEY POINT</v>
          </cell>
          <cell r="B76" t="str">
            <v>PTP-5B</v>
          </cell>
        </row>
        <row r="77">
          <cell r="A77" t="str">
            <v>TURKEY POINT</v>
          </cell>
          <cell r="B77" t="str">
            <v>PTP-5C</v>
          </cell>
        </row>
        <row r="78">
          <cell r="A78" t="str">
            <v>TURKEY POINT</v>
          </cell>
          <cell r="B78" t="str">
            <v>PTP-5D</v>
          </cell>
        </row>
      </sheetData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(1) Instructions"/>
      <sheetName val="(2) 2013 BW to CTX analysis "/>
      <sheetName val="(3) SUMIFS Example"/>
      <sheetName val="(A) Adjustment Details"/>
      <sheetName val="(B) M Calculation"/>
      <sheetName val="(B1) Basis Adjustment"/>
      <sheetName val="(C.1) Report GL"/>
      <sheetName val="(C.2) Automation Logic"/>
      <sheetName val="(C.3) Report Adjustments"/>
      <sheetName val="(C.4) Adjustment Input to BW"/>
      <sheetName val="(C.5) BW Validation"/>
      <sheetName val="(D) Manual Data ==&gt;&gt;"/>
      <sheetName val="(D1) TBA 6300 Rpt-CIAC Taxable"/>
      <sheetName val="(D2) TBA 6300 Rpt-CIAC Rsv Cr. "/>
      <sheetName val="(D3) TBA 6400 Rpt-Reimb"/>
      <sheetName val="(D4) Interconnect 2014 Billings"/>
      <sheetName val="(E)  Adjustment Exceptions"/>
      <sheetName val="(F) Reclasses"/>
      <sheetName val="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4">
          <cell r="A154" t="str">
            <v xml:space="preserve">RCLTE </v>
          </cell>
        </row>
        <row r="155">
          <cell r="A155" t="str">
            <v>RECL01</v>
          </cell>
        </row>
        <row r="156">
          <cell r="A156" t="str">
            <v>RECL04</v>
          </cell>
        </row>
        <row r="157">
          <cell r="A157" t="str">
            <v>RECL06</v>
          </cell>
        </row>
        <row r="158">
          <cell r="A158" t="str">
            <v>RECL07</v>
          </cell>
        </row>
        <row r="159">
          <cell r="A159" t="str">
            <v>RECL08</v>
          </cell>
        </row>
        <row r="160">
          <cell r="A160" t="str">
            <v>RECL15</v>
          </cell>
        </row>
        <row r="161">
          <cell r="A161" t="str">
            <v>RECL18</v>
          </cell>
        </row>
        <row r="162">
          <cell r="A162" t="str">
            <v>RECL30</v>
          </cell>
        </row>
        <row r="163">
          <cell r="A163" t="str">
            <v>RECL44</v>
          </cell>
        </row>
        <row r="164">
          <cell r="A164" t="str">
            <v>RECL45</v>
          </cell>
        </row>
        <row r="165">
          <cell r="A165" t="str">
            <v>RECL47</v>
          </cell>
        </row>
        <row r="166">
          <cell r="A166" t="str">
            <v>RECL50</v>
          </cell>
        </row>
        <row r="167">
          <cell r="A167" t="str">
            <v>RECLGP</v>
          </cell>
        </row>
        <row r="168">
          <cell r="A168" t="str">
            <v>RECLTX</v>
          </cell>
        </row>
      </sheetData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RMSYSTEMSJAN (2)"/>
      <sheetName val="FPLESCOM"/>
      <sheetName val="THERMSYSTEMSJA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der Contract"/>
      <sheetName val=" Prospects"/>
      <sheetName val="Closing Totals"/>
      <sheetName val="Consolidated Ledger P1"/>
      <sheetName val="Consolidated Ledger P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trial balance"/>
      <sheetName val="Q1"/>
      <sheetName val="Q2"/>
      <sheetName val="3rd Qtr ES"/>
      <sheetName val="6-30-03 provision"/>
      <sheetName val="4th QTR ES"/>
      <sheetName val="9-30-03 PROV"/>
      <sheetName val="Ext"/>
      <sheetName val="12-31-03 Prov"/>
      <sheetName val="12-31-03 Trial Bal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8"/>
  <sheetViews>
    <sheetView tabSelected="1" workbookViewId="0">
      <selection activeCell="F5" sqref="F5"/>
    </sheetView>
  </sheetViews>
  <sheetFormatPr defaultRowHeight="12.75"/>
  <cols>
    <col min="2" max="2" width="10.7109375" bestFit="1" customWidth="1"/>
    <col min="3" max="3" width="3.140625" bestFit="1" customWidth="1"/>
    <col min="4" max="4" width="2.7109375" customWidth="1"/>
    <col min="5" max="5" width="3.140625" bestFit="1" customWidth="1"/>
    <col min="7" max="7" width="11.140625" customWidth="1"/>
    <col min="8" max="8" width="3.140625" bestFit="1" customWidth="1"/>
    <col min="9" max="9" width="2.7109375" customWidth="1"/>
    <col min="10" max="10" width="3.140625" bestFit="1" customWidth="1"/>
    <col min="11" max="12" width="9.140625" bestFit="1" customWidth="1"/>
    <col min="13" max="13" width="3.140625" bestFit="1" customWidth="1"/>
    <col min="14" max="14" width="2.7109375" customWidth="1"/>
    <col min="15" max="15" width="3.140625" bestFit="1" customWidth="1"/>
    <col min="18" max="18" width="3.140625" bestFit="1" customWidth="1"/>
    <col min="19" max="19" width="3.140625" customWidth="1"/>
    <col min="20" max="20" width="3.140625" bestFit="1" customWidth="1"/>
    <col min="23" max="23" width="3.140625" bestFit="1" customWidth="1"/>
    <col min="26" max="26" width="10.7109375" bestFit="1" customWidth="1"/>
    <col min="27" max="27" width="3.140625" bestFit="1" customWidth="1"/>
    <col min="28" max="28" width="2.7109375" customWidth="1"/>
    <col min="29" max="29" width="3.140625" bestFit="1" customWidth="1"/>
    <col min="30" max="30" width="9.5703125" bestFit="1" customWidth="1"/>
    <col min="31" max="31" width="11.140625" customWidth="1"/>
    <col min="32" max="32" width="3.140625" bestFit="1" customWidth="1"/>
    <col min="33" max="33" width="2.7109375" customWidth="1"/>
    <col min="34" max="34" width="3.140625" bestFit="1" customWidth="1"/>
    <col min="35" max="36" width="9.140625" bestFit="1" customWidth="1"/>
    <col min="37" max="37" width="3.140625" bestFit="1" customWidth="1"/>
    <col min="38" max="38" width="2.7109375" customWidth="1"/>
    <col min="39" max="39" width="3.28515625" customWidth="1"/>
    <col min="42" max="42" width="9" customWidth="1"/>
    <col min="43" max="43" width="3.28515625" customWidth="1"/>
    <col min="46" max="47" width="3.28515625" customWidth="1"/>
    <col min="50" max="50" width="9.7109375" bestFit="1" customWidth="1"/>
    <col min="51" max="53" width="3.28515625" customWidth="1"/>
    <col min="54" max="55" width="9.7109375" bestFit="1" customWidth="1"/>
    <col min="56" max="56" width="3.28515625" customWidth="1"/>
  </cols>
  <sheetData>
    <row r="1" spans="1:56">
      <c r="A1" s="32" t="s">
        <v>40</v>
      </c>
    </row>
    <row r="2" spans="1:56">
      <c r="A2" s="32" t="s">
        <v>41</v>
      </c>
    </row>
    <row r="3" spans="1:56">
      <c r="A3" s="32" t="s">
        <v>42</v>
      </c>
    </row>
    <row r="4" spans="1:56">
      <c r="A4" s="32" t="s">
        <v>43</v>
      </c>
    </row>
    <row r="5" spans="1:56">
      <c r="A5" s="32" t="s">
        <v>44</v>
      </c>
    </row>
    <row r="6" spans="1:56">
      <c r="A6" s="32" t="s">
        <v>45</v>
      </c>
    </row>
    <row r="7" spans="1:56" ht="23.25" customHeight="1">
      <c r="A7" s="26" t="s">
        <v>21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Y7" s="26" t="s">
        <v>22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1"/>
      <c r="AQ7" s="30" t="s">
        <v>35</v>
      </c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1"/>
    </row>
    <row r="8" spans="1:56" ht="54" customHeight="1">
      <c r="A8" s="29" t="s">
        <v>1</v>
      </c>
      <c r="B8" s="29"/>
      <c r="C8" s="9"/>
      <c r="D8" s="9"/>
      <c r="E8" s="9"/>
      <c r="F8" s="28" t="s">
        <v>14</v>
      </c>
      <c r="G8" s="28"/>
      <c r="H8" s="10"/>
      <c r="I8" s="9"/>
      <c r="J8" s="9"/>
      <c r="K8" s="28" t="s">
        <v>13</v>
      </c>
      <c r="L8" s="28"/>
      <c r="M8" s="9"/>
      <c r="N8" s="9"/>
      <c r="O8" s="9"/>
      <c r="P8" s="28" t="s">
        <v>19</v>
      </c>
      <c r="Q8" s="28"/>
      <c r="R8" s="9"/>
      <c r="S8" s="9"/>
      <c r="T8" s="9"/>
      <c r="U8" s="28" t="s">
        <v>15</v>
      </c>
      <c r="V8" s="28"/>
      <c r="Y8" s="27" t="s">
        <v>1</v>
      </c>
      <c r="Z8" s="27"/>
      <c r="AD8" s="25" t="s">
        <v>14</v>
      </c>
      <c r="AE8" s="25"/>
      <c r="AF8" s="6"/>
      <c r="AI8" s="25" t="s">
        <v>13</v>
      </c>
      <c r="AJ8" s="25"/>
      <c r="AN8" s="25" t="s">
        <v>15</v>
      </c>
      <c r="AO8" s="25"/>
      <c r="AP8" s="21"/>
      <c r="AR8" s="27" t="s">
        <v>1</v>
      </c>
      <c r="AS8" s="27"/>
      <c r="AW8" s="25" t="s">
        <v>37</v>
      </c>
      <c r="AX8" s="25"/>
      <c r="AY8" s="6"/>
      <c r="BB8" s="25" t="s">
        <v>36</v>
      </c>
      <c r="BC8" s="25"/>
    </row>
    <row r="9" spans="1:56">
      <c r="A9" s="11"/>
      <c r="B9" s="12">
        <v>250000</v>
      </c>
      <c r="C9" s="13" t="s">
        <v>0</v>
      </c>
      <c r="D9" s="13"/>
      <c r="E9" s="14" t="s">
        <v>2</v>
      </c>
      <c r="F9" s="11">
        <v>200000</v>
      </c>
      <c r="G9" s="15">
        <v>200000</v>
      </c>
      <c r="H9" s="13" t="s">
        <v>4</v>
      </c>
      <c r="I9" s="9"/>
      <c r="J9" s="14" t="s">
        <v>4</v>
      </c>
      <c r="K9" s="11">
        <v>200000</v>
      </c>
      <c r="L9" s="15">
        <v>200000</v>
      </c>
      <c r="M9" s="14" t="s">
        <v>17</v>
      </c>
      <c r="N9" s="9"/>
      <c r="O9" s="14" t="s">
        <v>16</v>
      </c>
      <c r="P9" s="11">
        <v>750000</v>
      </c>
      <c r="Q9" s="12">
        <v>750000</v>
      </c>
      <c r="R9" s="14" t="s">
        <v>16</v>
      </c>
      <c r="S9" s="14"/>
      <c r="T9" s="14" t="s">
        <v>17</v>
      </c>
      <c r="U9" s="11">
        <v>200000</v>
      </c>
      <c r="V9" s="12">
        <v>415000</v>
      </c>
      <c r="W9" s="3" t="s">
        <v>11</v>
      </c>
      <c r="Y9" s="4"/>
      <c r="Z9" s="5">
        <v>750000</v>
      </c>
      <c r="AA9" s="2" t="s">
        <v>0</v>
      </c>
      <c r="AB9" s="2"/>
      <c r="AC9" s="3" t="s">
        <v>2</v>
      </c>
      <c r="AD9" s="4">
        <v>750000</v>
      </c>
      <c r="AE9" s="5">
        <f>750000+208000</f>
        <v>958000</v>
      </c>
      <c r="AF9" s="2" t="s">
        <v>4</v>
      </c>
      <c r="AH9" s="3" t="s">
        <v>4</v>
      </c>
      <c r="AI9" s="4">
        <v>958000</v>
      </c>
      <c r="AJ9" s="7">
        <v>958000</v>
      </c>
      <c r="AK9" s="3" t="s">
        <v>17</v>
      </c>
      <c r="AM9" s="3" t="s">
        <v>17</v>
      </c>
      <c r="AN9" s="4">
        <v>958000</v>
      </c>
      <c r="AO9" s="5"/>
      <c r="AP9" s="5"/>
      <c r="AQ9" s="3" t="s">
        <v>5</v>
      </c>
      <c r="AR9" s="4">
        <v>385750</v>
      </c>
      <c r="AS9" s="5"/>
      <c r="AT9" s="2"/>
      <c r="AU9" s="2"/>
      <c r="AV9" s="3" t="s">
        <v>0</v>
      </c>
      <c r="AW9" s="4">
        <v>385750</v>
      </c>
      <c r="AX9" s="24">
        <v>385750</v>
      </c>
      <c r="AY9" s="22" t="s">
        <v>5</v>
      </c>
      <c r="BA9" s="3"/>
      <c r="BB9" s="4"/>
      <c r="BC9" s="24">
        <v>383888.88483333332</v>
      </c>
      <c r="BD9" s="3" t="s">
        <v>4</v>
      </c>
    </row>
    <row r="10" spans="1:56">
      <c r="A10" s="11"/>
      <c r="B10" s="12"/>
      <c r="C10" s="9"/>
      <c r="D10" s="9"/>
      <c r="E10" s="9"/>
      <c r="F10" s="11"/>
      <c r="G10" s="9"/>
      <c r="H10" s="9"/>
      <c r="I10" s="9"/>
      <c r="J10" s="9"/>
      <c r="K10" s="11"/>
      <c r="L10" s="9"/>
      <c r="M10" s="9"/>
      <c r="N10" s="9"/>
      <c r="O10" s="9"/>
      <c r="P10" s="16"/>
      <c r="Q10" s="9"/>
      <c r="R10" s="9"/>
      <c r="S10" s="9"/>
      <c r="T10" s="9"/>
      <c r="U10" s="16"/>
      <c r="V10" s="9"/>
      <c r="Y10" s="4"/>
      <c r="Z10" s="5"/>
      <c r="AC10" s="2" t="s">
        <v>12</v>
      </c>
      <c r="AD10" s="4">
        <v>208000</v>
      </c>
      <c r="AI10" s="4"/>
      <c r="AN10" s="1"/>
      <c r="AR10" s="4"/>
      <c r="AS10" s="5"/>
      <c r="AV10" s="2"/>
      <c r="AW10" s="4"/>
      <c r="BB10" s="4"/>
    </row>
    <row r="11" spans="1:56">
      <c r="A11" s="11"/>
      <c r="B11" s="12"/>
      <c r="C11" s="9"/>
      <c r="D11" s="9"/>
      <c r="E11" s="9"/>
      <c r="F11" s="11"/>
      <c r="G11" s="12"/>
      <c r="H11" s="12"/>
      <c r="I11" s="9"/>
      <c r="J11" s="9"/>
      <c r="K11" s="11"/>
      <c r="L11" s="9"/>
      <c r="M11" s="9"/>
      <c r="N11" s="9"/>
      <c r="O11" s="9"/>
      <c r="P11" s="11"/>
      <c r="Q11" s="9"/>
      <c r="R11" s="9"/>
      <c r="S11" s="9"/>
      <c r="T11" s="9"/>
      <c r="U11" s="11"/>
      <c r="V11" s="9"/>
      <c r="Y11" s="4"/>
      <c r="Z11" s="5"/>
      <c r="AD11" s="4"/>
      <c r="AE11" s="5"/>
      <c r="AF11" s="5"/>
      <c r="AI11" s="4"/>
      <c r="AN11" s="4"/>
      <c r="AR11" s="4"/>
      <c r="AS11" s="5"/>
      <c r="AW11" s="4"/>
      <c r="AX11" s="5"/>
      <c r="AY11" s="5"/>
      <c r="BB11" s="4"/>
    </row>
    <row r="12" spans="1:56">
      <c r="A12" s="11"/>
      <c r="B12" s="12"/>
      <c r="C12" s="9"/>
      <c r="D12" s="9"/>
      <c r="E12" s="9"/>
      <c r="F12" s="11"/>
      <c r="G12" s="12"/>
      <c r="H12" s="12"/>
      <c r="I12" s="9"/>
      <c r="J12" s="9"/>
      <c r="K12" s="11"/>
      <c r="L12" s="12"/>
      <c r="M12" s="9"/>
      <c r="N12" s="9"/>
      <c r="O12" s="9"/>
      <c r="P12" s="11"/>
      <c r="Q12" s="9"/>
      <c r="R12" s="9"/>
      <c r="S12" s="9"/>
      <c r="T12" s="9"/>
      <c r="U12" s="11"/>
      <c r="V12" s="9"/>
      <c r="Y12" s="4"/>
      <c r="Z12" s="5"/>
      <c r="AD12" s="4"/>
      <c r="AE12" s="5"/>
      <c r="AF12" s="5"/>
      <c r="AI12" s="4"/>
      <c r="AJ12" s="5"/>
      <c r="AN12" s="4"/>
      <c r="AR12" s="4"/>
      <c r="AS12" s="5"/>
      <c r="AW12" s="4"/>
      <c r="AX12" s="5"/>
      <c r="AY12" s="5"/>
      <c r="BB12" s="4"/>
      <c r="BC12" s="5"/>
    </row>
    <row r="13" spans="1:56">
      <c r="A13" s="11"/>
      <c r="B13" s="12"/>
      <c r="C13" s="9"/>
      <c r="D13" s="9"/>
      <c r="E13" s="9"/>
      <c r="F13" s="11"/>
      <c r="G13" s="12"/>
      <c r="H13" s="12"/>
      <c r="I13" s="9"/>
      <c r="J13" s="9"/>
      <c r="K13" s="11"/>
      <c r="L13" s="12"/>
      <c r="M13" s="9"/>
      <c r="N13" s="9"/>
      <c r="O13" s="9"/>
      <c r="P13" s="11"/>
      <c r="Q13" s="12"/>
      <c r="R13" s="9"/>
      <c r="S13" s="9"/>
      <c r="T13" s="9"/>
      <c r="U13" s="11"/>
      <c r="V13" s="12"/>
      <c r="Y13" s="4"/>
      <c r="Z13" s="5"/>
      <c r="AD13" s="4"/>
      <c r="AE13" s="5"/>
      <c r="AF13" s="5"/>
      <c r="AI13" s="4"/>
      <c r="AJ13" s="5"/>
      <c r="AN13" s="4"/>
      <c r="AO13" s="5"/>
      <c r="AP13" s="5"/>
      <c r="AR13" s="4"/>
      <c r="AS13" s="5"/>
      <c r="AW13" s="4"/>
      <c r="AX13" s="5"/>
      <c r="AY13" s="5"/>
      <c r="BB13" s="4"/>
      <c r="BC13" s="5"/>
    </row>
    <row r="14" spans="1:56">
      <c r="A14" s="11"/>
      <c r="B14" s="12"/>
      <c r="C14" s="9"/>
      <c r="D14" s="9"/>
      <c r="E14" s="9"/>
      <c r="F14" s="11"/>
      <c r="G14" s="12"/>
      <c r="H14" s="12"/>
      <c r="I14" s="9"/>
      <c r="J14" s="9"/>
      <c r="K14" s="11"/>
      <c r="L14" s="12"/>
      <c r="M14" s="9"/>
      <c r="N14" s="9"/>
      <c r="O14" s="9"/>
      <c r="P14" s="11"/>
      <c r="Q14" s="12"/>
      <c r="R14" s="9"/>
      <c r="S14" s="9"/>
      <c r="T14" s="9"/>
      <c r="U14" s="11"/>
      <c r="V14" s="12"/>
      <c r="Y14" s="4"/>
      <c r="Z14" s="5"/>
      <c r="AD14" s="4"/>
      <c r="AE14" s="5"/>
      <c r="AF14" s="5"/>
      <c r="AI14" s="4"/>
      <c r="AJ14" s="5"/>
      <c r="AN14" s="4"/>
      <c r="AO14" s="5"/>
      <c r="AP14" s="5"/>
      <c r="AR14" s="4"/>
      <c r="AS14" s="5"/>
      <c r="AW14" s="4"/>
      <c r="AX14" s="5"/>
      <c r="AY14" s="5"/>
      <c r="BB14" s="4"/>
      <c r="BC14" s="5"/>
    </row>
    <row r="15" spans="1:5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56" ht="51.75" customHeight="1">
      <c r="A16" s="9"/>
      <c r="B16" s="9"/>
      <c r="C16" s="9"/>
      <c r="D16" s="9"/>
      <c r="E16" s="9"/>
      <c r="F16" s="28" t="s">
        <v>9</v>
      </c>
      <c r="G16" s="28"/>
      <c r="H16" s="10"/>
      <c r="I16" s="9"/>
      <c r="J16" s="9"/>
      <c r="K16" s="28" t="s">
        <v>8</v>
      </c>
      <c r="L16" s="29"/>
      <c r="M16" s="9"/>
      <c r="N16" s="9"/>
      <c r="O16" s="9"/>
      <c r="P16" s="9"/>
      <c r="Q16" s="9"/>
      <c r="R16" s="9"/>
      <c r="S16" s="9"/>
      <c r="T16" s="9"/>
      <c r="U16" s="9"/>
      <c r="V16" s="9"/>
      <c r="AD16" s="25" t="s">
        <v>9</v>
      </c>
      <c r="AE16" s="25"/>
      <c r="AF16" s="6"/>
      <c r="AI16" s="25" t="s">
        <v>8</v>
      </c>
      <c r="AJ16" s="27"/>
      <c r="AW16" s="25" t="s">
        <v>38</v>
      </c>
      <c r="AX16" s="25"/>
      <c r="AY16" s="6"/>
      <c r="BB16" s="25" t="s">
        <v>39</v>
      </c>
      <c r="BC16" s="27"/>
    </row>
    <row r="17" spans="1:55">
      <c r="A17" s="9"/>
      <c r="B17" s="9"/>
      <c r="C17" s="9"/>
      <c r="D17" s="9"/>
      <c r="E17" s="14" t="s">
        <v>3</v>
      </c>
      <c r="F17" s="11">
        <v>50000</v>
      </c>
      <c r="G17" s="12">
        <f>200000/240</f>
        <v>833.33333333333337</v>
      </c>
      <c r="H17" s="13" t="s">
        <v>5</v>
      </c>
      <c r="I17" s="9"/>
      <c r="J17" s="14" t="s">
        <v>5</v>
      </c>
      <c r="K17" s="11">
        <v>833</v>
      </c>
      <c r="L17" s="12"/>
      <c r="M17" s="9"/>
      <c r="N17" s="9"/>
      <c r="O17" s="9"/>
      <c r="P17" s="9"/>
      <c r="Q17" s="9"/>
      <c r="R17" s="9"/>
      <c r="S17" s="9"/>
      <c r="T17" s="9"/>
      <c r="U17" s="9"/>
      <c r="V17" s="9"/>
      <c r="AC17" s="3"/>
      <c r="AD17" s="4"/>
      <c r="AE17" s="5">
        <f>+AE9/240</f>
        <v>3991.6666666666665</v>
      </c>
      <c r="AF17" s="2" t="s">
        <v>5</v>
      </c>
      <c r="AH17" s="3" t="s">
        <v>5</v>
      </c>
      <c r="AI17" s="8">
        <f>+AI9/240</f>
        <v>3991.6666666666665</v>
      </c>
      <c r="AJ17" s="5"/>
      <c r="AV17" s="3"/>
      <c r="AW17" s="4"/>
      <c r="AX17" s="24">
        <f>AW9</f>
        <v>385750</v>
      </c>
      <c r="AY17" s="2" t="s">
        <v>0</v>
      </c>
      <c r="BA17" s="3" t="s">
        <v>4</v>
      </c>
      <c r="BB17" s="24">
        <f>BC9</f>
        <v>383888.88483333332</v>
      </c>
      <c r="BC17" s="5"/>
    </row>
    <row r="18" spans="1:55">
      <c r="A18" s="9"/>
      <c r="B18" s="9"/>
      <c r="C18" s="9"/>
      <c r="D18" s="9"/>
      <c r="E18" s="14" t="s">
        <v>11</v>
      </c>
      <c r="F18" s="11">
        <v>415000</v>
      </c>
      <c r="G18" s="17">
        <v>208000</v>
      </c>
      <c r="H18" s="13" t="s">
        <v>12</v>
      </c>
      <c r="I18" s="9"/>
      <c r="J18" s="9"/>
      <c r="K18" s="11"/>
      <c r="L18" s="12"/>
      <c r="M18" s="9"/>
      <c r="N18" s="9"/>
      <c r="O18" s="9"/>
      <c r="P18" s="9"/>
      <c r="Q18" s="9"/>
      <c r="R18" s="9"/>
      <c r="S18" s="9"/>
      <c r="T18" s="9"/>
      <c r="U18" s="9"/>
      <c r="V18" s="9"/>
      <c r="AC18" s="3"/>
      <c r="AD18" s="4"/>
      <c r="AE18" s="5"/>
      <c r="AI18" s="4"/>
      <c r="AJ18" s="5"/>
      <c r="AV18" s="3"/>
      <c r="AW18" s="4"/>
      <c r="AX18" s="5"/>
      <c r="BB18" s="4"/>
      <c r="BC18" s="5"/>
    </row>
    <row r="19" spans="1:55">
      <c r="A19" s="9"/>
      <c r="B19" s="9"/>
      <c r="C19" s="9"/>
      <c r="D19" s="9"/>
      <c r="E19" s="9"/>
      <c r="F19" s="11"/>
      <c r="G19" s="12"/>
      <c r="H19" s="14"/>
      <c r="I19" s="9"/>
      <c r="J19" s="14"/>
      <c r="K19" s="11"/>
      <c r="L19" s="12"/>
      <c r="M19" s="9"/>
      <c r="N19" s="9"/>
      <c r="O19" s="9"/>
      <c r="P19" s="9"/>
      <c r="Q19" s="9"/>
      <c r="R19" s="9"/>
      <c r="S19" s="9"/>
      <c r="T19" s="9"/>
      <c r="U19" s="9"/>
      <c r="V19" s="9"/>
      <c r="AD19" s="4"/>
      <c r="AE19" s="5"/>
      <c r="AF19" s="5"/>
      <c r="AI19" s="4"/>
      <c r="AJ19" s="5"/>
      <c r="AW19" s="4"/>
      <c r="AX19" s="5"/>
      <c r="AY19" s="5"/>
      <c r="BB19" s="4"/>
      <c r="BC19" s="5"/>
    </row>
    <row r="20" spans="1:55">
      <c r="A20" s="9"/>
      <c r="B20" s="9"/>
      <c r="C20" s="9"/>
      <c r="D20" s="9"/>
      <c r="E20" s="9"/>
      <c r="F20" s="11"/>
      <c r="G20" s="12"/>
      <c r="H20" s="12"/>
      <c r="I20" s="9"/>
      <c r="J20" s="9"/>
      <c r="K20" s="11"/>
      <c r="L20" s="12"/>
      <c r="M20" s="9"/>
      <c r="N20" s="9"/>
      <c r="O20" s="9"/>
      <c r="P20" s="9"/>
      <c r="Q20" s="9"/>
      <c r="R20" s="9"/>
      <c r="S20" s="9"/>
      <c r="T20" s="9"/>
      <c r="U20" s="9"/>
      <c r="V20" s="9"/>
      <c r="AD20" s="4"/>
      <c r="AE20" s="5"/>
      <c r="AF20" s="5"/>
      <c r="AI20" s="4"/>
      <c r="AJ20" s="5"/>
      <c r="AW20" s="4"/>
      <c r="AX20" s="5"/>
      <c r="AY20" s="5"/>
      <c r="BB20" s="4"/>
      <c r="BC20" s="5"/>
    </row>
    <row r="21" spans="1:55">
      <c r="F21" s="4"/>
      <c r="G21" s="5"/>
      <c r="H21" s="5"/>
      <c r="K21" s="4"/>
      <c r="L21" s="5"/>
      <c r="AD21" s="4"/>
      <c r="AE21" s="5"/>
      <c r="AF21" s="5"/>
      <c r="AI21" s="4"/>
      <c r="AJ21" s="5"/>
      <c r="AR21" s="19"/>
      <c r="AS21" s="19"/>
      <c r="AT21" s="19"/>
      <c r="AU21" s="19"/>
      <c r="AV21" s="19"/>
      <c r="AW21" s="18"/>
      <c r="AX21" s="23"/>
      <c r="AY21" s="5"/>
      <c r="BB21" s="4"/>
      <c r="BC21" s="5"/>
    </row>
    <row r="22" spans="1:55">
      <c r="F22" s="4"/>
      <c r="G22" s="5"/>
      <c r="H22" s="5"/>
      <c r="K22" s="4"/>
      <c r="L22" s="5"/>
      <c r="AD22" s="4"/>
      <c r="AE22" s="5"/>
      <c r="AF22" s="5"/>
      <c r="AI22" s="4"/>
      <c r="AJ22" s="5"/>
      <c r="AR22" s="20"/>
      <c r="AS22" s="20"/>
      <c r="AT22" s="19"/>
      <c r="AU22" s="19"/>
      <c r="AV22" s="19"/>
      <c r="AW22" s="18"/>
      <c r="AX22" s="23"/>
      <c r="AY22" s="5"/>
      <c r="BB22" s="4"/>
      <c r="BC22" s="5"/>
    </row>
    <row r="23" spans="1:55">
      <c r="AR23" s="20"/>
      <c r="AS23" s="20"/>
      <c r="AT23" s="19"/>
      <c r="AU23" s="19"/>
      <c r="AV23" s="19"/>
      <c r="AW23" s="19"/>
      <c r="AX23" s="19"/>
    </row>
    <row r="24" spans="1:55">
      <c r="A24" t="s">
        <v>6</v>
      </c>
      <c r="Y24" t="s">
        <v>6</v>
      </c>
      <c r="AR24" s="20" t="s">
        <v>6</v>
      </c>
      <c r="AS24" s="20"/>
      <c r="AT24" s="19"/>
      <c r="AU24" s="19"/>
      <c r="AV24" s="19"/>
      <c r="AW24" s="19"/>
      <c r="AX24" s="19"/>
    </row>
    <row r="25" spans="1:55">
      <c r="A25" t="s">
        <v>20</v>
      </c>
      <c r="Y25" t="s">
        <v>26</v>
      </c>
      <c r="AR25" t="s">
        <v>30</v>
      </c>
      <c r="AS25" s="20"/>
      <c r="AT25" s="19"/>
      <c r="AU25" s="19"/>
      <c r="AV25" s="19"/>
      <c r="AW25" s="19"/>
      <c r="AX25" s="19"/>
    </row>
    <row r="26" spans="1:55">
      <c r="A26" t="s">
        <v>7</v>
      </c>
      <c r="Y26" t="s">
        <v>7</v>
      </c>
      <c r="AR26" t="s">
        <v>31</v>
      </c>
      <c r="AS26" s="20"/>
      <c r="AT26" s="19"/>
      <c r="AU26" s="19"/>
      <c r="AV26" s="19"/>
      <c r="AW26" s="19"/>
      <c r="AX26" s="19"/>
    </row>
    <row r="27" spans="1:55">
      <c r="A27" t="s">
        <v>10</v>
      </c>
      <c r="Y27" t="s">
        <v>10</v>
      </c>
      <c r="AR27" t="s">
        <v>32</v>
      </c>
      <c r="AS27" s="20"/>
      <c r="AT27" s="19"/>
      <c r="AU27" s="19"/>
      <c r="AV27" s="19"/>
      <c r="AW27" s="19"/>
      <c r="AX27" s="19"/>
    </row>
    <row r="28" spans="1:55">
      <c r="A28" t="s">
        <v>34</v>
      </c>
      <c r="Y28" t="s">
        <v>27</v>
      </c>
      <c r="AR28" t="s">
        <v>33</v>
      </c>
      <c r="AS28" s="20"/>
      <c r="AT28" s="19"/>
      <c r="AU28" s="19"/>
      <c r="AV28" s="19"/>
      <c r="AW28" s="19"/>
      <c r="AX28" s="19"/>
    </row>
    <row r="29" spans="1:55">
      <c r="A29" t="s">
        <v>23</v>
      </c>
      <c r="Y29" t="s">
        <v>28</v>
      </c>
      <c r="AS29" s="20"/>
      <c r="AT29" s="19"/>
      <c r="AU29" s="19"/>
      <c r="AV29" s="19"/>
      <c r="AW29" s="19"/>
      <c r="AX29" s="19"/>
    </row>
    <row r="30" spans="1:55">
      <c r="A30" t="s">
        <v>24</v>
      </c>
      <c r="Y30" t="s">
        <v>29</v>
      </c>
      <c r="AR30" s="20"/>
      <c r="AS30" s="20"/>
      <c r="AT30" s="19"/>
      <c r="AU30" s="19"/>
      <c r="AV30" s="19"/>
      <c r="AW30" s="19"/>
      <c r="AX30" s="19"/>
    </row>
    <row r="31" spans="1:55">
      <c r="A31" t="s">
        <v>25</v>
      </c>
      <c r="Y31" t="s">
        <v>18</v>
      </c>
      <c r="AR31" s="20"/>
      <c r="AS31" s="20"/>
      <c r="AT31" s="19"/>
      <c r="AU31" s="19"/>
      <c r="AV31" s="19"/>
      <c r="AW31" s="19"/>
      <c r="AX31" s="19"/>
    </row>
    <row r="32" spans="1:55">
      <c r="AR32" s="20"/>
      <c r="AS32" s="20"/>
      <c r="AT32" s="19"/>
      <c r="AU32" s="19"/>
      <c r="AV32" s="19"/>
      <c r="AW32" s="19"/>
      <c r="AX32" s="19"/>
    </row>
    <row r="33" spans="30:50">
      <c r="AR33" s="20"/>
      <c r="AS33" s="20"/>
      <c r="AT33" s="19"/>
      <c r="AU33" s="19"/>
      <c r="AV33" s="19"/>
      <c r="AW33" s="19"/>
      <c r="AX33" s="19"/>
    </row>
    <row r="34" spans="30:50">
      <c r="AR34" s="9"/>
      <c r="AS34" s="9"/>
    </row>
    <row r="35" spans="30:50">
      <c r="AR35" s="9"/>
      <c r="AS35" s="9"/>
    </row>
    <row r="36" spans="30:50">
      <c r="AR36" s="9"/>
      <c r="AS36" s="9"/>
    </row>
    <row r="37" spans="30:50">
      <c r="AR37" s="9"/>
      <c r="AS37" s="9"/>
    </row>
    <row r="38" spans="30:50">
      <c r="AD38" s="5"/>
    </row>
  </sheetData>
  <mergeCells count="21">
    <mergeCell ref="AW16:AX16"/>
    <mergeCell ref="BB16:BC16"/>
    <mergeCell ref="AQ7:BD7"/>
    <mergeCell ref="AR8:AS8"/>
    <mergeCell ref="AW8:AX8"/>
    <mergeCell ref="BB8:BC8"/>
    <mergeCell ref="AN8:AO8"/>
    <mergeCell ref="A7:W7"/>
    <mergeCell ref="Y7:AO7"/>
    <mergeCell ref="AD16:AE16"/>
    <mergeCell ref="AI16:AJ16"/>
    <mergeCell ref="F8:G8"/>
    <mergeCell ref="A8:B8"/>
    <mergeCell ref="F16:G16"/>
    <mergeCell ref="K8:L8"/>
    <mergeCell ref="P8:Q8"/>
    <mergeCell ref="K16:L16"/>
    <mergeCell ref="U8:V8"/>
    <mergeCell ref="Y8:Z8"/>
    <mergeCell ref="AD8:AE8"/>
    <mergeCell ref="AI8:AJ8"/>
  </mergeCells>
  <pageMargins left="0.7" right="0.7" top="0.75" bottom="0.75" header="0.3" footer="0.3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T-Accounts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