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-12" windowWidth="9576" windowHeight="11016"/>
  </bookViews>
  <sheets>
    <sheet name="F-8" sheetId="1" r:id="rId1"/>
  </sheets>
  <definedNames>
    <definedName name="_1F_17">'F-8'!$A$1:$R$71</definedName>
    <definedName name="_xlnm.Print_Area" localSheetId="0">'F-8'!$A$1:$Q$88</definedName>
  </definedNames>
  <calcPr calcId="145621"/>
</workbook>
</file>

<file path=xl/calcChain.xml><?xml version="1.0" encoding="utf-8"?>
<calcChain xmlns="http://schemas.openxmlformats.org/spreadsheetml/2006/main">
  <c r="F72" i="1" l="1"/>
  <c r="K37" i="1"/>
  <c r="M37" i="1" s="1"/>
  <c r="K49" i="1" l="1"/>
  <c r="M49" i="1" s="1"/>
  <c r="K43" i="1"/>
  <c r="M43" i="1" s="1"/>
</calcChain>
</file>

<file path=xl/sharedStrings.xml><?xml version="1.0" encoding="utf-8"?>
<sst xmlns="http://schemas.openxmlformats.org/spreadsheetml/2006/main" count="99" uniqueCount="67">
  <si>
    <t>Line</t>
  </si>
  <si>
    <t>No.</t>
  </si>
  <si>
    <t>Line No.</t>
  </si>
  <si>
    <t xml:space="preserve">I.     </t>
  </si>
  <si>
    <t>SALES, CUSTOMERS, NET ENERGY FOR LOAD</t>
  </si>
  <si>
    <t xml:space="preserve"> </t>
  </si>
  <si>
    <t>GENERAL ASSUMPTIONS</t>
  </si>
  <si>
    <t>A.</t>
  </si>
  <si>
    <t>B.</t>
  </si>
  <si>
    <t>C.</t>
  </si>
  <si>
    <t>D.</t>
  </si>
  <si>
    <t>E.</t>
  </si>
  <si>
    <t>F.</t>
  </si>
  <si>
    <t>G.</t>
  </si>
  <si>
    <t>H.</t>
  </si>
  <si>
    <t>Residential</t>
  </si>
  <si>
    <t>Commercial</t>
  </si>
  <si>
    <t xml:space="preserve">Industrial </t>
  </si>
  <si>
    <t>Total Retail</t>
  </si>
  <si>
    <t xml:space="preserve">Total </t>
  </si>
  <si>
    <t>I.</t>
  </si>
  <si>
    <t>Totals may not add-up due to rounding.</t>
  </si>
  <si>
    <t>K.</t>
  </si>
  <si>
    <t>Most Likely Forecast of Monthly Net Energy for Load (Million KWH)</t>
  </si>
  <si>
    <t>L.</t>
  </si>
  <si>
    <t>Most Likely Forecast of System Monthly Peaks (Megawatts)</t>
  </si>
  <si>
    <t>Population (Florida)</t>
  </si>
  <si>
    <t>FPL Service Territory Cooling Degree Hours (Base 72 Degree Temperature)</t>
  </si>
  <si>
    <t>M.</t>
  </si>
  <si>
    <t>Other</t>
  </si>
  <si>
    <t>FPL Service Territory Winter Heating Degree Days (Base 66  Degree Temperature)</t>
  </si>
  <si>
    <t>FPL Service Territory Heating Degree Days (Base 45  Degree Temperature)</t>
  </si>
  <si>
    <t>J.</t>
  </si>
  <si>
    <t>Railroads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</si>
  <si>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</si>
  <si>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</si>
  <si>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</si>
  <si>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</si>
  <si>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</si>
  <si>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</si>
  <si>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</si>
  <si>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</si>
  <si>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</si>
  <si>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Street and Highway Lighting</t>
  </si>
  <si>
    <t>Sales for Resale</t>
  </si>
  <si>
    <t>Florida Real Per Capital Income (Thousands 2009$) Weighted by Percent Employed</t>
  </si>
  <si>
    <t>Electric Price Increase</t>
  </si>
  <si>
    <t>Electric Price Decrease</t>
  </si>
  <si>
    <t>Energy Efficiency Codes and Standards per Customer (MWH)</t>
  </si>
  <si>
    <t xml:space="preserve">2018 Sales by Revenue Class - Most likely (in Million KWH)  </t>
  </si>
  <si>
    <t xml:space="preserve">2018 Customers by Revenue Class </t>
  </si>
  <si>
    <t xml:space="preserve">2018 Net Change in Customers by Revenue Class </t>
  </si>
  <si>
    <t>average 2018 customers - average 2017 customers.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</si>
  <si>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</si>
  <si>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</si>
  <si>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</si>
  <si>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</si>
  <si>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</si>
  <si>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</si>
  <si>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</si>
  <si>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</si>
  <si>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</si>
  <si>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</si>
  <si>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</si>
  <si>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</si>
  <si>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FPL RC-16</t>
  </si>
  <si>
    <t>STAFF 000837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</si>
</sst>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\(\ 0.\ \)"/>
    <numFmt numFmtId="165" formatCode="[$-409]mmmm\-yy;@"/>
    <numFmt numFmtId="166" formatCode="#,##0.0"/>
    <numFmt numFmtId="167" formatCode="0.000"/>
  </numFmts>
  <fonts count="10" x14ac:knownFonts="1">
    <font>
      <sz val="12"/>
      <name val="Arial"/>
    </font>
    <font>
      <b/>
      <sz val="10"/>
      <name val="Arial"/>
      <family val="2"/>
    </font>
    <font>
      <sz val="9"/>
      <color indexed="2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2" fillId="2" borderId="0"/>
  </cellStyleXfs>
  <cellXfs count="54">
    <xf numFmtId="0" fontId="0" fillId="0" borderId="0" xfId="0"/>
    <xf numFmtId="0" fontId="3" fillId="0" borderId="0" xfId="0" applyNumberFormat="1" applyFont="1" applyAlignment="1"/>
    <xf numFmtId="0" fontId="3" fillId="0" borderId="0" xfId="0" applyNumberFormat="1" applyFont="1" applyBorder="1" applyAlignment="1"/>
    <xf numFmtId="0" fontId="3" fillId="0" borderId="1" xfId="0" applyNumberFormat="1" applyFont="1" applyBorder="1" applyAlignment="1" applyProtection="1">
      <protection locked="0"/>
    </xf>
    <xf numFmtId="0" fontId="3" fillId="0" borderId="1" xfId="0" applyNumberFormat="1" applyFont="1" applyBorder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3" fillId="0" borderId="0" xfId="0" applyFont="1" applyFill="1" applyBorder="1"/>
    <xf numFmtId="0" fontId="1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3" fontId="3" fillId="0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44" fontId="1" fillId="0" borderId="0" xfId="1" applyFont="1" applyFill="1" applyBorder="1"/>
    <xf numFmtId="0" fontId="1" fillId="0" borderId="0" xfId="0" applyFont="1" applyFill="1" applyAlignment="1"/>
    <xf numFmtId="44" fontId="1" fillId="0" borderId="0" xfId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Alignment="1">
      <alignment horizontal="center" wrapText="1"/>
    </xf>
    <xf numFmtId="44" fontId="5" fillId="0" borderId="0" xfId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44" fontId="4" fillId="0" borderId="0" xfId="1" applyFont="1" applyFill="1" applyBorder="1" applyAlignment="1">
      <alignment horizontal="right" wrapText="1"/>
    </xf>
    <xf numFmtId="0" fontId="6" fillId="0" borderId="0" xfId="0" applyFont="1" applyFill="1" applyAlignment="1">
      <alignment horizontal="left"/>
    </xf>
    <xf numFmtId="3" fontId="3" fillId="0" borderId="0" xfId="0" applyNumberFormat="1" applyFont="1" applyFill="1" applyAlignment="1"/>
    <xf numFmtId="0" fontId="7" fillId="0" borderId="0" xfId="0" applyFont="1" applyFill="1" applyBorder="1" applyAlignment="1">
      <alignment horizontal="right"/>
    </xf>
    <xf numFmtId="0" fontId="3" fillId="0" borderId="0" xfId="0" quotePrefix="1" applyFont="1" applyFill="1" applyAlignment="1">
      <alignment horizontal="left"/>
    </xf>
    <xf numFmtId="0" fontId="3" fillId="0" borderId="0" xfId="0" applyNumberFormat="1" applyFont="1" applyFill="1" applyAlignment="1"/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/>
    <xf numFmtId="164" fontId="3" fillId="0" borderId="0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left"/>
    </xf>
    <xf numFmtId="3" fontId="3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8" fillId="0" borderId="0" xfId="0" applyNumberFormat="1" applyFont="1" applyBorder="1" applyAlignment="1" applyProtection="1">
      <protection locked="0"/>
    </xf>
    <xf numFmtId="0" fontId="8" fillId="0" borderId="0" xfId="0" applyNumberFormat="1" applyFont="1" applyBorder="1" applyAlignment="1"/>
    <xf numFmtId="2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5" fillId="0" borderId="0" xfId="0" quotePrefix="1" applyFont="1" applyFill="1" applyAlignment="1">
      <alignment horizontal="center" wrapText="1"/>
    </xf>
    <xf numFmtId="49" fontId="3" fillId="0" borderId="0" xfId="0" applyNumberFormat="1" applyFont="1" applyBorder="1" applyAlignment="1" applyProtection="1">
      <alignment horizontal="center"/>
      <protection locked="0"/>
    </xf>
    <xf numFmtId="167" fontId="1" fillId="0" borderId="0" xfId="0" applyNumberFormat="1" applyFont="1" applyFill="1"/>
    <xf numFmtId="167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/>
    <xf numFmtId="0" fontId="1" fillId="3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SEM-BPS-ke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showGridLines="0" tabSelected="1" showOutlineSymbols="0" zoomScale="70" zoomScaleNormal="70" zoomScaleSheetLayoutView="100" workbookViewId="0">
      <selection activeCell="A2" sqref="A1:B2"/>
    </sheetView>
  </sheetViews>
  <sheetFormatPr defaultColWidth="12.453125" defaultRowHeight="13.2" x14ac:dyDescent="0.25"/>
  <cols>
    <col min="1" max="1" width="3.90625" style="1" customWidth="1"/>
    <col min="2" max="2" width="9.08984375" style="1" customWidth="1"/>
    <col min="3" max="3" width="9.81640625" style="1" customWidth="1"/>
    <col min="4" max="4" width="13" style="1" customWidth="1"/>
    <col min="5" max="7" width="12.453125" style="1"/>
    <col min="8" max="8" width="20.36328125" style="1" customWidth="1"/>
    <col min="9" max="11" width="12.453125" style="1"/>
    <col min="12" max="12" width="16.90625" style="1" customWidth="1"/>
    <col min="13" max="13" width="12.1796875" style="1" customWidth="1"/>
    <col min="14" max="14" width="5.36328125" style="1" customWidth="1"/>
    <col min="15" max="16" width="12.453125" style="1"/>
    <col min="17" max="17" width="6.6328125" style="1" customWidth="1"/>
    <col min="18" max="16384" width="12.453125" style="1"/>
  </cols>
  <sheetData>
    <row r="1" spans="1:20" ht="15.6" x14ac:dyDescent="0.3">
      <c r="A1" s="52" t="s">
        <v>66</v>
      </c>
      <c r="B1" s="53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20" ht="15.6" x14ac:dyDescent="0.3">
      <c r="A2" s="52" t="s">
        <v>65</v>
      </c>
      <c r="B2" s="53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20" ht="15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0" ht="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ht="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ht="15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ht="15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ht="15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ht="15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ht="15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ht="15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ht="15" x14ac:dyDescent="0.25">
      <c r="A12" s="41" t="s">
        <v>0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2"/>
      <c r="Q12" s="2"/>
      <c r="R12" s="2"/>
    </row>
    <row r="13" spans="1:20" ht="15" x14ac:dyDescent="0.25">
      <c r="A13" s="41" t="s">
        <v>1</v>
      </c>
      <c r="B13" s="41"/>
      <c r="C13" s="41"/>
      <c r="D13" s="41"/>
      <c r="E13" s="46" t="s">
        <v>34</v>
      </c>
      <c r="F13" s="46" t="s">
        <v>35</v>
      </c>
      <c r="G13" s="46" t="s">
        <v>36</v>
      </c>
      <c r="H13" s="46" t="s">
        <v>37</v>
      </c>
      <c r="I13" s="46" t="s">
        <v>38</v>
      </c>
      <c r="J13" s="46" t="s">
        <v>39</v>
      </c>
      <c r="K13" s="46" t="s">
        <v>40</v>
      </c>
      <c r="L13" s="46" t="s">
        <v>41</v>
      </c>
      <c r="M13" s="46" t="s">
        <v>42</v>
      </c>
      <c r="N13" s="41"/>
      <c r="O13" s="41"/>
      <c r="P13" s="42"/>
      <c r="Q13" s="2"/>
      <c r="R13" s="2"/>
    </row>
    <row r="14" spans="1:20" ht="13.8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4"/>
      <c r="Q14" s="4"/>
      <c r="R14" s="4"/>
    </row>
    <row r="15" spans="1:20" s="7" customFormat="1" x14ac:dyDescent="0.25">
      <c r="A15" s="5">
        <v>1</v>
      </c>
      <c r="B15" s="44" t="s">
        <v>3</v>
      </c>
      <c r="C15" s="6" t="s">
        <v>4</v>
      </c>
      <c r="D15" s="6"/>
      <c r="J15" s="7" t="s">
        <v>5</v>
      </c>
      <c r="L15" s="8"/>
      <c r="M15" s="9"/>
      <c r="O15" s="8"/>
      <c r="P15" s="8"/>
    </row>
    <row r="16" spans="1:20" s="7" customFormat="1" x14ac:dyDescent="0.25">
      <c r="A16" s="5">
        <v>2</v>
      </c>
      <c r="D16" s="10" t="s">
        <v>6</v>
      </c>
      <c r="J16" s="9"/>
      <c r="L16" s="11">
        <v>2018</v>
      </c>
      <c r="M16" s="9"/>
    </row>
    <row r="17" spans="1:16" s="7" customFormat="1" x14ac:dyDescent="0.25">
      <c r="A17" s="5">
        <v>3</v>
      </c>
      <c r="C17" s="12" t="s">
        <v>7</v>
      </c>
      <c r="D17" s="10" t="s">
        <v>26</v>
      </c>
      <c r="L17" s="13">
        <v>21084790.28781775</v>
      </c>
    </row>
    <row r="18" spans="1:16" s="7" customFormat="1" x14ac:dyDescent="0.25">
      <c r="A18" s="5">
        <v>4</v>
      </c>
      <c r="D18" s="12"/>
      <c r="L18" s="13"/>
    </row>
    <row r="19" spans="1:16" s="14" customFormat="1" x14ac:dyDescent="0.25">
      <c r="A19" s="5">
        <v>5</v>
      </c>
      <c r="C19" s="14" t="s">
        <v>8</v>
      </c>
      <c r="D19" s="15" t="s">
        <v>45</v>
      </c>
      <c r="F19" s="16"/>
      <c r="G19" s="16"/>
      <c r="H19" s="16"/>
      <c r="I19" s="17"/>
      <c r="J19" s="16"/>
      <c r="K19" s="16"/>
      <c r="L19" s="18">
        <v>17.985248929917354</v>
      </c>
      <c r="M19" s="16"/>
      <c r="N19" s="16"/>
      <c r="O19" s="19"/>
      <c r="P19" s="19"/>
    </row>
    <row r="20" spans="1:16" s="14" customFormat="1" x14ac:dyDescent="0.25">
      <c r="A20" s="5">
        <v>6</v>
      </c>
      <c r="M20" s="16"/>
      <c r="N20" s="16"/>
      <c r="O20" s="19"/>
      <c r="P20" s="19"/>
    </row>
    <row r="21" spans="1:16" s="14" customFormat="1" x14ac:dyDescent="0.25">
      <c r="A21" s="5">
        <v>7</v>
      </c>
      <c r="C21" s="14" t="s">
        <v>9</v>
      </c>
      <c r="D21" s="15" t="s">
        <v>27</v>
      </c>
      <c r="F21" s="16"/>
      <c r="G21" s="16"/>
      <c r="H21" s="16"/>
      <c r="I21" s="16"/>
      <c r="J21" s="16"/>
      <c r="K21" s="16"/>
      <c r="L21" s="13">
        <v>1973.8945121910431</v>
      </c>
      <c r="M21" s="16"/>
      <c r="N21" s="16"/>
      <c r="O21" s="19"/>
      <c r="P21" s="19"/>
    </row>
    <row r="22" spans="1:16" s="14" customFormat="1" x14ac:dyDescent="0.25">
      <c r="A22" s="5">
        <v>8</v>
      </c>
      <c r="D22" s="20"/>
      <c r="F22" s="16"/>
      <c r="G22" s="16"/>
      <c r="H22" s="16"/>
      <c r="I22" s="16"/>
      <c r="J22" s="16"/>
      <c r="K22" s="16"/>
      <c r="L22" s="13"/>
      <c r="M22" s="16"/>
      <c r="N22" s="16"/>
      <c r="O22" s="19"/>
      <c r="P22" s="19"/>
    </row>
    <row r="23" spans="1:16" s="14" customFormat="1" x14ac:dyDescent="0.25">
      <c r="A23" s="5">
        <v>9</v>
      </c>
      <c r="C23" s="14" t="s">
        <v>10</v>
      </c>
      <c r="D23" s="15" t="s">
        <v>30</v>
      </c>
      <c r="F23" s="16"/>
      <c r="G23" s="16"/>
      <c r="H23" s="16"/>
      <c r="I23" s="16"/>
      <c r="J23" s="16"/>
      <c r="K23" s="16"/>
      <c r="L23" s="13">
        <v>256.50545210227483</v>
      </c>
      <c r="M23" s="16"/>
      <c r="N23" s="16"/>
      <c r="O23" s="21"/>
      <c r="P23" s="21"/>
    </row>
    <row r="24" spans="1:16" s="14" customFormat="1" x14ac:dyDescent="0.25">
      <c r="A24" s="5">
        <v>10</v>
      </c>
      <c r="D24" s="20"/>
      <c r="F24" s="16"/>
      <c r="G24" s="16"/>
      <c r="H24" s="16"/>
      <c r="I24" s="16"/>
      <c r="J24" s="16"/>
      <c r="K24" s="16"/>
      <c r="L24" s="17"/>
      <c r="M24" s="16"/>
      <c r="N24" s="16"/>
      <c r="O24" s="21"/>
      <c r="P24" s="21"/>
    </row>
    <row r="25" spans="1:16" s="14" customFormat="1" x14ac:dyDescent="0.25">
      <c r="A25" s="5">
        <v>11</v>
      </c>
      <c r="C25" s="14" t="s">
        <v>11</v>
      </c>
      <c r="D25" s="15" t="s">
        <v>31</v>
      </c>
      <c r="F25" s="16"/>
      <c r="G25" s="16"/>
      <c r="H25" s="16"/>
      <c r="I25" s="16"/>
      <c r="J25" s="16"/>
      <c r="K25" s="16"/>
      <c r="L25" s="22">
        <v>0.65130824689774092</v>
      </c>
      <c r="M25" s="16"/>
      <c r="N25" s="16"/>
      <c r="O25" s="19"/>
      <c r="P25" s="19"/>
    </row>
    <row r="26" spans="1:16" s="14" customFormat="1" x14ac:dyDescent="0.25">
      <c r="A26" s="5">
        <v>12</v>
      </c>
      <c r="M26" s="16"/>
      <c r="N26" s="16"/>
      <c r="O26" s="19"/>
      <c r="P26" s="19"/>
    </row>
    <row r="27" spans="1:16" s="14" customFormat="1" x14ac:dyDescent="0.25">
      <c r="A27" s="5">
        <v>13</v>
      </c>
      <c r="C27" s="14" t="s">
        <v>12</v>
      </c>
      <c r="D27" s="15" t="s">
        <v>48</v>
      </c>
      <c r="F27" s="16"/>
      <c r="G27" s="16"/>
      <c r="H27" s="16"/>
      <c r="I27" s="16"/>
      <c r="J27" s="16"/>
      <c r="K27" s="16"/>
      <c r="L27" s="43">
        <v>2.7569308307017644</v>
      </c>
      <c r="M27" s="16"/>
      <c r="N27" s="16"/>
      <c r="O27" s="19"/>
      <c r="P27" s="19"/>
    </row>
    <row r="28" spans="1:16" s="14" customFormat="1" x14ac:dyDescent="0.25">
      <c r="A28" s="5">
        <v>14</v>
      </c>
      <c r="O28" s="23"/>
      <c r="P28" s="19"/>
    </row>
    <row r="29" spans="1:16" s="14" customFormat="1" x14ac:dyDescent="0.25">
      <c r="A29" s="5">
        <v>15</v>
      </c>
      <c r="C29" s="14" t="s">
        <v>13</v>
      </c>
      <c r="D29" s="40" t="s">
        <v>46</v>
      </c>
      <c r="L29" s="48">
        <v>7.5429975293307931</v>
      </c>
      <c r="O29" s="23"/>
      <c r="P29" s="19"/>
    </row>
    <row r="30" spans="1:16" s="14" customFormat="1" x14ac:dyDescent="0.25">
      <c r="A30" s="5">
        <v>16</v>
      </c>
      <c r="L30" s="47"/>
      <c r="O30" s="23"/>
      <c r="P30" s="19"/>
    </row>
    <row r="31" spans="1:16" s="14" customFormat="1" x14ac:dyDescent="0.25">
      <c r="A31" s="5">
        <v>17</v>
      </c>
      <c r="C31" s="14" t="s">
        <v>14</v>
      </c>
      <c r="D31" s="14" t="s">
        <v>47</v>
      </c>
      <c r="L31" s="48">
        <v>-1.6784929859900419</v>
      </c>
      <c r="O31" s="23"/>
      <c r="P31" s="19"/>
    </row>
    <row r="32" spans="1:16" s="14" customFormat="1" x14ac:dyDescent="0.25">
      <c r="A32" s="5">
        <v>18</v>
      </c>
      <c r="O32" s="23"/>
      <c r="P32" s="19"/>
    </row>
    <row r="33" spans="1:16" s="14" customFormat="1" x14ac:dyDescent="0.25">
      <c r="A33" s="5">
        <v>19</v>
      </c>
      <c r="C33" s="14" t="s">
        <v>20</v>
      </c>
      <c r="D33" s="15" t="s">
        <v>49</v>
      </c>
      <c r="O33" s="23"/>
      <c r="P33" s="19"/>
    </row>
    <row r="34" spans="1:16" s="14" customFormat="1" x14ac:dyDescent="0.25">
      <c r="A34" s="5">
        <v>20</v>
      </c>
      <c r="O34" s="23"/>
      <c r="P34" s="19"/>
    </row>
    <row r="35" spans="1:16" s="14" customFormat="1" ht="15.6" x14ac:dyDescent="0.25">
      <c r="A35" s="5">
        <v>21</v>
      </c>
      <c r="E35" s="24" t="s">
        <v>15</v>
      </c>
      <c r="F35" s="24" t="s">
        <v>16</v>
      </c>
      <c r="G35" s="24" t="s">
        <v>17</v>
      </c>
      <c r="H35" s="45" t="s">
        <v>43</v>
      </c>
      <c r="I35" s="45" t="s">
        <v>29</v>
      </c>
      <c r="J35" s="24" t="s">
        <v>33</v>
      </c>
      <c r="K35" s="25" t="s">
        <v>18</v>
      </c>
      <c r="L35" s="26" t="s">
        <v>44</v>
      </c>
      <c r="M35" s="27" t="s">
        <v>19</v>
      </c>
      <c r="N35" s="28">
        <v>1</v>
      </c>
      <c r="O35" s="23"/>
      <c r="P35" s="23"/>
    </row>
    <row r="36" spans="1:16" s="14" customFormat="1" x14ac:dyDescent="0.25">
      <c r="A36" s="5">
        <v>22</v>
      </c>
      <c r="E36" s="20"/>
      <c r="F36" s="16"/>
      <c r="G36" s="16"/>
      <c r="H36" s="16"/>
      <c r="I36" s="16"/>
      <c r="J36" s="16"/>
      <c r="K36" s="16"/>
      <c r="L36" s="16"/>
      <c r="M36" s="16"/>
      <c r="N36" s="16"/>
      <c r="O36" s="23"/>
      <c r="P36" s="23"/>
    </row>
    <row r="37" spans="1:16" s="14" customFormat="1" x14ac:dyDescent="0.25">
      <c r="A37" s="5">
        <v>23</v>
      </c>
      <c r="E37" s="49">
        <v>57540.54036383651</v>
      </c>
      <c r="F37" s="49">
        <v>46558.86143576925</v>
      </c>
      <c r="G37" s="13">
        <v>3319.4448135841312</v>
      </c>
      <c r="H37" s="13">
        <v>498.75751732473424</v>
      </c>
      <c r="I37" s="13">
        <v>23.056028492938307</v>
      </c>
      <c r="J37" s="13">
        <v>91.241142552884611</v>
      </c>
      <c r="K37" s="49">
        <f>SUM(E37:J37)</f>
        <v>108031.90130156044</v>
      </c>
      <c r="L37" s="13">
        <v>6012.9261896392591</v>
      </c>
      <c r="M37" s="50">
        <f>+L37+K37</f>
        <v>114044.8274911997</v>
      </c>
      <c r="N37" s="16"/>
      <c r="O37" s="23"/>
      <c r="P37" s="23"/>
    </row>
    <row r="38" spans="1:16" s="14" customFormat="1" x14ac:dyDescent="0.25">
      <c r="A38" s="5">
        <v>24</v>
      </c>
      <c r="E38" s="20"/>
      <c r="F38" s="16"/>
      <c r="G38" s="16"/>
      <c r="H38" s="16"/>
      <c r="I38" s="16"/>
      <c r="J38" s="16"/>
      <c r="K38" s="16"/>
      <c r="L38" s="16"/>
      <c r="M38" s="16"/>
      <c r="N38" s="16"/>
      <c r="O38" s="23"/>
      <c r="P38" s="23"/>
    </row>
    <row r="39" spans="1:16" s="14" customFormat="1" x14ac:dyDescent="0.25">
      <c r="A39" s="5">
        <v>25</v>
      </c>
      <c r="C39" s="14" t="s">
        <v>32</v>
      </c>
      <c r="D39" s="15" t="s">
        <v>50</v>
      </c>
      <c r="F39" s="16"/>
      <c r="G39" s="16"/>
      <c r="H39" s="16"/>
      <c r="I39" s="16"/>
      <c r="J39" s="16"/>
      <c r="K39" s="16"/>
      <c r="L39" s="17"/>
      <c r="M39" s="16"/>
      <c r="N39" s="16"/>
      <c r="O39" s="23"/>
      <c r="P39" s="23"/>
    </row>
    <row r="40" spans="1:16" s="14" customFormat="1" x14ac:dyDescent="0.25">
      <c r="A40" s="5">
        <v>26</v>
      </c>
      <c r="N40" s="16"/>
      <c r="O40" s="23"/>
      <c r="P40" s="23"/>
    </row>
    <row r="41" spans="1:16" s="14" customFormat="1" ht="15.6" x14ac:dyDescent="0.25">
      <c r="A41" s="5">
        <v>27</v>
      </c>
      <c r="E41" s="24" t="s">
        <v>15</v>
      </c>
      <c r="F41" s="24" t="s">
        <v>16</v>
      </c>
      <c r="G41" s="24" t="s">
        <v>17</v>
      </c>
      <c r="H41" s="45" t="s">
        <v>43</v>
      </c>
      <c r="I41" s="45" t="s">
        <v>29</v>
      </c>
      <c r="J41" s="24" t="s">
        <v>33</v>
      </c>
      <c r="K41" s="25" t="s">
        <v>18</v>
      </c>
      <c r="L41" s="26" t="s">
        <v>44</v>
      </c>
      <c r="M41" s="27" t="s">
        <v>19</v>
      </c>
      <c r="N41" s="28">
        <v>1</v>
      </c>
      <c r="O41" s="23"/>
      <c r="P41" s="23"/>
    </row>
    <row r="42" spans="1:16" s="14" customFormat="1" x14ac:dyDescent="0.25">
      <c r="A42" s="5">
        <v>28</v>
      </c>
      <c r="E42" s="20"/>
      <c r="F42" s="16"/>
      <c r="G42" s="16"/>
      <c r="H42" s="16"/>
      <c r="I42" s="16"/>
      <c r="J42" s="16"/>
      <c r="K42" s="16"/>
      <c r="L42" s="16"/>
      <c r="M42" s="16"/>
      <c r="N42" s="16"/>
      <c r="O42" s="23"/>
      <c r="P42" s="23"/>
    </row>
    <row r="43" spans="1:16" s="14" customFormat="1" x14ac:dyDescent="0.25">
      <c r="A43" s="5">
        <v>29</v>
      </c>
      <c r="E43" s="13">
        <v>4418320.288907676</v>
      </c>
      <c r="F43" s="13">
        <v>553529.80903651996</v>
      </c>
      <c r="G43" s="13">
        <v>13859.791810409561</v>
      </c>
      <c r="H43" s="13">
        <v>3964.0244526497595</v>
      </c>
      <c r="I43" s="13">
        <v>181.91666666666666</v>
      </c>
      <c r="J43" s="13">
        <v>27</v>
      </c>
      <c r="K43" s="13">
        <f>SUM(E43:J43)</f>
        <v>4989882.8308739224</v>
      </c>
      <c r="L43" s="13">
        <v>6</v>
      </c>
      <c r="M43" s="29">
        <f>+L43+K43</f>
        <v>4989888.8308739224</v>
      </c>
      <c r="N43" s="16"/>
      <c r="O43" s="23"/>
      <c r="P43" s="23"/>
    </row>
    <row r="44" spans="1:16" s="14" customFormat="1" x14ac:dyDescent="0.25">
      <c r="A44" s="5">
        <v>30</v>
      </c>
      <c r="E44" s="20"/>
      <c r="F44" s="16"/>
      <c r="G44" s="16"/>
      <c r="H44" s="16"/>
      <c r="I44" s="16"/>
      <c r="J44" s="16"/>
      <c r="K44" s="16"/>
      <c r="L44" s="16"/>
      <c r="M44" s="16"/>
      <c r="N44" s="16"/>
      <c r="O44" s="23"/>
      <c r="P44" s="23"/>
    </row>
    <row r="45" spans="1:16" s="14" customFormat="1" x14ac:dyDescent="0.25">
      <c r="A45" s="5">
        <v>31</v>
      </c>
      <c r="C45" s="14" t="s">
        <v>22</v>
      </c>
      <c r="D45" s="15" t="s">
        <v>51</v>
      </c>
      <c r="F45" s="16"/>
      <c r="G45" s="16"/>
      <c r="H45" s="16"/>
      <c r="I45" s="16"/>
      <c r="J45" s="16"/>
      <c r="K45" s="16"/>
      <c r="L45" s="17"/>
      <c r="M45" s="16"/>
      <c r="N45" s="16"/>
      <c r="O45" s="23"/>
      <c r="P45" s="23"/>
    </row>
    <row r="46" spans="1:16" s="14" customFormat="1" x14ac:dyDescent="0.25">
      <c r="A46" s="5">
        <v>32</v>
      </c>
      <c r="N46" s="16"/>
      <c r="O46" s="23"/>
      <c r="P46" s="23"/>
    </row>
    <row r="47" spans="1:16" s="14" customFormat="1" ht="15.6" x14ac:dyDescent="0.25">
      <c r="A47" s="5">
        <v>33</v>
      </c>
      <c r="E47" s="24" t="s">
        <v>15</v>
      </c>
      <c r="F47" s="24" t="s">
        <v>16</v>
      </c>
      <c r="G47" s="24" t="s">
        <v>17</v>
      </c>
      <c r="H47" s="45" t="s">
        <v>43</v>
      </c>
      <c r="I47" s="45" t="s">
        <v>29</v>
      </c>
      <c r="J47" s="24" t="s">
        <v>33</v>
      </c>
      <c r="K47" s="25" t="s">
        <v>18</v>
      </c>
      <c r="L47" s="26" t="s">
        <v>44</v>
      </c>
      <c r="M47" s="27" t="s">
        <v>19</v>
      </c>
      <c r="N47" s="28">
        <v>2</v>
      </c>
      <c r="O47" s="23"/>
      <c r="P47" s="23"/>
    </row>
    <row r="48" spans="1:16" s="14" customFormat="1" x14ac:dyDescent="0.25">
      <c r="A48" s="5">
        <v>34</v>
      </c>
      <c r="E48" s="20"/>
      <c r="F48" s="16"/>
      <c r="G48" s="16"/>
      <c r="H48" s="16"/>
      <c r="I48" s="16"/>
      <c r="J48" s="16"/>
      <c r="K48" s="16"/>
      <c r="L48" s="16"/>
      <c r="M48" s="16"/>
      <c r="N48" s="16"/>
      <c r="O48" s="23"/>
      <c r="P48" s="23"/>
    </row>
    <row r="49" spans="1:16" s="14" customFormat="1" x14ac:dyDescent="0.25">
      <c r="A49" s="5">
        <v>35</v>
      </c>
      <c r="E49" s="13">
        <v>65652.251370687038</v>
      </c>
      <c r="F49" s="13">
        <v>6505.2884830791736</v>
      </c>
      <c r="G49" s="13">
        <v>614.4892215858963</v>
      </c>
      <c r="H49" s="13">
        <v>82.36631243532247</v>
      </c>
      <c r="I49" s="13">
        <v>-1</v>
      </c>
      <c r="J49" s="13">
        <v>0</v>
      </c>
      <c r="K49" s="13">
        <f>SUM(E49:J49)</f>
        <v>72853.39538778743</v>
      </c>
      <c r="L49" s="13">
        <v>-1</v>
      </c>
      <c r="M49" s="29">
        <f>+L49+K49</f>
        <v>72852.39538778743</v>
      </c>
      <c r="N49" s="16"/>
      <c r="O49" s="23"/>
      <c r="P49" s="23"/>
    </row>
    <row r="50" spans="1:16" s="14" customFormat="1" x14ac:dyDescent="0.25">
      <c r="A50" s="5">
        <v>36</v>
      </c>
      <c r="E50" s="20" t="s">
        <v>5</v>
      </c>
      <c r="F50" s="16"/>
      <c r="G50" s="16"/>
      <c r="H50" s="16"/>
      <c r="I50" s="16"/>
      <c r="J50" s="16"/>
      <c r="K50" s="16"/>
      <c r="L50" s="16"/>
      <c r="M50" s="16"/>
      <c r="N50" s="16"/>
      <c r="O50" s="23"/>
      <c r="P50" s="23"/>
    </row>
    <row r="51" spans="1:16" s="14" customFormat="1" ht="15.6" x14ac:dyDescent="0.25">
      <c r="A51" s="5">
        <v>37</v>
      </c>
      <c r="E51" s="30">
        <v>1</v>
      </c>
      <c r="F51" s="16" t="s">
        <v>21</v>
      </c>
      <c r="G51" s="16"/>
      <c r="H51" s="16"/>
      <c r="I51" s="16"/>
      <c r="J51" s="16"/>
      <c r="K51" s="16"/>
      <c r="L51" s="16"/>
      <c r="M51" s="16"/>
      <c r="N51" s="16"/>
      <c r="O51" s="23"/>
      <c r="P51" s="23"/>
    </row>
    <row r="52" spans="1:16" s="14" customFormat="1" ht="15.6" x14ac:dyDescent="0.25">
      <c r="A52" s="5">
        <v>38</v>
      </c>
      <c r="E52" s="30">
        <v>2</v>
      </c>
      <c r="F52" s="31" t="s">
        <v>52</v>
      </c>
      <c r="G52" s="16"/>
      <c r="H52" s="16"/>
      <c r="I52" s="16"/>
      <c r="J52" s="16"/>
      <c r="K52" s="16"/>
      <c r="L52" s="16"/>
      <c r="M52" s="16"/>
      <c r="N52" s="16"/>
      <c r="O52" s="23"/>
      <c r="P52" s="23"/>
    </row>
    <row r="53" spans="1:16" s="14" customFormat="1" x14ac:dyDescent="0.25">
      <c r="A53" s="5"/>
      <c r="E53" s="20"/>
      <c r="F53" s="16"/>
      <c r="G53" s="16"/>
      <c r="H53" s="16"/>
      <c r="I53" s="16"/>
      <c r="J53" s="16"/>
      <c r="K53" s="16"/>
      <c r="L53" s="16"/>
      <c r="M53" s="16"/>
      <c r="N53" s="16"/>
      <c r="O53" s="23"/>
      <c r="P53" s="23"/>
    </row>
    <row r="54" spans="1:16" s="1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s="32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s="14" customFormat="1" x14ac:dyDescent="0.25">
      <c r="A56" s="33" t="s">
        <v>2</v>
      </c>
      <c r="B56" s="32"/>
      <c r="C56" s="32"/>
      <c r="D56" s="34"/>
      <c r="E56" s="35"/>
      <c r="F56" s="35"/>
      <c r="O56" s="23"/>
      <c r="P56" s="23"/>
    </row>
    <row r="57" spans="1:16" s="14" customFormat="1" x14ac:dyDescent="0.25">
      <c r="A57" s="5"/>
      <c r="O57" s="23"/>
      <c r="P57" s="23"/>
    </row>
    <row r="58" spans="1:16" s="14" customFormat="1" x14ac:dyDescent="0.25">
      <c r="A58" s="5">
        <v>1</v>
      </c>
      <c r="B58" s="14" t="s">
        <v>3</v>
      </c>
      <c r="C58" s="14" t="s">
        <v>24</v>
      </c>
      <c r="D58" s="14" t="s">
        <v>23</v>
      </c>
      <c r="O58" s="23"/>
      <c r="P58" s="23"/>
    </row>
    <row r="59" spans="1:16" s="14" customFormat="1" x14ac:dyDescent="0.25">
      <c r="A59" s="5">
        <v>2</v>
      </c>
      <c r="F59" s="36">
        <v>2018</v>
      </c>
      <c r="O59" s="23"/>
      <c r="P59" s="23"/>
    </row>
    <row r="60" spans="1:16" s="14" customFormat="1" x14ac:dyDescent="0.25">
      <c r="A60" s="5">
        <v>3</v>
      </c>
      <c r="E60" s="37" t="s">
        <v>53</v>
      </c>
      <c r="F60" s="49">
        <v>8882.6352516175248</v>
      </c>
      <c r="G60" s="38"/>
      <c r="O60" s="23"/>
      <c r="P60" s="23"/>
    </row>
    <row r="61" spans="1:16" s="14" customFormat="1" x14ac:dyDescent="0.25">
      <c r="A61" s="5">
        <v>4</v>
      </c>
      <c r="E61" s="37" t="s">
        <v>54</v>
      </c>
      <c r="F61" s="49">
        <v>8031.7503730129474</v>
      </c>
      <c r="G61" s="38"/>
      <c r="O61" s="23"/>
      <c r="P61" s="23"/>
    </row>
    <row r="62" spans="1:16" s="14" customFormat="1" x14ac:dyDescent="0.25">
      <c r="A62" s="5">
        <v>5</v>
      </c>
      <c r="E62" s="37" t="s">
        <v>55</v>
      </c>
      <c r="F62" s="49">
        <v>9051.3233572730387</v>
      </c>
      <c r="G62" s="38"/>
      <c r="O62" s="23"/>
      <c r="P62" s="23"/>
    </row>
    <row r="63" spans="1:16" s="14" customFormat="1" x14ac:dyDescent="0.25">
      <c r="A63" s="5">
        <v>6</v>
      </c>
      <c r="E63" s="37" t="s">
        <v>56</v>
      </c>
      <c r="F63" s="49">
        <v>9336.3685133075633</v>
      </c>
      <c r="G63" s="38"/>
      <c r="O63" s="23"/>
      <c r="P63" s="23"/>
    </row>
    <row r="64" spans="1:16" s="14" customFormat="1" x14ac:dyDescent="0.25">
      <c r="A64" s="5">
        <v>7</v>
      </c>
      <c r="E64" s="37" t="s">
        <v>57</v>
      </c>
      <c r="F64" s="49">
        <v>10595.416820908551</v>
      </c>
      <c r="G64" s="38"/>
      <c r="O64" s="23"/>
      <c r="P64" s="23"/>
    </row>
    <row r="65" spans="1:16" s="14" customFormat="1" x14ac:dyDescent="0.25">
      <c r="A65" s="5">
        <v>8</v>
      </c>
      <c r="E65" s="37" t="s">
        <v>58</v>
      </c>
      <c r="F65" s="49">
        <v>11082.495701983136</v>
      </c>
      <c r="G65" s="38"/>
      <c r="O65" s="23"/>
      <c r="P65" s="23"/>
    </row>
    <row r="66" spans="1:16" s="14" customFormat="1" x14ac:dyDescent="0.25">
      <c r="A66" s="5">
        <v>9</v>
      </c>
      <c r="E66" s="37" t="s">
        <v>59</v>
      </c>
      <c r="F66" s="49">
        <v>11834.710419616338</v>
      </c>
      <c r="G66" s="38"/>
      <c r="O66" s="23"/>
      <c r="P66" s="23"/>
    </row>
    <row r="67" spans="1:16" s="14" customFormat="1" x14ac:dyDescent="0.25">
      <c r="A67" s="5">
        <v>10</v>
      </c>
      <c r="E67" s="37" t="s">
        <v>60</v>
      </c>
      <c r="F67" s="49">
        <v>11997.383603600407</v>
      </c>
      <c r="G67" s="38"/>
      <c r="O67" s="23"/>
      <c r="P67" s="23"/>
    </row>
    <row r="68" spans="1:16" s="14" customFormat="1" x14ac:dyDescent="0.25">
      <c r="A68" s="5">
        <v>11</v>
      </c>
      <c r="E68" s="37" t="s">
        <v>61</v>
      </c>
      <c r="F68" s="49">
        <v>11061.063371842218</v>
      </c>
      <c r="G68" s="38"/>
      <c r="O68" s="23"/>
      <c r="P68" s="23"/>
    </row>
    <row r="69" spans="1:16" s="14" customFormat="1" x14ac:dyDescent="0.25">
      <c r="A69" s="5">
        <v>12</v>
      </c>
      <c r="E69" s="37" t="s">
        <v>62</v>
      </c>
      <c r="F69" s="49">
        <v>10378.439280444969</v>
      </c>
      <c r="G69" s="38"/>
      <c r="O69" s="23"/>
      <c r="P69" s="23"/>
    </row>
    <row r="70" spans="1:16" s="14" customFormat="1" x14ac:dyDescent="0.25">
      <c r="A70" s="5">
        <v>13</v>
      </c>
      <c r="E70" s="37" t="s">
        <v>63</v>
      </c>
      <c r="F70" s="49">
        <v>8642.5539667815301</v>
      </c>
      <c r="G70" s="38"/>
      <c r="O70" s="23"/>
      <c r="P70" s="23"/>
    </row>
    <row r="71" spans="1:16" s="14" customFormat="1" x14ac:dyDescent="0.25">
      <c r="A71" s="5">
        <v>14</v>
      </c>
      <c r="E71" s="37" t="s">
        <v>64</v>
      </c>
      <c r="F71" s="49">
        <v>8854.0819905464396</v>
      </c>
      <c r="G71" s="38"/>
      <c r="O71" s="23"/>
      <c r="P71" s="23"/>
    </row>
    <row r="72" spans="1:16" s="14" customFormat="1" x14ac:dyDescent="0.25">
      <c r="A72" s="5">
        <v>15</v>
      </c>
      <c r="F72" s="49">
        <f>SUM(F60:F71)</f>
        <v>119748.22265093468</v>
      </c>
      <c r="G72" s="38"/>
      <c r="O72" s="23"/>
      <c r="P72" s="23"/>
    </row>
    <row r="73" spans="1:16" s="14" customFormat="1" x14ac:dyDescent="0.25">
      <c r="A73" s="5">
        <v>16</v>
      </c>
      <c r="O73" s="23"/>
      <c r="P73" s="23"/>
    </row>
    <row r="74" spans="1:16" s="14" customFormat="1" x14ac:dyDescent="0.25">
      <c r="A74" s="5">
        <v>17</v>
      </c>
      <c r="C74" s="14" t="s">
        <v>28</v>
      </c>
      <c r="D74" s="14" t="s">
        <v>25</v>
      </c>
      <c r="O74" s="23"/>
      <c r="P74" s="23"/>
    </row>
    <row r="75" spans="1:16" s="14" customFormat="1" x14ac:dyDescent="0.25">
      <c r="A75" s="5">
        <v>18</v>
      </c>
      <c r="F75" s="36">
        <v>2018</v>
      </c>
      <c r="O75" s="23"/>
      <c r="P75" s="23"/>
    </row>
    <row r="76" spans="1:16" s="14" customFormat="1" x14ac:dyDescent="0.25">
      <c r="A76" s="5">
        <v>19</v>
      </c>
      <c r="E76" s="37" t="s">
        <v>53</v>
      </c>
      <c r="F76" s="49">
        <v>21306.924376619754</v>
      </c>
      <c r="H76" s="39"/>
      <c r="O76" s="23"/>
      <c r="P76" s="23"/>
    </row>
    <row r="77" spans="1:16" s="14" customFormat="1" x14ac:dyDescent="0.25">
      <c r="A77" s="5">
        <v>20</v>
      </c>
      <c r="E77" s="37" t="s">
        <v>54</v>
      </c>
      <c r="F77" s="49">
        <v>18538.301314354838</v>
      </c>
      <c r="H77" s="39"/>
      <c r="O77" s="23"/>
      <c r="P77" s="23"/>
    </row>
    <row r="78" spans="1:16" s="14" customFormat="1" x14ac:dyDescent="0.25">
      <c r="A78" s="5">
        <v>21</v>
      </c>
      <c r="E78" s="37" t="s">
        <v>55</v>
      </c>
      <c r="F78" s="49">
        <v>18487.227293215761</v>
      </c>
      <c r="H78" s="39"/>
      <c r="O78" s="23"/>
      <c r="P78" s="23"/>
    </row>
    <row r="79" spans="1:16" s="14" customFormat="1" x14ac:dyDescent="0.25">
      <c r="A79" s="5">
        <v>22</v>
      </c>
      <c r="E79" s="37" t="s">
        <v>56</v>
      </c>
      <c r="F79" s="49">
        <v>20053.777489658074</v>
      </c>
      <c r="H79" s="39"/>
      <c r="O79" s="23"/>
      <c r="P79" s="23"/>
    </row>
    <row r="80" spans="1:16" s="14" customFormat="1" x14ac:dyDescent="0.25">
      <c r="A80" s="5">
        <v>23</v>
      </c>
      <c r="E80" s="37" t="s">
        <v>57</v>
      </c>
      <c r="F80" s="49">
        <v>21909.237479180738</v>
      </c>
      <c r="H80" s="39"/>
      <c r="O80" s="23"/>
      <c r="P80" s="23"/>
    </row>
    <row r="81" spans="1:16" s="14" customFormat="1" x14ac:dyDescent="0.25">
      <c r="A81" s="5">
        <v>24</v>
      </c>
      <c r="E81" s="37" t="s">
        <v>58</v>
      </c>
      <c r="F81" s="49">
        <v>23370.929740107189</v>
      </c>
      <c r="H81" s="39"/>
      <c r="O81" s="23"/>
      <c r="P81" s="23"/>
    </row>
    <row r="82" spans="1:16" s="14" customFormat="1" x14ac:dyDescent="0.25">
      <c r="A82" s="5">
        <v>25</v>
      </c>
      <c r="E82" s="37" t="s">
        <v>59</v>
      </c>
      <c r="F82" s="49">
        <v>23773.335343377883</v>
      </c>
      <c r="H82" s="39"/>
      <c r="O82" s="23"/>
      <c r="P82" s="23"/>
    </row>
    <row r="83" spans="1:16" s="14" customFormat="1" x14ac:dyDescent="0.25">
      <c r="A83" s="5">
        <v>26</v>
      </c>
      <c r="E83" s="37" t="s">
        <v>60</v>
      </c>
      <c r="F83" s="49">
        <v>24501.23117971986</v>
      </c>
      <c r="H83" s="39"/>
      <c r="O83" s="23"/>
      <c r="P83" s="23"/>
    </row>
    <row r="84" spans="1:16" s="14" customFormat="1" x14ac:dyDescent="0.25">
      <c r="A84" s="5">
        <v>27</v>
      </c>
      <c r="E84" s="37" t="s">
        <v>61</v>
      </c>
      <c r="F84" s="49">
        <v>22945.040916113714</v>
      </c>
      <c r="H84" s="39"/>
      <c r="O84" s="23"/>
      <c r="P84" s="23"/>
    </row>
    <row r="85" spans="1:16" s="14" customFormat="1" x14ac:dyDescent="0.25">
      <c r="A85" s="5">
        <v>28</v>
      </c>
      <c r="E85" s="37" t="s">
        <v>62</v>
      </c>
      <c r="F85" s="49">
        <v>21600.024414352592</v>
      </c>
      <c r="H85" s="39"/>
      <c r="O85" s="23"/>
      <c r="P85" s="23"/>
    </row>
    <row r="86" spans="1:16" s="14" customFormat="1" x14ac:dyDescent="0.25">
      <c r="A86" s="5">
        <v>29</v>
      </c>
      <c r="E86" s="37" t="s">
        <v>63</v>
      </c>
      <c r="F86" s="49">
        <v>19005.073258021323</v>
      </c>
      <c r="H86" s="39"/>
      <c r="O86" s="23"/>
      <c r="P86" s="23"/>
    </row>
    <row r="87" spans="1:16" s="14" customFormat="1" x14ac:dyDescent="0.25">
      <c r="A87" s="5">
        <v>30</v>
      </c>
      <c r="E87" s="37" t="s">
        <v>64</v>
      </c>
      <c r="F87" s="49">
        <v>18244.178045840043</v>
      </c>
      <c r="H87" s="39"/>
      <c r="J87" s="16"/>
      <c r="K87" s="16"/>
      <c r="L87" s="16"/>
      <c r="M87" s="16"/>
      <c r="N87" s="16"/>
      <c r="O87" s="23"/>
      <c r="P87" s="19"/>
    </row>
    <row r="88" spans="1:16" s="14" customFormat="1" x14ac:dyDescent="0.25">
      <c r="A88" s="5">
        <v>31</v>
      </c>
      <c r="F88" s="51"/>
      <c r="H88" s="39"/>
      <c r="J88" s="16"/>
      <c r="K88" s="16"/>
      <c r="L88" s="16"/>
      <c r="M88" s="16"/>
      <c r="N88" s="16"/>
      <c r="O88" s="23"/>
      <c r="P88" s="19"/>
    </row>
  </sheetData>
  <phoneticPr fontId="0" type="noConversion"/>
  <printOptions horizontalCentered="1"/>
  <pageMargins left="0.25" right="0.25" top="0.25" bottom="0.25" header="0" footer="0"/>
  <pageSetup scale="57" fitToHeight="2" orientation="landscape" r:id="rId1"/>
  <headerFooter alignWithMargins="0"/>
  <rowBreaks count="1" manualBreakCount="1">
    <brk id="55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5191A158197946A77E6028DD89F1FB" ma:contentTypeVersion="" ma:contentTypeDescription="Create a new document." ma:contentTypeScope="" ma:versionID="29b99e642eff226b06ce24aad36765cb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433F48-6072-4462-A4B0-E7E1B859D3AB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50FE19EA-2615-4978-82B0-AF31CC694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6F7234-597F-481D-8FE4-24AEFF14C2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F-8</vt:lpstr>
      <vt:lpstr>_1F_17</vt:lpstr>
      <vt:lpstr>'F-8'!Print_Area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2016-06-02T20:35:50Z</dcterms:created>
  <dcterms:modified xsi:type="dcterms:W3CDTF">2016-06-14T21:27:42Z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0x010100DF5191A158197946A77E6028DD89F1FB</vt:lpwstr>
  </property>
</Properties>
</file>