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20115" windowHeight="6975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0">#REF!</definedName>
    <definedName name="\A">#REF!</definedName>
    <definedName name="\c">#REF!</definedName>
    <definedName name="\D">#REF!</definedName>
    <definedName name="\e">'[1]purch software &lt;25k'!#REF!</definedName>
    <definedName name="\f">#REF!</definedName>
    <definedName name="\n">'[2]14802'!$AA$15</definedName>
    <definedName name="\P">#REF!</definedName>
    <definedName name="\q">#REF!</definedName>
    <definedName name="\r">#REF!</definedName>
    <definedName name="\s">#REF!</definedName>
    <definedName name="\t">'[2]14802'!$Z$2</definedName>
    <definedName name="\v">#REF!</definedName>
    <definedName name="\z">#REF!</definedName>
    <definedName name="_10114000Dec">#REF!</definedName>
    <definedName name="_10114000Jan">#REF!</definedName>
    <definedName name="_10301000Apr">#REF!</definedName>
    <definedName name="_10301000Aug">#REF!</definedName>
    <definedName name="_10301000Dec">#REF!</definedName>
    <definedName name="_10301000Feb">#REF!</definedName>
    <definedName name="_10301000Jan">#REF!</definedName>
    <definedName name="_10301000Jul">#REF!</definedName>
    <definedName name="_10301000Jun">#REF!</definedName>
    <definedName name="_10301000Mar">#REF!</definedName>
    <definedName name="_10301000May">#REF!</definedName>
    <definedName name="_10301000Nov">#REF!</definedName>
    <definedName name="_10301000Oct">#REF!</definedName>
    <definedName name="_10301000Sep">#REF!</definedName>
    <definedName name="_10303000Apr">#REF!</definedName>
    <definedName name="_10303000Aug">#REF!</definedName>
    <definedName name="_10303000Dec">#REF!</definedName>
    <definedName name="_10303000Feb">#REF!</definedName>
    <definedName name="_10303000Jan">#REF!</definedName>
    <definedName name="_10303000Jul">#REF!</definedName>
    <definedName name="_10303000Jun">#REF!</definedName>
    <definedName name="_10303000Mar">#REF!</definedName>
    <definedName name="_10303000May">#REF!</definedName>
    <definedName name="_10303000Nov">#REF!</definedName>
    <definedName name="_10303000Oct">#REF!</definedName>
    <definedName name="_10303000Sep">#REF!</definedName>
    <definedName name="_10303004Apr">#REF!</definedName>
    <definedName name="_10303004Aug">#REF!</definedName>
    <definedName name="_10303004Dec">#REF!</definedName>
    <definedName name="_10303004Feb">#REF!</definedName>
    <definedName name="_10303004Jan">#REF!</definedName>
    <definedName name="_10303004Jul">#REF!</definedName>
    <definedName name="_10303004Jun">#REF!</definedName>
    <definedName name="_10303004Mar">#REF!</definedName>
    <definedName name="_10303004May">#REF!</definedName>
    <definedName name="_10303004Nov">#REF!</definedName>
    <definedName name="_10303004Oct">#REF!</definedName>
    <definedName name="_10303004Sep">#REF!</definedName>
    <definedName name="_10310001Apr">#REF!</definedName>
    <definedName name="_10310001Aug">#REF!</definedName>
    <definedName name="_10310001Dec">#REF!</definedName>
    <definedName name="_10310001Feb">#REF!</definedName>
    <definedName name="_10310001Jan">#REF!</definedName>
    <definedName name="_10310001Jul">#REF!</definedName>
    <definedName name="_10310001Jun">#REF!</definedName>
    <definedName name="_10310001Mar">#REF!</definedName>
    <definedName name="_10310001May">#REF!</definedName>
    <definedName name="_10310001Nov">#REF!</definedName>
    <definedName name="_10310001Oct">#REF!</definedName>
    <definedName name="_10310001Sep">#REF!</definedName>
    <definedName name="_10310002Apr">#REF!</definedName>
    <definedName name="_10310002Aug">#REF!</definedName>
    <definedName name="_10310002Dec">#REF!</definedName>
    <definedName name="_10310002Feb">#REF!</definedName>
    <definedName name="_10310002Jan">#REF!</definedName>
    <definedName name="_10310002Jul">#REF!</definedName>
    <definedName name="_10310002Jun">#REF!</definedName>
    <definedName name="_10310002Mar">#REF!</definedName>
    <definedName name="_10310002May">#REF!</definedName>
    <definedName name="_10310002Nov">#REF!</definedName>
    <definedName name="_10310002Oct">#REF!</definedName>
    <definedName name="_10310002Sep">#REF!</definedName>
    <definedName name="_10310003Apr">#REF!</definedName>
    <definedName name="_10310003Aug">#REF!</definedName>
    <definedName name="_10310003Dec">#REF!</definedName>
    <definedName name="_10310003Feb">#REF!</definedName>
    <definedName name="_10310003Jan">#REF!</definedName>
    <definedName name="_10310003Jul">#REF!</definedName>
    <definedName name="_10310003Jun">#REF!</definedName>
    <definedName name="_10310003Mar">#REF!</definedName>
    <definedName name="_10310003May">#REF!</definedName>
    <definedName name="_10310003Nov">#REF!</definedName>
    <definedName name="_10310003Oct">#REF!</definedName>
    <definedName name="_10310003Sep">#REF!</definedName>
    <definedName name="_10311000Apr">#REF!</definedName>
    <definedName name="_10311000Aug">#REF!</definedName>
    <definedName name="_10311000Dec">#REF!</definedName>
    <definedName name="_10311000Feb">#REF!</definedName>
    <definedName name="_10311000Jan">#REF!</definedName>
    <definedName name="_10311000Jul">#REF!</definedName>
    <definedName name="_10311000Jun">#REF!</definedName>
    <definedName name="_10311000Mar">#REF!</definedName>
    <definedName name="_10311000May">#REF!</definedName>
    <definedName name="_10311000Nov">#REF!</definedName>
    <definedName name="_10311000Oct">#REF!</definedName>
    <definedName name="_10311000Sep">#REF!</definedName>
    <definedName name="_10312000Apr">#REF!</definedName>
    <definedName name="_10312000Aug">#REF!</definedName>
    <definedName name="_10312000Dec">#REF!</definedName>
    <definedName name="_10312000Feb">#REF!</definedName>
    <definedName name="_10312000Jan">#REF!</definedName>
    <definedName name="_10312000Jul">#REF!</definedName>
    <definedName name="_10312000Jun">#REF!</definedName>
    <definedName name="_10312000Mar">#REF!</definedName>
    <definedName name="_10312000May">#REF!</definedName>
    <definedName name="_10312000Nov">#REF!</definedName>
    <definedName name="_10312000Oct">#REF!</definedName>
    <definedName name="_10312000Sep">#REF!</definedName>
    <definedName name="_10314000Apr">#REF!</definedName>
    <definedName name="_10314000Aug">#REF!</definedName>
    <definedName name="_10314000Dec">#REF!</definedName>
    <definedName name="_10314000Feb">#REF!</definedName>
    <definedName name="_10314000Jan">#REF!</definedName>
    <definedName name="_10314000Jul">#REF!</definedName>
    <definedName name="_10314000Jun">#REF!</definedName>
    <definedName name="_10314000Mar">#REF!</definedName>
    <definedName name="_10314000May">#REF!</definedName>
    <definedName name="_10314000Nov">#REF!</definedName>
    <definedName name="_10314000Oct">#REF!</definedName>
    <definedName name="_10314000Sep">#REF!</definedName>
    <definedName name="_10315000Apr">#REF!</definedName>
    <definedName name="_10315000Aug">#REF!</definedName>
    <definedName name="_10315000Dec">#REF!</definedName>
    <definedName name="_10315000Feb">#REF!</definedName>
    <definedName name="_10315000Jan">#REF!</definedName>
    <definedName name="_10315000Jul">#REF!</definedName>
    <definedName name="_10315000Jun">#REF!</definedName>
    <definedName name="_10315000Mar">#REF!</definedName>
    <definedName name="_10315000May">#REF!</definedName>
    <definedName name="_10315000Nov">#REF!</definedName>
    <definedName name="_10315000Oct">#REF!</definedName>
    <definedName name="_10315000Sep">#REF!</definedName>
    <definedName name="_10316000Apr">#REF!</definedName>
    <definedName name="_10316000Aug">#REF!</definedName>
    <definedName name="_10316000Dec">#REF!</definedName>
    <definedName name="_10316000Feb">#REF!</definedName>
    <definedName name="_10316000Jan">#REF!</definedName>
    <definedName name="_10316000Jul">#REF!</definedName>
    <definedName name="_10316000Jun">#REF!</definedName>
    <definedName name="_10316000Mar">#REF!</definedName>
    <definedName name="_10316000May">#REF!</definedName>
    <definedName name="_10316000Nov">#REF!</definedName>
    <definedName name="_10316000Oct">#REF!</definedName>
    <definedName name="_10316000Sep">#REF!</definedName>
    <definedName name="_10340001Apr">#REF!</definedName>
    <definedName name="_10340001Aug">#REF!</definedName>
    <definedName name="_10340001Dec">#REF!</definedName>
    <definedName name="_10340001Feb">#REF!</definedName>
    <definedName name="_10340001Jan">#REF!</definedName>
    <definedName name="_10340001Jul">#REF!</definedName>
    <definedName name="_10340001Jun">#REF!</definedName>
    <definedName name="_10340001Mar">#REF!</definedName>
    <definedName name="_10340001May">#REF!</definedName>
    <definedName name="_10340001Nov">#REF!</definedName>
    <definedName name="_10340001Oct">#REF!</definedName>
    <definedName name="_10340001Sep">#REF!</definedName>
    <definedName name="_10340002Apr">#REF!</definedName>
    <definedName name="_10340002Aug">#REF!</definedName>
    <definedName name="_10340002Dec">#REF!</definedName>
    <definedName name="_10340002Feb">#REF!</definedName>
    <definedName name="_10340002Jan">#REF!</definedName>
    <definedName name="_10340002Jul">#REF!</definedName>
    <definedName name="_10340002Jun">#REF!</definedName>
    <definedName name="_10340002Mar">#REF!</definedName>
    <definedName name="_10340002May">#REF!</definedName>
    <definedName name="_10340002Nov">#REF!</definedName>
    <definedName name="_10340002Oct">#REF!</definedName>
    <definedName name="_10340002Sep">#REF!</definedName>
    <definedName name="_10341000Apr">#REF!</definedName>
    <definedName name="_10341000Aug">#REF!</definedName>
    <definedName name="_10341000Dec">#REF!</definedName>
    <definedName name="_10341000Feb">#REF!</definedName>
    <definedName name="_10341000Jan">#REF!</definedName>
    <definedName name="_10341000Jul">#REF!</definedName>
    <definedName name="_10341000Jun">#REF!</definedName>
    <definedName name="_10341000Mar">#REF!</definedName>
    <definedName name="_10341000May">#REF!</definedName>
    <definedName name="_10341000Nov">#REF!</definedName>
    <definedName name="_10341000Oct">#REF!</definedName>
    <definedName name="_10341000Sep">#REF!</definedName>
    <definedName name="_10342000Apr">#REF!</definedName>
    <definedName name="_10342000Aug">#REF!</definedName>
    <definedName name="_10342000Dec">#REF!</definedName>
    <definedName name="_10342000Feb">#REF!</definedName>
    <definedName name="_10342000Jan">#REF!</definedName>
    <definedName name="_10342000Jul">#REF!</definedName>
    <definedName name="_10342000Jun">#REF!</definedName>
    <definedName name="_10342000Mar">#REF!</definedName>
    <definedName name="_10342000May">#REF!</definedName>
    <definedName name="_10342000Nov">#REF!</definedName>
    <definedName name="_10342000Oct">#REF!</definedName>
    <definedName name="_10342000Sep">#REF!</definedName>
    <definedName name="_10343000Apr">#REF!</definedName>
    <definedName name="_10343000Aug">#REF!</definedName>
    <definedName name="_10343000Dec">#REF!</definedName>
    <definedName name="_10343000Feb">#REF!</definedName>
    <definedName name="_10343000Jan">#REF!</definedName>
    <definedName name="_10343000Jul">#REF!</definedName>
    <definedName name="_10343000Jun">#REF!</definedName>
    <definedName name="_10343000Mar">#REF!</definedName>
    <definedName name="_10343000May">#REF!</definedName>
    <definedName name="_10343000Nov">#REF!</definedName>
    <definedName name="_10343000Oct">#REF!</definedName>
    <definedName name="_10343000Sep">#REF!</definedName>
    <definedName name="_10344000Apr">#REF!</definedName>
    <definedName name="_10344000Aug">#REF!</definedName>
    <definedName name="_10344000Dec">#REF!</definedName>
    <definedName name="_10344000Feb">#REF!</definedName>
    <definedName name="_10344000Jan">#REF!</definedName>
    <definedName name="_10344000Jul">#REF!</definedName>
    <definedName name="_10344000Jun">#REF!</definedName>
    <definedName name="_10344000Mar">#REF!</definedName>
    <definedName name="_10344000May">#REF!</definedName>
    <definedName name="_10344000Nov">#REF!</definedName>
    <definedName name="_10344000Oct">#REF!</definedName>
    <definedName name="_10344000Sep">#REF!</definedName>
    <definedName name="_10345000Apr">#REF!</definedName>
    <definedName name="_10345000Aug">#REF!</definedName>
    <definedName name="_10345000Dec">#REF!</definedName>
    <definedName name="_10345000Feb">#REF!</definedName>
    <definedName name="_10345000Jan">#REF!</definedName>
    <definedName name="_10345000Jul">#REF!</definedName>
    <definedName name="_10345000Jun">#REF!</definedName>
    <definedName name="_10345000Mar">#REF!</definedName>
    <definedName name="_10345000May">#REF!</definedName>
    <definedName name="_10345000Nov">#REF!</definedName>
    <definedName name="_10345000Oct">#REF!</definedName>
    <definedName name="_10345000Sep">#REF!</definedName>
    <definedName name="_10346000Apr">#REF!</definedName>
    <definedName name="_10346000Aug">#REF!</definedName>
    <definedName name="_10346000Dec">#REF!</definedName>
    <definedName name="_10346000Feb">#REF!</definedName>
    <definedName name="_10346000Jan">#REF!</definedName>
    <definedName name="_10346000Jul">#REF!</definedName>
    <definedName name="_10346000Jun">#REF!</definedName>
    <definedName name="_10346000Mar">#REF!</definedName>
    <definedName name="_10346000May">#REF!</definedName>
    <definedName name="_10346000Nov">#REF!</definedName>
    <definedName name="_10346000Oct">#REF!</definedName>
    <definedName name="_10346000Sep">#REF!</definedName>
    <definedName name="_10350001Apr">#REF!</definedName>
    <definedName name="_10350001Aug">#REF!</definedName>
    <definedName name="_10350001Dec">#REF!</definedName>
    <definedName name="_10350001Feb">#REF!</definedName>
    <definedName name="_10350001Jan">#REF!</definedName>
    <definedName name="_10350001Jul">#REF!</definedName>
    <definedName name="_10350001Jun">#REF!</definedName>
    <definedName name="_10350001Mar">#REF!</definedName>
    <definedName name="_10350001May">#REF!</definedName>
    <definedName name="_10350001Nov">#REF!</definedName>
    <definedName name="_10350001Oct">#REF!</definedName>
    <definedName name="_10350001Sep">#REF!</definedName>
    <definedName name="_10350002Apr">#REF!</definedName>
    <definedName name="_10350002Aug">#REF!</definedName>
    <definedName name="_10350002Dec">#REF!</definedName>
    <definedName name="_10350002Feb">#REF!</definedName>
    <definedName name="_10350002Jan">#REF!</definedName>
    <definedName name="_10350002Jul">#REF!</definedName>
    <definedName name="_10350002Jun">#REF!</definedName>
    <definedName name="_10350002Mar">#REF!</definedName>
    <definedName name="_10350002May">#REF!</definedName>
    <definedName name="_10350002Nov">#REF!</definedName>
    <definedName name="_10350002Oct">#REF!</definedName>
    <definedName name="_10350002Sep">#REF!</definedName>
    <definedName name="_10352000Apr">#REF!</definedName>
    <definedName name="_10352000Aug">#REF!</definedName>
    <definedName name="_10352000Dec">#REF!</definedName>
    <definedName name="_10352000Feb">#REF!</definedName>
    <definedName name="_10352000Jan">#REF!</definedName>
    <definedName name="_10352000Jul">#REF!</definedName>
    <definedName name="_10352000Jun">#REF!</definedName>
    <definedName name="_10352000Mar">#REF!</definedName>
    <definedName name="_10352000May">#REF!</definedName>
    <definedName name="_10352000Nov">#REF!</definedName>
    <definedName name="_10352000Oct">#REF!</definedName>
    <definedName name="_10352000Sep">#REF!</definedName>
    <definedName name="_10353000Apr">#REF!</definedName>
    <definedName name="_10353000Aug">#REF!</definedName>
    <definedName name="_10353000Dec">#REF!</definedName>
    <definedName name="_10353000Feb">#REF!</definedName>
    <definedName name="_10353000Jan">#REF!</definedName>
    <definedName name="_10353000Jul">#REF!</definedName>
    <definedName name="_10353000Jun">#REF!</definedName>
    <definedName name="_10353000Mar">#REF!</definedName>
    <definedName name="_10353000May">#REF!</definedName>
    <definedName name="_10353000Nov">#REF!</definedName>
    <definedName name="_10353000Oct">#REF!</definedName>
    <definedName name="_10353000Sep">#REF!</definedName>
    <definedName name="_10354000Apr">#REF!</definedName>
    <definedName name="_10354000Aug">#REF!</definedName>
    <definedName name="_10354000Dec">#REF!</definedName>
    <definedName name="_10354000Feb">#REF!</definedName>
    <definedName name="_10354000Jan">#REF!</definedName>
    <definedName name="_10354000Jul">#REF!</definedName>
    <definedName name="_10354000Jun">#REF!</definedName>
    <definedName name="_10354000Mar">#REF!</definedName>
    <definedName name="_10354000May">#REF!</definedName>
    <definedName name="_10354000Nov">#REF!</definedName>
    <definedName name="_10354000Oct">#REF!</definedName>
    <definedName name="_10354000Sep">#REF!</definedName>
    <definedName name="_10355000Apr">#REF!</definedName>
    <definedName name="_10355000Aug">#REF!</definedName>
    <definedName name="_10355000Dec">#REF!</definedName>
    <definedName name="_10355000Feb">#REF!</definedName>
    <definedName name="_10355000Jan">#REF!</definedName>
    <definedName name="_10355000Jul">#REF!</definedName>
    <definedName name="_10355000Jun">#REF!</definedName>
    <definedName name="_10355000Mar">#REF!</definedName>
    <definedName name="_10355000May">#REF!</definedName>
    <definedName name="_10355000Nov">#REF!</definedName>
    <definedName name="_10355000Oct">#REF!</definedName>
    <definedName name="_10355000Sep">#REF!</definedName>
    <definedName name="_10356000Apr">#REF!</definedName>
    <definedName name="_10356000Aug">#REF!</definedName>
    <definedName name="_10356000Dec">#REF!</definedName>
    <definedName name="_10356000Feb">#REF!</definedName>
    <definedName name="_10356000Jan">#REF!</definedName>
    <definedName name="_10356000Jul">#REF!</definedName>
    <definedName name="_10356000Jun">#REF!</definedName>
    <definedName name="_10356000Mar">#REF!</definedName>
    <definedName name="_10356000May">#REF!</definedName>
    <definedName name="_10356000Nov">#REF!</definedName>
    <definedName name="_10356000Oct">#REF!</definedName>
    <definedName name="_10356000Sep">#REF!</definedName>
    <definedName name="_10357000Apr">#REF!</definedName>
    <definedName name="_10357000Aug">#REF!</definedName>
    <definedName name="_10357000Dec">#REF!</definedName>
    <definedName name="_10357000Feb">#REF!</definedName>
    <definedName name="_10357000Jan">#REF!</definedName>
    <definedName name="_10357000Jul">#REF!</definedName>
    <definedName name="_10357000Jun">#REF!</definedName>
    <definedName name="_10357000Mar">#REF!</definedName>
    <definedName name="_10357000May">#REF!</definedName>
    <definedName name="_10357000Nov">#REF!</definedName>
    <definedName name="_10357000Oct">#REF!</definedName>
    <definedName name="_10357000Sep">#REF!</definedName>
    <definedName name="_10358000Apr">#REF!</definedName>
    <definedName name="_10358000Aug">#REF!</definedName>
    <definedName name="_10358000Dec">#REF!</definedName>
    <definedName name="_10358000Feb">#REF!</definedName>
    <definedName name="_10358000Jan">#REF!</definedName>
    <definedName name="_10358000Jul">#REF!</definedName>
    <definedName name="_10358000Jun">#REF!</definedName>
    <definedName name="_10358000Mar">#REF!</definedName>
    <definedName name="_10358000May">#REF!</definedName>
    <definedName name="_10358000Nov">#REF!</definedName>
    <definedName name="_10358000Oct">#REF!</definedName>
    <definedName name="_10358000Sep">#REF!</definedName>
    <definedName name="_10360001Apr">#REF!</definedName>
    <definedName name="_10360001Aug">#REF!</definedName>
    <definedName name="_10360001Dec">#REF!</definedName>
    <definedName name="_10360001Feb">#REF!</definedName>
    <definedName name="_10360001Jan">#REF!</definedName>
    <definedName name="_10360001Jul">#REF!</definedName>
    <definedName name="_10360001Jun">#REF!</definedName>
    <definedName name="_10360001Mar">#REF!</definedName>
    <definedName name="_10360001May">#REF!</definedName>
    <definedName name="_10360001Nov">#REF!</definedName>
    <definedName name="_10360001Oct">#REF!</definedName>
    <definedName name="_10360001Sep">#REF!</definedName>
    <definedName name="_10360002Apr">#REF!</definedName>
    <definedName name="_10360002Aug">#REF!</definedName>
    <definedName name="_10360002Dec">#REF!</definedName>
    <definedName name="_10360002Feb">#REF!</definedName>
    <definedName name="_10360002Jan">#REF!</definedName>
    <definedName name="_10360002Jul">#REF!</definedName>
    <definedName name="_10360002Jun">#REF!</definedName>
    <definedName name="_10360002Mar">#REF!</definedName>
    <definedName name="_10360002May">#REF!</definedName>
    <definedName name="_10360002Nov">#REF!</definedName>
    <definedName name="_10360002Oct">#REF!</definedName>
    <definedName name="_10360002Sep">#REF!</definedName>
    <definedName name="_10361000Apr">#REF!</definedName>
    <definedName name="_10361000Aug">#REF!</definedName>
    <definedName name="_10361000Dec">#REF!</definedName>
    <definedName name="_10361000Feb">#REF!</definedName>
    <definedName name="_10361000Jan">#REF!</definedName>
    <definedName name="_10361000Jul">#REF!</definedName>
    <definedName name="_10361000Jun">#REF!</definedName>
    <definedName name="_10361000Mar">#REF!</definedName>
    <definedName name="_10361000May">#REF!</definedName>
    <definedName name="_10361000Nov">#REF!</definedName>
    <definedName name="_10361000Oct">#REF!</definedName>
    <definedName name="_10361000Sep">#REF!</definedName>
    <definedName name="_10362000Apr">#REF!</definedName>
    <definedName name="_10362000Aug">#REF!</definedName>
    <definedName name="_10362000Dec">#REF!</definedName>
    <definedName name="_10362000Feb">#REF!</definedName>
    <definedName name="_10362000Jan">#REF!</definedName>
    <definedName name="_10362000Jul">#REF!</definedName>
    <definedName name="_10362000Jun">#REF!</definedName>
    <definedName name="_10362000Mar">#REF!</definedName>
    <definedName name="_10362000May">#REF!</definedName>
    <definedName name="_10362000Nov">#REF!</definedName>
    <definedName name="_10362000Oct">#REF!</definedName>
    <definedName name="_10362000Sep">#REF!</definedName>
    <definedName name="_10364000Apr">#REF!</definedName>
    <definedName name="_10364000Aug">#REF!</definedName>
    <definedName name="_10364000Dec">#REF!</definedName>
    <definedName name="_10364000Feb">#REF!</definedName>
    <definedName name="_10364000Jan">#REF!</definedName>
    <definedName name="_10364000Jul">#REF!</definedName>
    <definedName name="_10364000Jun">#REF!</definedName>
    <definedName name="_10364000Mar">#REF!</definedName>
    <definedName name="_10364000May">#REF!</definedName>
    <definedName name="_10364000Nov">#REF!</definedName>
    <definedName name="_10364000Oct">#REF!</definedName>
    <definedName name="_10364000Sep">#REF!</definedName>
    <definedName name="_10365000Apr">#REF!</definedName>
    <definedName name="_10365000Aug">#REF!</definedName>
    <definedName name="_10365000Dec">#REF!</definedName>
    <definedName name="_10365000Feb">#REF!</definedName>
    <definedName name="_10365000Jan">#REF!</definedName>
    <definedName name="_10365000Jul">#REF!</definedName>
    <definedName name="_10365000Jun">#REF!</definedName>
    <definedName name="_10365000Mar">#REF!</definedName>
    <definedName name="_10365000May">#REF!</definedName>
    <definedName name="_10365000Nov">#REF!</definedName>
    <definedName name="_10365000Oct">#REF!</definedName>
    <definedName name="_10365000Sep">#REF!</definedName>
    <definedName name="_10366000Apr">#REF!</definedName>
    <definedName name="_10366000Aug">#REF!</definedName>
    <definedName name="_10366000Dec">#REF!</definedName>
    <definedName name="_10366000Feb">#REF!</definedName>
    <definedName name="_10366000Jan">#REF!</definedName>
    <definedName name="_10366000Jul">#REF!</definedName>
    <definedName name="_10366000Jun">#REF!</definedName>
    <definedName name="_10366000Mar">#REF!</definedName>
    <definedName name="_10366000May">#REF!</definedName>
    <definedName name="_10366000Nov">#REF!</definedName>
    <definedName name="_10366000Oct">#REF!</definedName>
    <definedName name="_10366000Sep">#REF!</definedName>
    <definedName name="_10367000Apr">#REF!</definedName>
    <definedName name="_10367000Aug">#REF!</definedName>
    <definedName name="_10367000Dec">#REF!</definedName>
    <definedName name="_10367000Feb">#REF!</definedName>
    <definedName name="_10367000Jan">#REF!</definedName>
    <definedName name="_10367000Jul">#REF!</definedName>
    <definedName name="_10367000Jun">#REF!</definedName>
    <definedName name="_10367000Mar">#REF!</definedName>
    <definedName name="_10367000May">#REF!</definedName>
    <definedName name="_10367000Nov">#REF!</definedName>
    <definedName name="_10367000Oct">#REF!</definedName>
    <definedName name="_10367000Sep">#REF!</definedName>
    <definedName name="_10368000Apr">#REF!</definedName>
    <definedName name="_10368000Aug">#REF!</definedName>
    <definedName name="_10368000Dec">#REF!</definedName>
    <definedName name="_10368000Feb">#REF!</definedName>
    <definedName name="_10368000Jan">#REF!</definedName>
    <definedName name="_10368000Jul">#REF!</definedName>
    <definedName name="_10368000Jun">#REF!</definedName>
    <definedName name="_10368000Mar">#REF!</definedName>
    <definedName name="_10368000May">#REF!</definedName>
    <definedName name="_10368000Nov">#REF!</definedName>
    <definedName name="_10368000Oct">#REF!</definedName>
    <definedName name="_10368000Sep">#REF!</definedName>
    <definedName name="_10369000Apr">#REF!</definedName>
    <definedName name="_10369000Aug">#REF!</definedName>
    <definedName name="_10369000Dec">#REF!</definedName>
    <definedName name="_10369000Feb">#REF!</definedName>
    <definedName name="_10369000Jan">#REF!</definedName>
    <definedName name="_10369000Jul">#REF!</definedName>
    <definedName name="_10369000Jun">#REF!</definedName>
    <definedName name="_10369000Mar">#REF!</definedName>
    <definedName name="_10369000May">#REF!</definedName>
    <definedName name="_10369000Nov">#REF!</definedName>
    <definedName name="_10369000Oct">#REF!</definedName>
    <definedName name="_10369000Sep">#REF!</definedName>
    <definedName name="_10369010Apr">#REF!</definedName>
    <definedName name="_10369010Aug">#REF!</definedName>
    <definedName name="_10369010Dec">#REF!</definedName>
    <definedName name="_10369010Feb">#REF!</definedName>
    <definedName name="_10369010Jan">#REF!</definedName>
    <definedName name="_10369010Jul">#REF!</definedName>
    <definedName name="_10369010Jun">#REF!</definedName>
    <definedName name="_10369010Mar">#REF!</definedName>
    <definedName name="_10369010May">#REF!</definedName>
    <definedName name="_10369010Nov">#REF!</definedName>
    <definedName name="_10369010Oct">#REF!</definedName>
    <definedName name="_10369010Sep">#REF!</definedName>
    <definedName name="_10369020Apr">#REF!</definedName>
    <definedName name="_10369020Aug">#REF!</definedName>
    <definedName name="_10369020Dec">#REF!</definedName>
    <definedName name="_10369020Feb">#REF!</definedName>
    <definedName name="_10369020Jan">#REF!</definedName>
    <definedName name="_10369020Jul">#REF!</definedName>
    <definedName name="_10369020Jun">#REF!</definedName>
    <definedName name="_10369020Mar">#REF!</definedName>
    <definedName name="_10369020May">#REF!</definedName>
    <definedName name="_10369020Nov">#REF!</definedName>
    <definedName name="_10369020Oct">#REF!</definedName>
    <definedName name="_10369020Sep">#REF!</definedName>
    <definedName name="_10370000Apr">#REF!</definedName>
    <definedName name="_10370000Aug">#REF!</definedName>
    <definedName name="_10370000Dec">#REF!</definedName>
    <definedName name="_10370000Feb">#REF!</definedName>
    <definedName name="_10370000Jan">#REF!</definedName>
    <definedName name="_10370000Jul">#REF!</definedName>
    <definedName name="_10370000Jun">#REF!</definedName>
    <definedName name="_10370000Mar">#REF!</definedName>
    <definedName name="_10370000May">#REF!</definedName>
    <definedName name="_10370000Nov">#REF!</definedName>
    <definedName name="_10370000Oct">#REF!</definedName>
    <definedName name="_10370000Sep">#REF!</definedName>
    <definedName name="_10371000Apr">#REF!</definedName>
    <definedName name="_10371000Aug">#REF!</definedName>
    <definedName name="_10371000Dec">#REF!</definedName>
    <definedName name="_10371000Feb">#REF!</definedName>
    <definedName name="_10371000Jan">#REF!</definedName>
    <definedName name="_10371000Jul">#REF!</definedName>
    <definedName name="_10371000Jun">#REF!</definedName>
    <definedName name="_10371000Mar">#REF!</definedName>
    <definedName name="_10371000May">#REF!</definedName>
    <definedName name="_10371000Nov">#REF!</definedName>
    <definedName name="_10371000Oct">#REF!</definedName>
    <definedName name="_10371000Sep">#REF!</definedName>
    <definedName name="_10373000Apr">#REF!</definedName>
    <definedName name="_10373000Aug">#REF!</definedName>
    <definedName name="_10373000Dec">#REF!</definedName>
    <definedName name="_10373000Feb">#REF!</definedName>
    <definedName name="_10373000Jan">#REF!</definedName>
    <definedName name="_10373000Jul">#REF!</definedName>
    <definedName name="_10373000Jun">#REF!</definedName>
    <definedName name="_10373000Mar">#REF!</definedName>
    <definedName name="_10373000May">#REF!</definedName>
    <definedName name="_10373000Nov">#REF!</definedName>
    <definedName name="_10373000Oct">#REF!</definedName>
    <definedName name="_10373000Sep">#REF!</definedName>
    <definedName name="_10389001Apr">#REF!</definedName>
    <definedName name="_10389001Aug">#REF!</definedName>
    <definedName name="_10389001Dec">#REF!</definedName>
    <definedName name="_10389001Feb">#REF!</definedName>
    <definedName name="_10389001Jan">#REF!</definedName>
    <definedName name="_10389001Jul">#REF!</definedName>
    <definedName name="_10389001Jun">#REF!</definedName>
    <definedName name="_10389001Mar">#REF!</definedName>
    <definedName name="_10389001May">#REF!</definedName>
    <definedName name="_10389001Nov">#REF!</definedName>
    <definedName name="_10389001Oct">#REF!</definedName>
    <definedName name="_10389001Sep">#REF!</definedName>
    <definedName name="_10389002Apr">#REF!</definedName>
    <definedName name="_10389002Aug">#REF!</definedName>
    <definedName name="_10389002Dec">#REF!</definedName>
    <definedName name="_10389002Feb">#REF!</definedName>
    <definedName name="_10389002Jan">#REF!</definedName>
    <definedName name="_10389002Jul">#REF!</definedName>
    <definedName name="_10389002Jun">#REF!</definedName>
    <definedName name="_10389002Mar">#REF!</definedName>
    <definedName name="_10389002May">#REF!</definedName>
    <definedName name="_10389002Nov">#REF!</definedName>
    <definedName name="_10389002Oct">#REF!</definedName>
    <definedName name="_10389002Sep">#REF!</definedName>
    <definedName name="_10390000Apr">#REF!</definedName>
    <definedName name="_10390000Aug">#REF!</definedName>
    <definedName name="_10390000Dec">#REF!</definedName>
    <definedName name="_10390000Feb">#REF!</definedName>
    <definedName name="_10390000Jan">#REF!</definedName>
    <definedName name="_10390000Jul">#REF!</definedName>
    <definedName name="_10390000Jun">#REF!</definedName>
    <definedName name="_10390000Mar">#REF!</definedName>
    <definedName name="_10390000May">#REF!</definedName>
    <definedName name="_10390000Nov">#REF!</definedName>
    <definedName name="_10390000Oct">#REF!</definedName>
    <definedName name="_10390000Sep">#REF!</definedName>
    <definedName name="_10390007Apr">#REF!</definedName>
    <definedName name="_10390007Aug">#REF!</definedName>
    <definedName name="_10390007Dec">#REF!</definedName>
    <definedName name="_10390007Feb">#REF!</definedName>
    <definedName name="_10390007Jan">#REF!</definedName>
    <definedName name="_10390007Jul">#REF!</definedName>
    <definedName name="_10390007Jun">#REF!</definedName>
    <definedName name="_10390007Mar">#REF!</definedName>
    <definedName name="_10390007May">#REF!</definedName>
    <definedName name="_10390007Nov">#REF!</definedName>
    <definedName name="_10390007Oct">#REF!</definedName>
    <definedName name="_10390007Sep">#REF!</definedName>
    <definedName name="_10391000Apr">#REF!</definedName>
    <definedName name="_10391000Aug">#REF!</definedName>
    <definedName name="_10391000Dec">#REF!</definedName>
    <definedName name="_10391000Feb">#REF!</definedName>
    <definedName name="_10391000Jan">#REF!</definedName>
    <definedName name="_10391000Jul">#REF!</definedName>
    <definedName name="_10391000Jun">#REF!</definedName>
    <definedName name="_10391000Mar">#REF!</definedName>
    <definedName name="_10391000May">#REF!</definedName>
    <definedName name="_10391000Nov">#REF!</definedName>
    <definedName name="_10391000Oct">#REF!</definedName>
    <definedName name="_10391000Sep">#REF!</definedName>
    <definedName name="_10391004Apr">#REF!</definedName>
    <definedName name="_10391004Aug">#REF!</definedName>
    <definedName name="_10391004Dec">#REF!</definedName>
    <definedName name="_10391004Feb">#REF!</definedName>
    <definedName name="_10391004Jan">#REF!</definedName>
    <definedName name="_10391004Jul">#REF!</definedName>
    <definedName name="_10391004Jun">#REF!</definedName>
    <definedName name="_10391004Mar">#REF!</definedName>
    <definedName name="_10391004May">#REF!</definedName>
    <definedName name="_10391004Nov">#REF!</definedName>
    <definedName name="_10391004Oct">#REF!</definedName>
    <definedName name="_10391004Sep">#REF!</definedName>
    <definedName name="_10391005Apr">#REF!</definedName>
    <definedName name="_10391005Aug">#REF!</definedName>
    <definedName name="_10391005Dec">#REF!</definedName>
    <definedName name="_10391005Feb">#REF!</definedName>
    <definedName name="_10391005Jan">#REF!</definedName>
    <definedName name="_10391005Jul">#REF!</definedName>
    <definedName name="_10391005Jun">#REF!</definedName>
    <definedName name="_10391005Mar">#REF!</definedName>
    <definedName name="_10391005May">#REF!</definedName>
    <definedName name="_10391005Nov">#REF!</definedName>
    <definedName name="_10391005Oct">#REF!</definedName>
    <definedName name="_10391005Sep">#REF!</definedName>
    <definedName name="_10392000Apr">#REF!</definedName>
    <definedName name="_10392000Aug">#REF!</definedName>
    <definedName name="_10392000Dec">#REF!</definedName>
    <definedName name="_10392000Feb">#REF!</definedName>
    <definedName name="_10392000Jan">#REF!</definedName>
    <definedName name="_10392000Jul">#REF!</definedName>
    <definedName name="_10392000Jun">#REF!</definedName>
    <definedName name="_10392000Mar">#REF!</definedName>
    <definedName name="_10392000May">#REF!</definedName>
    <definedName name="_10392000Nov">#REF!</definedName>
    <definedName name="_10392000Oct">#REF!</definedName>
    <definedName name="_10392000Sep">#REF!</definedName>
    <definedName name="_10393000Apr">#REF!</definedName>
    <definedName name="_10393000Aug">#REF!</definedName>
    <definedName name="_10393000Dec">#REF!</definedName>
    <definedName name="_10393000Feb">#REF!</definedName>
    <definedName name="_10393000Jan">#REF!</definedName>
    <definedName name="_10393000Jul">#REF!</definedName>
    <definedName name="_10393000Jun">#REF!</definedName>
    <definedName name="_10393000Mar">#REF!</definedName>
    <definedName name="_10393000May">#REF!</definedName>
    <definedName name="_10393000Nov">#REF!</definedName>
    <definedName name="_10393000Oct">#REF!</definedName>
    <definedName name="_10393000Sep">#REF!</definedName>
    <definedName name="_10394000Apr">#REF!</definedName>
    <definedName name="_10394000Aug">#REF!</definedName>
    <definedName name="_10394000Dec">#REF!</definedName>
    <definedName name="_10394000Feb">#REF!</definedName>
    <definedName name="_10394000Jan">#REF!</definedName>
    <definedName name="_10394000Jul">#REF!</definedName>
    <definedName name="_10394000Jun">#REF!</definedName>
    <definedName name="_10394000Mar">#REF!</definedName>
    <definedName name="_10394000May">#REF!</definedName>
    <definedName name="_10394000Nov">#REF!</definedName>
    <definedName name="_10394000Oct">#REF!</definedName>
    <definedName name="_10394000Sep">#REF!</definedName>
    <definedName name="_10395000Apr">#REF!</definedName>
    <definedName name="_10395000Aug">#REF!</definedName>
    <definedName name="_10395000Dec">#REF!</definedName>
    <definedName name="_10395000Feb">#REF!</definedName>
    <definedName name="_10395000Jan">#REF!</definedName>
    <definedName name="_10395000Jul">#REF!</definedName>
    <definedName name="_10395000Jun">#REF!</definedName>
    <definedName name="_10395000Mar">#REF!</definedName>
    <definedName name="_10395000May">#REF!</definedName>
    <definedName name="_10395000Nov">#REF!</definedName>
    <definedName name="_10395000Oct">#REF!</definedName>
    <definedName name="_10395000Sep">#REF!</definedName>
    <definedName name="_10396000Apr">#REF!</definedName>
    <definedName name="_10396000Aug">#REF!</definedName>
    <definedName name="_10396000Dec">#REF!</definedName>
    <definedName name="_10396000Feb">#REF!</definedName>
    <definedName name="_10396000Jan">#REF!</definedName>
    <definedName name="_10396000Jul">#REF!</definedName>
    <definedName name="_10396000Jun">#REF!</definedName>
    <definedName name="_10396000Mar">#REF!</definedName>
    <definedName name="_10396000May">#REF!</definedName>
    <definedName name="_10396000Nov">#REF!</definedName>
    <definedName name="_10396000Oct">#REF!</definedName>
    <definedName name="_10396000Sep">#REF!</definedName>
    <definedName name="_10397000Apr">#REF!</definedName>
    <definedName name="_10397000Aug">#REF!</definedName>
    <definedName name="_10397000Dec">#REF!</definedName>
    <definedName name="_10397000Feb">#REF!</definedName>
    <definedName name="_10397000Jan">#REF!</definedName>
    <definedName name="_10397000Jul">#REF!</definedName>
    <definedName name="_10397000Jun">#REF!</definedName>
    <definedName name="_10397000Mar">#REF!</definedName>
    <definedName name="_10397000May">#REF!</definedName>
    <definedName name="_10397000Nov">#REF!</definedName>
    <definedName name="_10397000Oct">#REF!</definedName>
    <definedName name="_10397000Sep">#REF!</definedName>
    <definedName name="_10398000Apr">#REF!</definedName>
    <definedName name="_10398000Aug">#REF!</definedName>
    <definedName name="_10398000Dec">#REF!</definedName>
    <definedName name="_10398000Feb">#REF!</definedName>
    <definedName name="_10398000Jan">#REF!</definedName>
    <definedName name="_10398000Jul">#REF!</definedName>
    <definedName name="_10398000Jun">#REF!</definedName>
    <definedName name="_10398000Mar">#REF!</definedName>
    <definedName name="_10398000May">#REF!</definedName>
    <definedName name="_10398000Nov">#REF!</definedName>
    <definedName name="_10398000Oct">#REF!</definedName>
    <definedName name="_10398000Sep">#REF!</definedName>
    <definedName name="_60389001Jan">#REF!</definedName>
    <definedName name="_60390000Jan">#REF!</definedName>
    <definedName name="_AST0121">#REF!</definedName>
    <definedName name="_AST012110">#REF!</definedName>
    <definedName name="_AST012120">#REF!</definedName>
    <definedName name="_AST0122">#REF!</definedName>
    <definedName name="_AST012211">#REF!</definedName>
    <definedName name="_AST012215">#REF!</definedName>
    <definedName name="_AST012221">#REF!</definedName>
    <definedName name="_AST012290">#REF!</definedName>
    <definedName name="_AST0123">#REF!</definedName>
    <definedName name="_AST012301">#REF!</definedName>
    <definedName name="_AST012310">#REF!</definedName>
    <definedName name="_AST012311">#REF!</definedName>
    <definedName name="_AST012312">#REF!</definedName>
    <definedName name="_AST012314">#REF!</definedName>
    <definedName name="_AST012315">#REF!</definedName>
    <definedName name="_AST012316">#REF!</definedName>
    <definedName name="_AST012317">#REF!</definedName>
    <definedName name="_AST012319">#REF!</definedName>
    <definedName name="_AST012320">#REF!</definedName>
    <definedName name="_AST012322">#REF!</definedName>
    <definedName name="_AST012323">#REF!</definedName>
    <definedName name="_AST012324">#REF!</definedName>
    <definedName name="_AST0124">#REF!</definedName>
    <definedName name="_AST012400">#REF!</definedName>
    <definedName name="_AST012411">#REF!</definedName>
    <definedName name="_AST012412">#REF!</definedName>
    <definedName name="_AST012414">#REF!</definedName>
    <definedName name="_AST012415">#REF!</definedName>
    <definedName name="_AST012450">#REF!</definedName>
    <definedName name="_AST0126">#REF!</definedName>
    <definedName name="_AST012611">#REF!</definedName>
    <definedName name="_AST012612">#REF!</definedName>
    <definedName name="_AST012613">#REF!</definedName>
    <definedName name="_AST012614">#REF!</definedName>
    <definedName name="_AST012615">#REF!</definedName>
    <definedName name="_AST0128">#REF!</definedName>
    <definedName name="_AST012811">#REF!</definedName>
    <definedName name="_AST012815">#REF!</definedName>
    <definedName name="_AST012816">#REF!</definedName>
    <definedName name="_AST012840">#REF!</definedName>
    <definedName name="_AST016590">#REF!</definedName>
    <definedName name="_AST018201">#REF!</definedName>
    <definedName name="_AST018202">#REF!</definedName>
    <definedName name="_AST018203">#REF!</definedName>
    <definedName name="_AST018204">#REF!</definedName>
    <definedName name="_AST018221">#REF!</definedName>
    <definedName name="_AST018230">#REF!</definedName>
    <definedName name="_AST018231">#REF!</definedName>
    <definedName name="_AST018232">#REF!</definedName>
    <definedName name="_AST018233">#REF!</definedName>
    <definedName name="_AST018234">#REF!</definedName>
    <definedName name="_AST018235">#REF!</definedName>
    <definedName name="_AST018236">#REF!</definedName>
    <definedName name="_AST018237">#REF!</definedName>
    <definedName name="_AST018238">#REF!</definedName>
    <definedName name="_AST018288">#REF!</definedName>
    <definedName name="_AST018289">#REF!</definedName>
    <definedName name="_AST018611">#REF!</definedName>
    <definedName name="_AST018614">#REF!</definedName>
    <definedName name="_AST018617">#REF!</definedName>
    <definedName name="_AST018619">#REF!</definedName>
    <definedName name="_AST018620">#REF!</definedName>
    <definedName name="_AST018621">#REF!</definedName>
    <definedName name="_AST018622">#REF!</definedName>
    <definedName name="_AST018625">#REF!</definedName>
    <definedName name="_AST018627">#REF!</definedName>
    <definedName name="_AST018631">#REF!</definedName>
    <definedName name="_AST018632">#REF!</definedName>
    <definedName name="_AST018633">#REF!</definedName>
    <definedName name="_AST018634">#REF!</definedName>
    <definedName name="_AST018635">#REF!</definedName>
    <definedName name="_AST018636">#REF!</definedName>
    <definedName name="_AST018637">#REF!</definedName>
    <definedName name="_AST018638">#REF!</definedName>
    <definedName name="_AST018639">#REF!</definedName>
    <definedName name="_AST018640">#REF!</definedName>
    <definedName name="_AST018641">#REF!</definedName>
    <definedName name="_AST018650">#REF!</definedName>
    <definedName name="_AST018651">#REF!</definedName>
    <definedName name="_AST018655">#REF!</definedName>
    <definedName name="_AST018657">#REF!</definedName>
    <definedName name="_AST018664">#REF!</definedName>
    <definedName name="_AST018668">#REF!</definedName>
    <definedName name="_AST018669">#REF!</definedName>
    <definedName name="_AST018670">#REF!</definedName>
    <definedName name="_AST018672">#REF!</definedName>
    <definedName name="_AST018674">#REF!</definedName>
    <definedName name="_AST018675">#REF!</definedName>
    <definedName name="_AST018677">#REF!</definedName>
    <definedName name="_AST018678">#REF!</definedName>
    <definedName name="_AST018680">#REF!</definedName>
    <definedName name="_AST0190">#REF!</definedName>
    <definedName name="_AST019010">#REF!</definedName>
    <definedName name="_AST019011">#REF!</definedName>
    <definedName name="_AST019012">#REF!</definedName>
    <definedName name="_AST019013">#REF!</definedName>
    <definedName name="_AST019014">#REF!</definedName>
    <definedName name="_AST019015">#REF!</definedName>
    <definedName name="_AST019017">#REF!</definedName>
    <definedName name="_AST019018">#REF!</definedName>
    <definedName name="_AST019019">#REF!</definedName>
    <definedName name="_AST019020">#REF!</definedName>
    <definedName name="_AST019021">#REF!</definedName>
    <definedName name="_AST019022">#REF!</definedName>
    <definedName name="_AST019023">#REF!</definedName>
    <definedName name="_AST019024">#REF!</definedName>
    <definedName name="_AST019025">#REF!</definedName>
    <definedName name="_AST019026">#REF!</definedName>
    <definedName name="_AST019027">#REF!</definedName>
    <definedName name="_AST019028">#REF!</definedName>
    <definedName name="_AST019040">#REF!</definedName>
    <definedName name="_AST019050">#REF!</definedName>
    <definedName name="_AST019052">#REF!</definedName>
    <definedName name="_AST019072">#REF!</definedName>
    <definedName name="_AST019080">#REF!</definedName>
    <definedName name="_AST019090">#REF!</definedName>
    <definedName name="_AST019091">#REF!</definedName>
    <definedName name="_AST019092">#REF!</definedName>
    <definedName name="_AST019098">#REF!</definedName>
    <definedName name="_AST019099">#REF!</definedName>
    <definedName name="_AST023221">#REF!</definedName>
    <definedName name="_AST024211">#REF!</definedName>
    <definedName name="_AST025312">#REF!</definedName>
    <definedName name="_AST025360">#REF!</definedName>
    <definedName name="_CCC018611">#REF!</definedName>
    <definedName name="_CCG018611">#REF!</definedName>
    <definedName name="_CCI018203">#REF!</definedName>
    <definedName name="_CCI018233">#REF!</definedName>
    <definedName name="_CCI018611">#REF!</definedName>
    <definedName name="_CEC018611">#REF!</definedName>
    <definedName name="_CED018611">#REF!</definedName>
    <definedName name="_CEG018611">#REF!</definedName>
    <definedName name="_CEH018611">#REF!</definedName>
    <definedName name="_CEI018201">#REF!</definedName>
    <definedName name="_CEI018202">#REF!</definedName>
    <definedName name="_CEI018231">#REF!</definedName>
    <definedName name="_CEI018232">#REF!</definedName>
    <definedName name="_CEI018611">#REF!</definedName>
    <definedName name="_CEK018611">#REF!</definedName>
    <definedName name="_CEN018611">#REF!</definedName>
    <definedName name="_CEN025301">#REF!</definedName>
    <definedName name="_CES018611">#REF!</definedName>
    <definedName name="_CET018611">#REF!</definedName>
    <definedName name="_CEV018611">#REF!</definedName>
    <definedName name="_CGD018611">#REF!</definedName>
    <definedName name="_CGI018203">#REF!</definedName>
    <definedName name="_CGI018611">#REF!</definedName>
    <definedName name="_CGN018611">#REF!</definedName>
    <definedName name="_CGP018611">#REF!</definedName>
    <definedName name="_CGT018611">#REF!</definedName>
    <definedName name="_CGU018611">#REF!</definedName>
    <definedName name="_CML018655">#REF!</definedName>
    <definedName name="_CML018656">#REF!</definedName>
    <definedName name="_CNU0121">#REF!</definedName>
    <definedName name="_CNU012110">#REF!</definedName>
    <definedName name="_CNU012120">#REF!</definedName>
    <definedName name="_CNU0122">#REF!</definedName>
    <definedName name="_CNU012211">#REF!</definedName>
    <definedName name="_CNU018610">#REF!</definedName>
    <definedName name="_CNU018611">#REF!</definedName>
    <definedName name="_CTD018610">#REF!</definedName>
    <definedName name="_DTR109">'[3]data entry'!#REF!</definedName>
    <definedName name="_Fill" hidden="1">#REF!</definedName>
    <definedName name="_huh1" localSheetId="0">[0]!dttable</definedName>
    <definedName name="_huh1">[0]!dttable</definedName>
    <definedName name="_Key1" hidden="1">#REF!</definedName>
    <definedName name="_Key2" hidden="1">#REF!</definedName>
    <definedName name="_LIA0201">#REF!</definedName>
    <definedName name="_LIA0204">#REF!</definedName>
    <definedName name="_LIA020411">#REF!</definedName>
    <definedName name="_LIA020412">#REF!</definedName>
    <definedName name="_LIA020413">#REF!</definedName>
    <definedName name="_LIA020414">#REF!</definedName>
    <definedName name="_LIA020415">#REF!</definedName>
    <definedName name="_LIA020416">#REF!</definedName>
    <definedName name="_LIA020417">#REF!</definedName>
    <definedName name="_LIA020418">#REF!</definedName>
    <definedName name="_LIA020419">#REF!</definedName>
    <definedName name="_LIA020420">#REF!</definedName>
    <definedName name="_LIA020711">#REF!</definedName>
    <definedName name="_LIA020712">#REF!</definedName>
    <definedName name="_LIA0216">#REF!</definedName>
    <definedName name="_LIA021601">#REF!</definedName>
    <definedName name="_LIA021610">#REF!</definedName>
    <definedName name="_LIA021615">#REF!</definedName>
    <definedName name="_LIA021616">#REF!</definedName>
    <definedName name="_LIA021620">#REF!</definedName>
    <definedName name="_LIA021622">#REF!</definedName>
    <definedName name="_LIA021623">#REF!</definedName>
    <definedName name="_LIA021624">#REF!</definedName>
    <definedName name="_LIA021626">#REF!</definedName>
    <definedName name="_LIA021629">#REF!</definedName>
    <definedName name="_LIA021630">#REF!</definedName>
    <definedName name="_LIA021631">#REF!</definedName>
    <definedName name="_LIA021632">#REF!</definedName>
    <definedName name="_LIA0221">#REF!</definedName>
    <definedName name="_LIA022101">#REF!</definedName>
    <definedName name="_LIA022102">#REF!</definedName>
    <definedName name="_LIA022103">#REF!</definedName>
    <definedName name="_LIA022104">#REF!</definedName>
    <definedName name="_LIA022105">#REF!</definedName>
    <definedName name="_LIA022106">#REF!</definedName>
    <definedName name="_LIA022119">#REF!</definedName>
    <definedName name="_LIA022120">#REF!</definedName>
    <definedName name="_LIA022121">#REF!</definedName>
    <definedName name="_LIA022122">#REF!</definedName>
    <definedName name="_LIA022123">#REF!</definedName>
    <definedName name="_LIA022124">#REF!</definedName>
    <definedName name="_LIA022125">#REF!</definedName>
    <definedName name="_LIA022126">#REF!</definedName>
    <definedName name="_LIA022127">#REF!</definedName>
    <definedName name="_LIA022131">#REF!</definedName>
    <definedName name="_LIA022132">#REF!</definedName>
    <definedName name="_LIA022134">#REF!</definedName>
    <definedName name="_LIA022135">#REF!</definedName>
    <definedName name="_LIA022136">#REF!</definedName>
    <definedName name="_LIA022137">#REF!</definedName>
    <definedName name="_LIA022138">#REF!</definedName>
    <definedName name="_LIA022139">#REF!</definedName>
    <definedName name="_LIA022140">#REF!</definedName>
    <definedName name="_LIA022141">#REF!</definedName>
    <definedName name="_LIA022142">#REF!</definedName>
    <definedName name="_LIA022143">#REF!</definedName>
    <definedName name="_LIA022144">#REF!</definedName>
    <definedName name="_LIA022148">#REF!</definedName>
    <definedName name="_LIA022150">#REF!</definedName>
    <definedName name="_LIA022152">#REF!</definedName>
    <definedName name="_LIA022168">#REF!</definedName>
    <definedName name="_LIA022410">#REF!</definedName>
    <definedName name="_LIA022413">#REF!</definedName>
    <definedName name="_LIA022414">#REF!</definedName>
    <definedName name="_LIA022415">#REF!</definedName>
    <definedName name="_LIA022418">#REF!</definedName>
    <definedName name="_LIA022419">#REF!</definedName>
    <definedName name="_LIA022434">#REF!</definedName>
    <definedName name="_LIA022445">#REF!</definedName>
    <definedName name="_LIA022446">#REF!</definedName>
    <definedName name="_LIA022447">#REF!</definedName>
    <definedName name="_LIA022460">#REF!</definedName>
    <definedName name="_LIA022461">#REF!</definedName>
    <definedName name="_LIA022462">#REF!</definedName>
    <definedName name="_LIA022463">#REF!</definedName>
    <definedName name="_LIA022470">#REF!</definedName>
    <definedName name="_LIA022471">#REF!</definedName>
    <definedName name="_LIA022472">#REF!</definedName>
    <definedName name="_LIA022473">#REF!</definedName>
    <definedName name="_LIA022474">#REF!</definedName>
    <definedName name="_LIA022475">#REF!</definedName>
    <definedName name="_LIA022478">#REF!</definedName>
    <definedName name="_LIA022479">#REF!</definedName>
    <definedName name="_LIA022480">#REF!</definedName>
    <definedName name="_LIA022481">#REF!</definedName>
    <definedName name="_LIA022483">#REF!</definedName>
    <definedName name="_LIA022484">#REF!</definedName>
    <definedName name="_LIA022485">#REF!</definedName>
    <definedName name="_LIA022486">#REF!</definedName>
    <definedName name="_LIA022487">#REF!</definedName>
    <definedName name="_LIA022488">#REF!</definedName>
    <definedName name="_LIA022489">#REF!</definedName>
    <definedName name="_LIA022491">#REF!</definedName>
    <definedName name="_LIA022492">#REF!</definedName>
    <definedName name="_LIA022493">#REF!</definedName>
    <definedName name="_LIA022494">#REF!</definedName>
    <definedName name="_LIA022495">#REF!</definedName>
    <definedName name="_LIA022496">#REF!</definedName>
    <definedName name="_LIA023221">#REF!</definedName>
    <definedName name="_LIA023320">#REF!</definedName>
    <definedName name="_LIA023360">#REF!</definedName>
    <definedName name="_LIA023511">#REF!</definedName>
    <definedName name="_LIA023514">#REF!</definedName>
    <definedName name="_LIA023524">#REF!</definedName>
    <definedName name="_LIA023535">#REF!</definedName>
    <definedName name="_LIA023540">#REF!</definedName>
    <definedName name="_LIA023541">#REF!</definedName>
    <definedName name="_LIA024201">#REF!</definedName>
    <definedName name="_LIA024202">#REF!</definedName>
    <definedName name="_LIA024203">#REF!</definedName>
    <definedName name="_LIA024205">#REF!</definedName>
    <definedName name="_LIA024206">#REF!</definedName>
    <definedName name="_LIA024207">#REF!</definedName>
    <definedName name="_LIA024209">#REF!</definedName>
    <definedName name="_LIA024210">#REF!</definedName>
    <definedName name="_LIA024211">#REF!</definedName>
    <definedName name="_LIA024212">#REF!</definedName>
    <definedName name="_LIA024213">#REF!</definedName>
    <definedName name="_LIA024214">#REF!</definedName>
    <definedName name="_LIA024215">#REF!</definedName>
    <definedName name="_LIA024216">#REF!</definedName>
    <definedName name="_LIA024217">#REF!</definedName>
    <definedName name="_LIA024219">#REF!</definedName>
    <definedName name="_LIA024220">#REF!</definedName>
    <definedName name="_LIA024221">#REF!</definedName>
    <definedName name="_LIA024222">#REF!</definedName>
    <definedName name="_LIA024223">#REF!</definedName>
    <definedName name="_LIA024225">#REF!</definedName>
    <definedName name="_LIA024227">#REF!</definedName>
    <definedName name="_LIA024232">#REF!</definedName>
    <definedName name="_LIA024237">#REF!</definedName>
    <definedName name="_LIA024239">#REF!</definedName>
    <definedName name="_LIA024250">#REF!</definedName>
    <definedName name="_LIA024251">#REF!</definedName>
    <definedName name="_LIA024252">#REF!</definedName>
    <definedName name="_LIA024255">#REF!</definedName>
    <definedName name="_LIA024256">#REF!</definedName>
    <definedName name="_LIA024260">#REF!</definedName>
    <definedName name="_LIA024262">#REF!</definedName>
    <definedName name="_LIA024264">#REF!</definedName>
    <definedName name="_LIA024265">#REF!</definedName>
    <definedName name="_LIA024267">#REF!</definedName>
    <definedName name="_LIA024268">#REF!</definedName>
    <definedName name="_LIA024269">#REF!</definedName>
    <definedName name="_LIA024270">#REF!</definedName>
    <definedName name="_LIA024271">#REF!</definedName>
    <definedName name="_LIA024272">#REF!</definedName>
    <definedName name="_LIA024274">#REF!</definedName>
    <definedName name="_LIA024275">#REF!</definedName>
    <definedName name="_LIA024277">#REF!</definedName>
    <definedName name="_LIA024278">#REF!</definedName>
    <definedName name="_LIA024281">#REF!</definedName>
    <definedName name="_LIA024283">#REF!</definedName>
    <definedName name="_LIA024284">#REF!</definedName>
    <definedName name="_LIA024285">#REF!</definedName>
    <definedName name="_LIA024287">#REF!</definedName>
    <definedName name="_LIA024288">#REF!</definedName>
    <definedName name="_LIA024289">#REF!</definedName>
    <definedName name="_LIA024290">#REF!</definedName>
    <definedName name="_LIA024291">#REF!</definedName>
    <definedName name="_LIA024292">#REF!</definedName>
    <definedName name="_LIA024293">#REF!</definedName>
    <definedName name="_LIA024294">#REF!</definedName>
    <definedName name="_LIA024295">#REF!</definedName>
    <definedName name="_LIA024296">#REF!</definedName>
    <definedName name="_LIA024298">#REF!</definedName>
    <definedName name="_LIA025211">#REF!</definedName>
    <definedName name="_LIA025212">#REF!</definedName>
    <definedName name="_LIA025221">#REF!</definedName>
    <definedName name="_LIA025222">#REF!</definedName>
    <definedName name="_LIA025301">#REF!</definedName>
    <definedName name="_LIA025303">#REF!</definedName>
    <definedName name="_LIA025304">#REF!</definedName>
    <definedName name="_LIA025305">#REF!</definedName>
    <definedName name="_LIA025306">#REF!</definedName>
    <definedName name="_LIA025308">#REF!</definedName>
    <definedName name="_LIA025309">#REF!</definedName>
    <definedName name="_LIA025310">#REF!</definedName>
    <definedName name="_LIA025311">#REF!</definedName>
    <definedName name="_LIA025312">#REF!</definedName>
    <definedName name="_LIA025313">#REF!</definedName>
    <definedName name="_LIA025314">#REF!</definedName>
    <definedName name="_LIA025315">#REF!</definedName>
    <definedName name="_LIA025317">#REF!</definedName>
    <definedName name="_LIA025318">#REF!</definedName>
    <definedName name="_LIA025319">#REF!</definedName>
    <definedName name="_LIA025321">#REF!</definedName>
    <definedName name="_LIA025322">#REF!</definedName>
    <definedName name="_LIA025323">#REF!</definedName>
    <definedName name="_LIA025324">#REF!</definedName>
    <definedName name="_LIA025325">#REF!</definedName>
    <definedName name="_LIA025330">#REF!</definedName>
    <definedName name="_LIA025334">#REF!</definedName>
    <definedName name="_LIA025340">#REF!</definedName>
    <definedName name="_LIA025351">#REF!</definedName>
    <definedName name="_LIA025353">#REF!</definedName>
    <definedName name="_LIA025354">#REF!</definedName>
    <definedName name="_LIA025360">#REF!</definedName>
    <definedName name="_LIA025370">#REF!</definedName>
    <definedName name="_LIA025379">#REF!</definedName>
    <definedName name="_LIA025380">#REF!</definedName>
    <definedName name="_LIA025391">#REF!</definedName>
    <definedName name="_LIA025396">#REF!</definedName>
    <definedName name="_LIA025399">#REF!</definedName>
    <definedName name="_LIA025410">#REF!</definedName>
    <definedName name="_LIA025412">#REF!</definedName>
    <definedName name="_LIA025430">#REF!</definedName>
    <definedName name="_LIA0281">#REF!</definedName>
    <definedName name="_LIA028110">#REF!</definedName>
    <definedName name="_LIA028112">#REF!</definedName>
    <definedName name="_LIA028121">#REF!</definedName>
    <definedName name="_LIA0282">#REF!</definedName>
    <definedName name="_LIA028210">#REF!</definedName>
    <definedName name="_LIA028212">#REF!</definedName>
    <definedName name="_LIA028213">#REF!</definedName>
    <definedName name="_LIA028221">#REF!</definedName>
    <definedName name="_LIA028222">#REF!</definedName>
    <definedName name="_LIA028250">#REF!</definedName>
    <definedName name="_LIA028270">#REF!</definedName>
    <definedName name="_LIA028280">#REF!</definedName>
    <definedName name="_LIA028290">#REF!</definedName>
    <definedName name="_LIA028291">#REF!</definedName>
    <definedName name="_LIA0283">#REF!</definedName>
    <definedName name="_LIA028310">#REF!</definedName>
    <definedName name="_LIA028311">#REF!</definedName>
    <definedName name="_LIA028312">#REF!</definedName>
    <definedName name="_LIA028314">#REF!</definedName>
    <definedName name="_LIA028315">#REF!</definedName>
    <definedName name="_LIA028316">#REF!</definedName>
    <definedName name="_LIA028317">#REF!</definedName>
    <definedName name="_LIA028318">#REF!</definedName>
    <definedName name="_LIA028322">#REF!</definedName>
    <definedName name="_LIA028350">#REF!</definedName>
    <definedName name="_LIA028351">#REF!</definedName>
    <definedName name="_LIA028370">#REF!</definedName>
    <definedName name="_LIA028371">#REF!</definedName>
    <definedName name="_LIA028380">#REF!</definedName>
    <definedName name="_LIA028381">#REF!</definedName>
    <definedName name="_LIA028386">#REF!</definedName>
    <definedName name="_LIA028390">#REF!</definedName>
    <definedName name="_LIA028391">#REF!</definedName>
    <definedName name="_LIA028392">#REF!</definedName>
    <definedName name="_LIA028399">#REF!</definedName>
    <definedName name="_MAT1">'[4]AL - Page 1 - 2, CWC (MISO)'!#REF!</definedName>
    <definedName name="_mat2">'[4]AL - Page 1 - 2, CWC (MISO)'!#REF!</definedName>
    <definedName name="_MIR16">#REF!</definedName>
    <definedName name="_MIR17">#REF!</definedName>
    <definedName name="_MIR18">#REF!</definedName>
    <definedName name="_MIR19">#REF!</definedName>
    <definedName name="_MIR43">#REF!</definedName>
    <definedName name="_Order1" hidden="1">255</definedName>
    <definedName name="_Order2" hidden="1">255</definedName>
    <definedName name="_Parse_Out" hidden="1">#REF!</definedName>
    <definedName name="_REE0447">#REF!</definedName>
    <definedName name="_Regression_Out" hidden="1">#REF!</definedName>
    <definedName name="_Regression_X" hidden="1">#REF!</definedName>
    <definedName name="_Regression_Y" hidden="1">#REF!</definedName>
    <definedName name="_REV1488">'[3]data entry'!#REF!</definedName>
    <definedName name="_RGE1489">#REF!</definedName>
    <definedName name="_RGO1489">#REF!</definedName>
    <definedName name="_Sort" hidden="1">#REF!</definedName>
    <definedName name="_SS46888">#REF!</definedName>
    <definedName name="_SS46990">#REF!</definedName>
    <definedName name="_SS47048">#REF!</definedName>
    <definedName name="_SS47281">#REF!</definedName>
    <definedName name="_SS47431">#REF!</definedName>
    <definedName name="_SS47436">#REF!</definedName>
    <definedName name="_SS47469">#REF!</definedName>
    <definedName name="_SS47508">#REF!</definedName>
    <definedName name="_SS47571">#REF!</definedName>
    <definedName name="_SS50672">#REF!</definedName>
    <definedName name="_SS53882">#REF!</definedName>
    <definedName name="_SS53988">#REF!</definedName>
    <definedName name="_SS54056">#REF!</definedName>
    <definedName name="_SS56070">#REF!</definedName>
    <definedName name="_SS56075">#REF!</definedName>
    <definedName name="_SS57156">#REF!</definedName>
    <definedName name="A">#REF!</definedName>
    <definedName name="above">OFFSET(!A1,-1,0)</definedName>
    <definedName name="ACCT410">'[5]AR-FIT'!#REF!</definedName>
    <definedName name="ACCT411">'[4]AR-FIT'!#REF!</definedName>
    <definedName name="ACCTPAY00">#REF!</definedName>
    <definedName name="ACCTPAY98">#REF!</definedName>
    <definedName name="ACCTPAY99">#REF!</definedName>
    <definedName name="ACwvu.DATABASE." hidden="1">[6]DATABASE!#REF!</definedName>
    <definedName name="ACwvu.OP." hidden="1">#REF!</definedName>
    <definedName name="ad">#REF!</definedName>
    <definedName name="adadf">#REF!</definedName>
    <definedName name="adf">'[7]METERS_&amp;_TRANSFORMERS'!$AB$324:$AH$354</definedName>
    <definedName name="adsfadf">#REF!</definedName>
    <definedName name="AFUDC">#REF!</definedName>
    <definedName name="AGADJ">#REF!</definedName>
    <definedName name="alloc">#REF!</definedName>
    <definedName name="alloc2">#REF!</definedName>
    <definedName name="allocIndv">[8]allocIndv!$D$12:$U$22</definedName>
    <definedName name="amttable">[9]JAN!$H$46:$O$59</definedName>
    <definedName name="ANUP">'[10]data entry'!#REF!</definedName>
    <definedName name="AP00">#REF!</definedName>
    <definedName name="aprilAMT" localSheetId="0">[0]!amttable</definedName>
    <definedName name="aprilAMT">[0]!amttable</definedName>
    <definedName name="aprilDT" localSheetId="0">[0]!dttable</definedName>
    <definedName name="aprilDT">[0]!dttable</definedName>
    <definedName name="ARPSCINT">'[3]data entry'!#REF!</definedName>
    <definedName name="ARPSCINT98">'[3]data entry'!#REF!</definedName>
    <definedName name="AS2DocOpenMode" hidden="1">"AS2DocumentEdit"</definedName>
    <definedName name="At_June_30__1995">'[11]Customer O&amp;M'!#REF!</definedName>
    <definedName name="AUGAMT" localSheetId="0">[0]!amttable</definedName>
    <definedName name="AUGAMT">[0]!amttable</definedName>
    <definedName name="AUGDT" localSheetId="0">[0]!dttable</definedName>
    <definedName name="AUGDT">[0]!dttable</definedName>
    <definedName name="AUGUSTAMT">#N/A</definedName>
    <definedName name="AUGUSTDT">#N/A</definedName>
    <definedName name="B">#REF!</definedName>
    <definedName name="below">OFFSET(!A1,1,0)</definedName>
    <definedName name="BigStats">#REF!</definedName>
    <definedName name="Bk_Tax_OH_Columns">#REF!</definedName>
    <definedName name="Bk_Tax_OH_Report">#REF!</definedName>
    <definedName name="Bk_Tax_OH_Rows">#REF!</definedName>
    <definedName name="BLPH2" hidden="1">'[12]Commercial Paper'!#REF!</definedName>
    <definedName name="BLPH3" hidden="1">'[12]Commercial Paper'!#REF!</definedName>
    <definedName name="BLPH4" hidden="1">'[12]Commercial Paper'!#REF!</definedName>
    <definedName name="BLPH5" hidden="1">'[12]Commercial Paper'!#REF!</definedName>
    <definedName name="BLPH6" hidden="1">'[12]Commercial Paper'!#REF!</definedName>
    <definedName name="Book_Depr_Rate_10">#REF!</definedName>
    <definedName name="Book_Depr_Rate_10_WGS">#REF!</definedName>
    <definedName name="Book_Depr_Rate_15E">#REF!</definedName>
    <definedName name="Book_Depr_Rate_15G">#REF!</definedName>
    <definedName name="Book_Depr_Rate_15S">#REF!</definedName>
    <definedName name="Book_Depr_Rate_5">#REF!</definedName>
    <definedName name="Book_Depr_Rate_5_WGS">#REF!</definedName>
    <definedName name="Book_Depr_Rate_5NU">#REF!</definedName>
    <definedName name="BSDATE">'[11]Customer O&amp;M'!#REF!</definedName>
    <definedName name="Bud_1">#REF!</definedName>
    <definedName name="Budget">#REF!</definedName>
    <definedName name="C_MIR12">"Group 9"</definedName>
    <definedName name="C_MIR13">"Group 12"</definedName>
    <definedName name="C_MIR14">"Group 4"</definedName>
    <definedName name="C_MIR15">"Group 15"</definedName>
    <definedName name="C_MIR16">"Group 19"</definedName>
    <definedName name="C_MIR17">"Group 10"</definedName>
    <definedName name="C_MIR18">"Group 18"</definedName>
    <definedName name="C_MIR19">"Group 13"</definedName>
    <definedName name="C_MIR43">"Group 11"</definedName>
    <definedName name="cadfed">'[13]summary 98_1'!#REF!</definedName>
    <definedName name="CalcET">#REF!</definedName>
    <definedName name="capBig">#REF!,#REF!,#REF!,#REF!,#REF!,#REF!,#REF!</definedName>
    <definedName name="capData">#REF!</definedName>
    <definedName name="capSmall">#REF!,#REF!,#REF!,#REF!,#REF!,#REF!</definedName>
    <definedName name="CCOCCE">'[3]data entry'!#REF!</definedName>
    <definedName name="CCOCCEIS">'[3]data entry'!#REF!</definedName>
    <definedName name="CCOCCENU">'[3]data entry'!#REF!</definedName>
    <definedName name="CCOCCEOI">'[3]data entry'!#REF!</definedName>
    <definedName name="CCOCCESE">'[3]data entry'!#REF!</definedName>
    <definedName name="CCOCLD_">'[3]data entry'!#REF!</definedName>
    <definedName name="CCOCLDADJ">'[3]data entry'!#REF!</definedName>
    <definedName name="CCOCLDNR">'[3]data entry'!#REF!</definedName>
    <definedName name="CCOCMT">'[3]data entry'!#REF!</definedName>
    <definedName name="CCOCPS">'[3]data entry'!#REF!</definedName>
    <definedName name="CCOCPS_">'[3]data entry'!#REF!</definedName>
    <definedName name="CCOCSD">'[3]data entry'!#REF!</definedName>
    <definedName name="CCOCSD_">'[3]data entry'!#REF!</definedName>
    <definedName name="CDEPCUST">'[3]data entry'!#REF!</definedName>
    <definedName name="CDEPLEAS">'[3]data entry'!#REF!</definedName>
    <definedName name="cell_data">'[14]R-Sched Sample'!$F$8,'[14]R-Sched Sample'!$B$7:$C$11,'[14]R-Sched Sample'!$B$8:$C$12,'[14]R-Sched Sample'!$B$15:$C$19,'[14]R-Sched Sample'!$B$22:$C$26,'[14]R-Sched Sample'!$B$29:$C$30,'[14]R-Sched Sample'!$B$33:$C$37,'[14]R-Sched Sample'!$B$40:$C$43,'[14]R-Sched Sample'!$F$7:$F$11,'[14]R-Sched Sample'!$F$8:$F$12,'[14]R-Sched Sample'!$F$15:$F$19,'[14]R-Sched Sample'!$F$22:$F$26,'[14]R-Sched Sample'!$F$29:$F$30,'[14]R-Sched Sample'!$F$33:$F$37,'[14]R-Sched Sample'!$F$40:$F$43,'[14]R-Sched Sample'!$I$7:$I$11,'[14]R-Sched Sample'!$I$8:$I$12,'[14]R-Sched Sample'!$I$15:$I$19,'[14]R-Sched Sample'!$I$22:$I$26,'[14]R-Sched Sample'!$I$29:$I$30,'[14]R-Sched Sample'!$I$33:$I$37,'[14]R-Sched Sample'!$I$40:$I$43</definedName>
    <definedName name="cell_data1">'[14]R-Sched Sample'!$L$7:$L$11,'[14]R-Sched Sample'!#REF!,'[14]R-Sched Sample'!#REF!,'[14]R-Sched Sample'!$L$8:$L$12,'[14]R-Sched Sample'!#REF!,'[14]R-Sched Sample'!#REF!,'[14]R-Sched Sample'!$L$15:$L$19,'[14]R-Sched Sample'!#REF!,'[14]R-Sched Sample'!#REF!,'[14]R-Sched Sample'!$L$22:$L$26,'[14]R-Sched Sample'!#REF!,'[14]R-Sched Sample'!#REF!,'[14]R-Sched Sample'!$L$29:$L$30,'[14]R-Sched Sample'!#REF!,'[14]R-Sched Sample'!#REF!,'[14]R-Sched Sample'!$L$33:$L$37,'[14]R-Sched Sample'!#REF!,'[14]R-Sched Sample'!#REF!</definedName>
    <definedName name="cell_data2">'[14]R-Sched Sample'!#REF!,'[14]R-Sched Sample'!$L$40:$L$43,'[14]R-Sched Sample'!#REF!,'[14]R-Sched Sample'!#REF!</definedName>
    <definedName name="CFU">#REF!</definedName>
    <definedName name="chy">#REF!</definedName>
    <definedName name="CHY_ACCUM_RES_REPORT">#REF!</definedName>
    <definedName name="CHY_CUST_ADV_COLUMNS">#REF!</definedName>
    <definedName name="CHY_CUST_ADV_REPORT">#REF!</definedName>
    <definedName name="CHY_CUST_ADV_ROWS">#REF!</definedName>
    <definedName name="CHY_DCAS_ACRS">#REF!</definedName>
    <definedName name="CHY_DCAS_ADR">#REF!</definedName>
    <definedName name="CHY_DCAS_COLUMNS">#REF!</definedName>
    <definedName name="CHY_DCAS_DDB">#REF!</definedName>
    <definedName name="CHY_DCAS_DEPR">#REF!</definedName>
    <definedName name="CHY_DCAS_MACRS">#REF!</definedName>
    <definedName name="CHY_DCAS_NONDEPR">#REF!</definedName>
    <definedName name="CHY_DCAS_ROWS">#REF!</definedName>
    <definedName name="CHY_DCAS_STLINE">#REF!</definedName>
    <definedName name="CHY_DEF_TAX_ANAL_ROWS">#REF!</definedName>
    <definedName name="CHY_DEPR_CAP_ANAL_REPORT">#REF!</definedName>
    <definedName name="CHY_PPE_COLUMNS">#REF!</definedName>
    <definedName name="CHY_PPE_REPORT">#REF!</definedName>
    <definedName name="CHY_PPE_ROWS">#REF!</definedName>
    <definedName name="CHY_RAR">#REF!</definedName>
    <definedName name="CHY_RAR_DETAIL">#REF!</definedName>
    <definedName name="CHY_RAR_ROWS">#REF!</definedName>
    <definedName name="CHY_RES">#REF!</definedName>
    <definedName name="CHY_RES_ADDS">#REF!</definedName>
    <definedName name="CHY_RES_COLUMNS">#REF!</definedName>
    <definedName name="CHY_RES_DEDUCTS">#REF!</definedName>
    <definedName name="CHY_RES_ROWS">#REF!</definedName>
    <definedName name="CHY_ROW_DEF_TAX_ANAL_REPORT">#REF!</definedName>
    <definedName name="CHY_TAX_BASIS_ADD_REPORT">#REF!</definedName>
    <definedName name="chyfbAMT" localSheetId="0">[0]!amttable</definedName>
    <definedName name="chyfbAMT">[0]!amttable</definedName>
    <definedName name="chyfbDT" localSheetId="0">[0]!dttable</definedName>
    <definedName name="chyfbDT">[0]!dttable</definedName>
    <definedName name="CHYMARAMT" localSheetId="0">[0]!amttable</definedName>
    <definedName name="CHYMARAMT">[0]!amttable</definedName>
    <definedName name="CHYMARDT" localSheetId="0">[0]!dttable</definedName>
    <definedName name="CHYMARDT">[0]!dttable</definedName>
    <definedName name="col_fin">'[14]R-Sched Sample'!$B$1:$B$65536,'[14]R-Sched Sample'!$C$1:$C$65536,'[14]R-Sched Sample'!#REF!,'[14]R-Sched Sample'!#REF!,'[14]R-Sched Sample'!$F$1:$F$65536,'[14]R-Sched Sample'!$I$1:$I$65536,'[14]R-Sched Sample'!$L$1:$L$65536,'[14]R-Sched Sample'!#REF!,'[14]R-Sched Sample'!#REF!</definedName>
    <definedName name="col_percent">'[14]R-Sched Sample'!$H$1:$H$65536,'[14]R-Sched Sample'!$K$1:$K$65536,'[14]R-Sched Sample'!$N$1:$N$65536,'[14]R-Sched Sample'!#REF!,'[14]R-Sched Sample'!#REF!</definedName>
    <definedName name="ColumnCommand">[15]ReportScript!#REF!</definedName>
    <definedName name="ColumnMember">[15]ReportScript!#REF!</definedName>
    <definedName name="COLUMNS">'[3]erb:data entry'!$D$23:$CB$47</definedName>
    <definedName name="CombinedTaxFactor">#REF!</definedName>
    <definedName name="Common___Pre__81">#REF!</definedName>
    <definedName name="Conoco_Sale_Columns">#REF!</definedName>
    <definedName name="CONOCO_SALE_REPORT">#REF!</definedName>
    <definedName name="Conoco_Sale_Rows">#REF!</definedName>
    <definedName name="Cosum">[9]!Cosum</definedName>
    <definedName name="CPIS">'[3]data entry'!#REF!</definedName>
    <definedName name="CREGASSET">'[3]data entry'!#REF!</definedName>
    <definedName name="_xlnm.Criteria">#REF!</definedName>
    <definedName name="CustAlloc2">#REF!</definedName>
    <definedName name="Customer_Deposits____See_Note_5">'[16]AD,AF'!#REF!</definedName>
    <definedName name="CVACBAL">'[3]data entry'!#REF!</definedName>
    <definedName name="CWIP">'[3]data entry'!#REF!</definedName>
    <definedName name="D">28</definedName>
    <definedName name="data_FIN">'[14]R-Sched Sample'!$B$7:$F$46,'[14]R-Sched Sample'!$I$7:$I$46,'[14]R-Sched Sample'!$L$7:$L$46,'[14]R-Sched Sample'!#REF!,'[14]R-Sched Sample'!#REF!,'[14]R-Sched Sample'!#REF!</definedName>
    <definedName name="data_PER">'[14]R-Sched Sample'!$H$7:$H$46,'[14]R-Sched Sample'!$K$7:$K$46,'[14]R-Sched Sample'!$N$7:$N$46,'[14]R-Sched Sample'!#REF!,'[14]R-Sched Sample'!#REF!</definedName>
    <definedName name="_xlnm.Database">#REF!</definedName>
    <definedName name="days">#REF!</definedName>
    <definedName name="DECAMT" localSheetId="0">[0]!amttable</definedName>
    <definedName name="DECAMT">[0]!amttable</definedName>
    <definedName name="DECDT" localSheetId="0">[0]!dttable</definedName>
    <definedName name="DECDT">[0]!dttable</definedName>
    <definedName name="DECEMBER2ndCloseAMT" localSheetId="0">[0]!amttable</definedName>
    <definedName name="DECEMBER2ndCloseAMT">[0]!amttable</definedName>
    <definedName name="DECEMBER2ndCloseDT" localSheetId="0">[0]!dttable</definedName>
    <definedName name="DECEMBER2ndCloseDT">[0]!dttable</definedName>
    <definedName name="DECEMBERAMT">#N/A</definedName>
    <definedName name="DECEMBERDT">#N/A</definedName>
    <definedName name="DEF_INTER_GAIN_REPORT">#REF!</definedName>
    <definedName name="DEFERRED">'[5]AR-FIT'!$A$1:$I$63</definedName>
    <definedName name="DEFERREDITEMS">#REF!</definedName>
    <definedName name="deftax">'[11]Deferred Taxes'!#REF!</definedName>
    <definedName name="DEPR_CAP_ANAL_REPORT">#REF!</definedName>
    <definedName name="DEPR_CAP_ANAL_ROWS">#REF!</definedName>
    <definedName name="DEPR_CAP_VOUCHER_6_REPORT">#REF!</definedName>
    <definedName name="DEPR_CAP_VOUCHER_9_REPORT">#REF!</definedName>
    <definedName name="Depreciation">'[17]ADFIT Activity   {A}'!$I$59</definedName>
    <definedName name="DEPREXP">#REF!</definedName>
    <definedName name="detail_colB">'[14]Cal 8 Sch 1rev1'!$B$1:$B$65536,'[14]Cal 8 Sch 1rev1'!$H$1:$H$65536,'[14]Cal 8 Sch 1rev1'!#REF!,'[14]Cal 8 Sch 1rev1'!$N$1:$N$65536,'[14]Cal 8 Sch 1rev1'!$T$1:$T$65536,'[14]Cal 8 Sch 1rev1'!$Z$1:$Z$65536</definedName>
    <definedName name="detail_colS">'[14]Cal 8 Sch 1rev1'!$E$1:$E$65536,'[14]Cal 8 Sch 1rev1'!#REF!,'[14]Cal 8 Sch 1rev1'!$M$1:$M$65536,'[14]Cal 8 Sch 1rev1'!$S$1:$S$65536,'[14]Cal 8 Sch 1rev1'!$Y$1:$Y$65536</definedName>
    <definedName name="detail_data">'[14]Cal 8 Sch 1rev1'!$B$8:$Z$50,'[14]Cal 8 Sch 1rev1'!#REF!</definedName>
    <definedName name="discsens3">'[18]Liabilities-roll &amp; load-North'!$D$34</definedName>
    <definedName name="DISTALLO">'[19]AH &amp; AI - O&amp;M'!#REF!</definedName>
    <definedName name="DistDAlloc">#REF!</definedName>
    <definedName name="Distplt">#REF!</definedName>
    <definedName name="Distplta">[20]PLANT!#REF!</definedName>
    <definedName name="DistSAlloc">#REF!</definedName>
    <definedName name="DIVIDENDS">#REF!</definedName>
    <definedName name="dsfds" hidden="1">#REF!</definedName>
    <definedName name="dtdepr">'[11]Deferred Taxes'!#REF!</definedName>
    <definedName name="dtfsv">'[11]Deferred Taxes'!#REF!</definedName>
    <definedName name="dtlabor">'[11]Deferred Taxes'!#REF!</definedName>
    <definedName name="dtother">'[11]Deferred Taxes'!#REF!</definedName>
    <definedName name="DTRNU">'[3]data entry'!#REF!</definedName>
    <definedName name="dttable">[9]JAN!$G$62:$O$97</definedName>
    <definedName name="e">[9]YTD!$J$15:$J$29,[9]YTD!$J$31:$J$40,[9]YTD!$J$51:$J$52,[9]YTD!$J$56</definedName>
    <definedName name="E_PRIME_ACCUM_TAX_RES_REPORT">#REF!</definedName>
    <definedName name="E_PRIME_TAX_CLASS">#REF!</definedName>
    <definedName name="EARPSCINT">'[3]data entry'!#REF!</definedName>
    <definedName name="ECMNALOC_">'[3]data entry'!#REF!</definedName>
    <definedName name="EDAEFSV">'[3]data entry'!#REF!</definedName>
    <definedName name="EDALL">[21]YTD!$F$121:$F$148,[21]YTD!$F$150:$F$208,[21]YTD!$F$212:$F$213,[21]YTD!$F$216:$F$217</definedName>
    <definedName name="EDARALCT">'[3]data entry'!#REF!</definedName>
    <definedName name="EDARFSV">'[3]data entry'!#REF!</definedName>
    <definedName name="EDEPCAC">'[3]data entry'!#REF!</definedName>
    <definedName name="EDEPQF">'[3]data entry'!#REF!</definedName>
    <definedName name="EDTEFSV">'[3]data entry'!#REF!</definedName>
    <definedName name="EDTEFSV41021">'[3]data entry'!#REF!</definedName>
    <definedName name="EDTR">'[3]data entry'!#REF!</definedName>
    <definedName name="EDTRFSV">'[3]data entry'!#REF!</definedName>
    <definedName name="EDTRFSV282">'[3]data entry'!#REF!</definedName>
    <definedName name="EEC">#REF!</definedName>
    <definedName name="EEF">#REF!</definedName>
    <definedName name="EEG">#REF!</definedName>
    <definedName name="EEP">#REF!</definedName>
    <definedName name="EES">#REF!</definedName>
    <definedName name="EEU">#REF!</definedName>
    <definedName name="EEX">#REF!</definedName>
    <definedName name="EFUCA">'[3]data entry'!#REF!</definedName>
    <definedName name="EFUPWSE">'[3]data entry'!#REF!</definedName>
    <definedName name="EGC">#REF!</definedName>
    <definedName name="EGF">#REF!</definedName>
    <definedName name="EGS">#REF!</definedName>
    <definedName name="EGU">#REF!</definedName>
    <definedName name="EGX">#REF!</definedName>
    <definedName name="EINTALLOC">'[3]data entry'!#REF!</definedName>
    <definedName name="EJOAMRGTFR">'[3]data entry'!#REF!</definedName>
    <definedName name="elec_comp_book_depr_rate">#REF!</definedName>
    <definedName name="elec_comp_book_depr_rate_2000">#REF!</definedName>
    <definedName name="ELEC_MTR_STATS">#REF!</definedName>
    <definedName name="Elec10A">[21]YTD!$P$15:$P$93,[21]YTD!$P$98:$P$98,[21]YTD!$P$105:$P$106,[21]YTD!$P$109</definedName>
    <definedName name="Elec10DA">[21]YTD!$P$122:$P$207,[21]YTD!$P$213,[21]YTD!$P$217</definedName>
    <definedName name="Elec11DA">[21]YTD!$Q$122:$Q$207,[21]YTD!$Q$213,[21]YTD!$Q$217</definedName>
    <definedName name="Elec12DA">[21]YTD!$H$122:$H$207,[21]YTD!$H$213,[21]YTD!$H$217,[21]YTD!$H$212</definedName>
    <definedName name="Elec1a">[21]YTD!$G$15:$G$93,[21]YTD!$G$98:$G$98,[21]YTD!$G$105:$G$106,[21]YTD!$G$109</definedName>
    <definedName name="Elec1DA">[21]YTD!$G$122:$G$207,[21]YTD!$G$213,[21]YTD!$G$217</definedName>
    <definedName name="Elec2a">[21]YTD!$H$15:$H$93,[21]YTD!$H$98:$H$98,[21]YTD!$H$105:$H$106,[21]YTD!$H$109</definedName>
    <definedName name="Elec2DA">[21]YTD!$H$122:$H$207,[21]YTD!$H$213,[21]YTD!$H$217</definedName>
    <definedName name="Elec3A">[21]YTD!$I$15:$I$93,[21]YTD!$I$98:$I$98,[21]YTD!$I$105:$I$106,[21]YTD!$I$109</definedName>
    <definedName name="Elec3DA">[21]YTD!$I$122:$I$207,[21]YTD!$I$213,[21]YTD!$I$217</definedName>
    <definedName name="Elec4DA">[21]YTD!$J$122:$J$207,[21]YTD!$J$213,[21]YTD!$J$217</definedName>
    <definedName name="Elec5A">[21]YTD!$K$109,[21]YTD!$K$105:$K$106,[21]YTD!$K$98:$K$98,[21]YTD!$K$15:$K$93</definedName>
    <definedName name="Elec5DA">[21]YTD!$K$122:$K$207,[21]YTD!$K$213,[21]YTD!$K$217</definedName>
    <definedName name="Elec6A">[21]YTD!$L$15:$L$93,[21]YTD!$L$98:$L$98,[21]YTD!$L$105:$L$106,[21]YTD!$L$109</definedName>
    <definedName name="Elec6DA">[21]YTD!$L$217,[21]YTD!$L$213,[21]YTD!$L$122:$L$207</definedName>
    <definedName name="Elec7A">[21]YTD!$M$15:$M$93,[21]YTD!$M$98:$M$98,[21]YTD!$M$105:$M$106,[21]YTD!$M$109</definedName>
    <definedName name="Elec7DA">[21]YTD!$M$122:$M$207,[21]YTD!$M$213,[21]YTD!$M$217</definedName>
    <definedName name="Elec8A">[21]YTD!$N$15:$N$93,[21]YTD!$N$98:$N$98,[21]YTD!$N$105:$N$106,[21]YTD!$N$109</definedName>
    <definedName name="Elec8DA">[21]YTD!$N$122:$N$207,[21]YTD!$N$213,[21]YTD!$N$217</definedName>
    <definedName name="Elec9A">[21]YTD!$O$15:$O$93,[21]YTD!$O$98:$O$98,[21]YTD!$O$105:$O$106,[21]YTD!$O$109</definedName>
    <definedName name="Elec9DA">[21]YTD!$O$122:$O$207,[21]YTD!$O$213,[21]YTD!$O$217</definedName>
    <definedName name="ElecAprilA">[9]YTD!$J$15:$J$29,[9]YTD!$J$31:$J$40,[9]YTD!$J$51:$J$52,[9]YTD!$J$56</definedName>
    <definedName name="ElecAprilDA">[9]YTD!$J$70:$J$87,[9]YTD!$J$89:$J$101,[9]YTD!$J$105:$J$106,[9]YTD!$J$110</definedName>
    <definedName name="ElecAugA">[9]YTD!$N$56,[9]YTD!$N$51:$N$52,[9]YTD!$N$31:$N$40,[9]YTD!$N$15:$N$29</definedName>
    <definedName name="ElecAugDA">[9]YTD!$N$70:$N$87,[9]YTD!$N$89:$N$101,[9]YTD!$N$105:$N$106,[9]YTD!$N$110</definedName>
    <definedName name="ElecDecA">[9]YTD!$R$56,[9]YTD!$R$51:$R$52,[9]YTD!$R$31:$R$40,[9]YTD!$R$15:$R$29</definedName>
    <definedName name="ElecDecDA">[9]YTD!$R$70:$R$87,[9]YTD!$R$89:$R$101,[9]YTD!$R$105:$R$106,[9]YTD!$R$110</definedName>
    <definedName name="ElecFebA">[9]YTD!$H$15:$H$29,[9]YTD!$H$31:$H$40,[9]YTD!$H$51:$H$52,[9]YTD!$H$56</definedName>
    <definedName name="ElecFebDA">[9]YTD!$H$70:$H$87,[9]YTD!$H$89:$H$101,[9]YTD!$H$105:$H$106,[9]YTD!$H$110</definedName>
    <definedName name="ElecJanA">[21]YTD!$G$15:$G$36,[21]YTD!$G$38:$G$93,[21]YTD!$G$98:$G$98,[21]YTD!$G$105:$G$106,[21]YTD!$G$109</definedName>
    <definedName name="ElecJanDA">[9]YTD!$G$70:$G$87,[9]YTD!$G$89:$G$101,[9]YTD!$G$105:$G$106,[9]YTD!$G$110</definedName>
    <definedName name="ElecJulyA">[9]YTD!$M$15:$M$29,[9]YTD!$M$31:$M$40,[9]YTD!$M$51:$M$52,[9]YTD!$M$56</definedName>
    <definedName name="ElecJulyDA">[9]YTD!$M$70:$M$87,[9]YTD!$M$89:$M$101,[9]YTD!$M$105:$M$106,[9]YTD!$M$110</definedName>
    <definedName name="ElecJuneA">[9]YTD!$L$56,[9]YTD!$L$51:$L$52,[9]YTD!$L$31:$L$40,[9]YTD!$L$15:$L$29</definedName>
    <definedName name="elecJuneDA">[9]YTD!$L$70:$L$87,[9]YTD!$L$89:$L$101,[9]YTD!$L$105:$L$106,[9]YTD!$L$110</definedName>
    <definedName name="ElecMarchA">[9]YTD!$I$15:$I$29,[9]YTD!$I$31:$I$40,[9]YTD!$I$51:$I$52,[9]YTD!$I$56</definedName>
    <definedName name="ElecMarchDA">[9]YTD!$I$70:$I$87,[9]YTD!$I$89:$I$101,[9]YTD!$I$105:$I$106,[9]YTD!$I$110</definedName>
    <definedName name="ElecMayA">[9]YTD!$K$15:$K$29,[9]YTD!$K$31:$K$40,[9]YTD!$K$51:$K$52,[9]YTD!$K$56</definedName>
    <definedName name="ElecMayDA">[9]YTD!$K$70:$K$87,[9]YTD!$K$89:$K$101,[9]YTD!$K$105:$K$106,[9]YTD!$K$110</definedName>
    <definedName name="ElecNovA">[9]YTD!$P$15:$P$29,[9]YTD!$P$31:$P$40,[9]YTD!$P$51:$P$52,[9]YTD!$P$56</definedName>
    <definedName name="ElecNovDA">[9]YTD!$P$70:$P$87,[9]YTD!$P$89:$P$101,[9]YTD!$P$105:$P$106,[9]YTD!$P$110</definedName>
    <definedName name="ElecOctA">[9]YTD!$O$56,[9]YTD!$O$51:$O$52,[9]YTD!$O$31:$O$40,[9]YTD!$O$15:$O$29</definedName>
    <definedName name="ElecOctDA">[9]YTD!$O$70:$O$87,[9]YTD!$O$89:$O$101,[9]YTD!$O$105:$O$106,[9]YTD!$O$110</definedName>
    <definedName name="ELECSEPT">[9]YTD!#REF!</definedName>
    <definedName name="ElecSeptA">[9]YTD!#REF!,[9]YTD!#REF!,[9]YTD!#REF!,[9]YTD!#REF!</definedName>
    <definedName name="ElecSeptD">[9]YTD!#REF!</definedName>
    <definedName name="ElecSeptDA">[9]YTD!#REF!,[9]YTD!#REF!,[9]YTD!#REF!,[9]YTD!#REF!</definedName>
    <definedName name="Electric___Pre__81">'[22]Non-Statutory Deferred Taxes'!#REF!</definedName>
    <definedName name="EMAS">'[3]data entry'!#REF!</definedName>
    <definedName name="EMASFSV">'[3]data entry'!#REF!</definedName>
    <definedName name="emk">#REF!</definedName>
    <definedName name="ENE">#REF!</definedName>
    <definedName name="ENF">#REF!</definedName>
    <definedName name="ENS">#REF!</definedName>
    <definedName name="ENU">#REF!</definedName>
    <definedName name="ENX">#REF!</definedName>
    <definedName name="EORVFSV94">'[3]data entry'!#REF!</definedName>
    <definedName name="EORVFSV95">'[3]data entry'!#REF!</definedName>
    <definedName name="EPISALCT">'[3]data entry'!#REF!</definedName>
    <definedName name="EPISFSV">'[3]data entry'!#REF!</definedName>
    <definedName name="EPSCINT">'[3]data entry'!#REF!</definedName>
    <definedName name="EPSCINT98">'[3]data entry'!#REF!</definedName>
    <definedName name="er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ORB">'[23]Capital Structures'!$I$24</definedName>
    <definedName name="Escalators">#REF!</definedName>
    <definedName name="EST_95_CHY_REPORT">#REF!</definedName>
    <definedName name="EST_95_COLUMNS">#REF!</definedName>
    <definedName name="EST_95_PSC_DETAIL_ANAL">#REF!</definedName>
    <definedName name="EST_95_PSC_REPORT_PG1">#REF!</definedName>
    <definedName name="EST_95_PSC_REPORT_PG2">#REF!</definedName>
    <definedName name="EST_95_PSC_REPORT_PG3">#REF!</definedName>
    <definedName name="EST_95_ROWS">#REF!</definedName>
    <definedName name="EST_95_WEL_REPORT">#REF!</definedName>
    <definedName name="EST_95_WGI_REPORT">#REF!</definedName>
    <definedName name="estte1">#REF!</definedName>
    <definedName name="ETC">#REF!</definedName>
    <definedName name="ETF">#REF!</definedName>
    <definedName name="ETOTAUTO">'[3]data entry'!#REF!</definedName>
    <definedName name="ETOTCPUC">'[3]data entry'!#REF!</definedName>
    <definedName name="ETOTENVR">'[3]data entry'!#REF!</definedName>
    <definedName name="ETOTFICA">'[3]data entry'!#REF!</definedName>
    <definedName name="ETOTFRAN">'[3]data entry'!#REF!</definedName>
    <definedName name="ETOTFUTA">'[3]data entry'!#REF!</definedName>
    <definedName name="ETOTMJMD">'[3]data entry'!#REF!</definedName>
    <definedName name="ETOTOCUP">'[3]data entry'!#REF!</definedName>
    <definedName name="ETOTOTHR">'[3]data entry'!#REF!</definedName>
    <definedName name="ETOTPTAX">'[3]data entry'!#REF!</definedName>
    <definedName name="ETOTPTAXFSV">'[3]data entry'!#REF!</definedName>
    <definedName name="ETOTRTD">'[3]data entry'!#REF!</definedName>
    <definedName name="ETOTSALE">'[3]data entry'!#REF!</definedName>
    <definedName name="ETOTSESA">'[3]data entry'!#REF!</definedName>
    <definedName name="ETS">#REF!</definedName>
    <definedName name="ETU">#REF!</definedName>
    <definedName name="ETX">#REF!</definedName>
    <definedName name="EUTILINTALLOC">'[3]data entry'!#REF!</definedName>
    <definedName name="EWGHTDEBT">'[23]Capital Structures'!$I$20</definedName>
    <definedName name="EWGHTEQUITY">'[23]Capital Structures'!$I$22</definedName>
    <definedName name="EWIPCMAFSV">'[3]data entry'!#REF!</definedName>
    <definedName name="EWIPFSV">'[3]data entry'!#REF!</definedName>
    <definedName name="EXP_FUNCT_ALLOC">'[24]07 BK - Funct Model'!$P$793:$AJ$908</definedName>
    <definedName name="exp1_funct_alloc">#REF!</definedName>
    <definedName name="expense">#REF!</definedName>
    <definedName name="Factor.Payroll">'[25]Payroll Allocator'!$C$8</definedName>
    <definedName name="Factor.Prod.Payroll.Demand">'[26]A-7'!$C$31</definedName>
    <definedName name="FE_EST_95_DETAIL_ANAL">#REF!</definedName>
    <definedName name="FE95_CHY_MEMO">#REF!</definedName>
    <definedName name="FE95_COLO_UTE_DEF_TAX">#REF!</definedName>
    <definedName name="FE95_PSC_MEMO">#REF!</definedName>
    <definedName name="FE95_WEL_MEMO">#REF!</definedName>
    <definedName name="FE95_WGI_MEMO">#REF!</definedName>
    <definedName name="FEBAMT" localSheetId="0">[0]!amttable</definedName>
    <definedName name="FEBAMT">[0]!amttable</definedName>
    <definedName name="FEBDT" localSheetId="0">[0]!dttable</definedName>
    <definedName name="FEBDT">[0]!dttable</definedName>
    <definedName name="finalpassnorth">'[18]Liabilities - Input - North'!$C$6</definedName>
    <definedName name="FITDED">'[4]AR-FIT'!#REF!</definedName>
    <definedName name="ForecastAlloc">#REF!</definedName>
    <definedName name="ForeFuncFactors">#REF!</definedName>
    <definedName name="FORM_4562_ANAL_REPORT">#REF!</definedName>
    <definedName name="FORM_4562_ANAL_ROWS">#REF!</definedName>
    <definedName name="FormatRange">#REF!</definedName>
    <definedName name="FOURTH_QTR_PUR_ANAL_ML_REPORT">#REF!</definedName>
    <definedName name="FOURTH_QTR_PUR_ANAL_ML_ROWS">#REF!</definedName>
    <definedName name="FOURTH_QTR_PUR_ANAL_REPORT">#REF!</definedName>
    <definedName name="FOURTH_QTR_PUR_ANAL_ROWS">#REF!</definedName>
    <definedName name="FSVLTD">'[3]data entry'!#REF!</definedName>
    <definedName name="FUEL">'[19]AH &amp; AI - O&amp;M'!#REF!</definedName>
    <definedName name="Fuel_Use_Lookup">#REF!</definedName>
    <definedName name="FUELCO_SALE_REPORT">#REF!</definedName>
    <definedName name="FuelTable">#REF!</definedName>
    <definedName name="FuncAlloc">#REF!</definedName>
    <definedName name="furn_comp_book_depr_rate">#REF!</definedName>
    <definedName name="furn_comp_book_depr_rate_2000">#REF!</definedName>
    <definedName name="GADVEXP">'[3]data entry'!#REF!</definedName>
    <definedName name="GARPSCINT">'[3]data entry'!#REF!</definedName>
    <definedName name="Gas___Pre__81">'[22]Non-Statutory Deferred Taxes'!#REF!</definedName>
    <definedName name="gas_comp_book_depr_rate">#REF!</definedName>
    <definedName name="gas_comp_book_depr_rate_2000">#REF!</definedName>
    <definedName name="Gas10A">[21]YTD!$AD$109,[21]YTD!$AD$105:$AD$106,[21]YTD!$AD$98:$AD$98,[21]YTD!$AD$15:$AD$93</definedName>
    <definedName name="Gas10DA">[21]YTD!$AD$122:$AD$207,[21]YTD!$AD$213,[21]YTD!$AD$217</definedName>
    <definedName name="Gas11DA">[21]YTD!$AE$122:$AE$207,[21]YTD!$AE$213,[21]YTD!$AE$217</definedName>
    <definedName name="Gas12A">[21]YTD!$AF$15:$AF$93,[21]YTD!$AF$98:$AF$98,[21]YTD!$AF$105:$AF$106,[21]YTD!$AF$109</definedName>
    <definedName name="Gas12DA">[21]YTD!$AF$122:$AF$207,[21]YTD!$AF$213,[21]YTD!$AF$217</definedName>
    <definedName name="Gas1A">[21]YTD!$U$15:$U$93,[21]YTD!$U$98:$U$98,[21]YTD!$U$105:$U$106,[21]YTD!$U$109</definedName>
    <definedName name="Gas1DA">[21]YTD!$U$122:$U$207,[21]YTD!$U$213,[21]YTD!$U$217</definedName>
    <definedName name="Gas2A">[21]YTD!$V$15:$V$93,[21]YTD!$V$98:$V$98,[21]YTD!$V$105:$V$106,[21]YTD!$V$109</definedName>
    <definedName name="Gas2DA">[21]YTD!$V$122:$V$207,[21]YTD!$V$213,[21]YTD!$V$217</definedName>
    <definedName name="Gas3A">[21]YTD!$W$109,[21]YTD!$W$105:$W$106,[21]YTD!$W$98:$W$98,[21]YTD!$W$15:$W$93</definedName>
    <definedName name="Gas3DA">[21]YTD!$W$122:$W$207,[21]YTD!$W$213,[21]YTD!$W$217</definedName>
    <definedName name="Gas4A">[21]YTD!$X$15:$X$93,[21]YTD!$X$98:$X$98,[21]YTD!$X$105:$X$106,[21]YTD!$X$109</definedName>
    <definedName name="Gas4DA">[21]YTD!$X$122:$X$207,[21]YTD!$X$213,[21]YTD!$X$217</definedName>
    <definedName name="Gas5A">[21]YTD!$Y$15:$Y$93,[21]YTD!$Y$98:$Y$98,[21]YTD!$Y$105:$Y$106,[21]YTD!$Y$109</definedName>
    <definedName name="Gas5DA">[21]YTD!$Y$122:$Y$207,[21]YTD!$Y$213,[21]YTD!$Y$217</definedName>
    <definedName name="Gas6A">[21]YTD!$Z$15:$Z$93,[21]YTD!$Z$98:$Z$98,[21]YTD!$Z$105:$Z$106,[21]YTD!$Z$109</definedName>
    <definedName name="Gas6DA">[21]YTD!$Z$122:$Z$207,[21]YTD!$Z$213,[21]YTD!$Z$217</definedName>
    <definedName name="Gas7A">[21]YTD!$AA$98:$AA$98,[21]YTD!$AA$105:$AA$106,[21]YTD!$AA$109,[21]YTD!$AA$15:$AA$93</definedName>
    <definedName name="Gas7DA">[21]YTD!$AA$122:$AA$207,[21]YTD!$AA$213,[21]YTD!$AA$217</definedName>
    <definedName name="Gas8A">[21]YTD!$AB$15:$AB$93,[21]YTD!$AB$98:$AB$98,[21]YTD!$AB$105:$AB$106,[21]YTD!$AB$109</definedName>
    <definedName name="Gas8DA">[21]YTD!$AB$217,[21]YTD!$AB$213,[21]YTD!$AB$122:$AB$207</definedName>
    <definedName name="Gas9A">[21]YTD!$AC$15:$AC$93,[21]YTD!$AC$98:$AC$98,[21]YTD!$AC$105:$AC$106,[21]YTD!$AC$109</definedName>
    <definedName name="Gas9DA">[21]YTD!$AC$122:$AC$207,[21]YTD!$AC$213,[21]YTD!$AC$217</definedName>
    <definedName name="GasAprilA">[9]YTD!$X$15:$X$29,[9]YTD!$X$31:$X$40,[9]YTD!$X$51:$X$52,[9]YTD!$X$56</definedName>
    <definedName name="GasAprilDA">[9]YTD!$X$70:$X$87,[9]YTD!$X$89:$X$101,[9]YTD!$X$105:$X$106,[9]YTD!$X$110</definedName>
    <definedName name="GasAugA">[9]YTD!$AB$15:$AB$29,[9]YTD!$AB$31:$AB$40,[9]YTD!$AB$51:$AB$52,[9]YTD!$AB$56</definedName>
    <definedName name="GasAugDA">[9]YTD!$AB$70:$AB$87,[9]YTD!$AB$89:$AB$101,[9]YTD!$AB$105:$AB$106,[9]YTD!$AB$110</definedName>
    <definedName name="GasDecA">[9]YTD!$AF$15:$AF$29,[9]YTD!$AF$31:$AF$40,[9]YTD!$AF$51:$AF$52,[9]YTD!$AF$56</definedName>
    <definedName name="GasDecDA">[9]YTD!$AF$70:$AF$87,[9]YTD!$AF$89:$AF$101,[9]YTD!$AF$105:$AF$106,[9]YTD!$AF$110</definedName>
    <definedName name="GasFebA">[9]YTD!$V$15:$V$29,[9]YTD!$V$31:$V$40,[9]YTD!$V$51:$V$52,[9]YTD!$V$56</definedName>
    <definedName name="GasFebDA">[9]YTD!$V$70:$V$87,[9]YTD!$V$89:$V$101,[9]YTD!$V$105:$V$106,[9]YTD!$V$110</definedName>
    <definedName name="GasJanA">[21]YTD!$U$15:$U$36,[21]YTD!$U$38:$U$93,[21]YTD!$U$98:$U$98,[21]YTD!$U$105:$U$106,[21]YTD!$U$109</definedName>
    <definedName name="GasJanDA">[9]YTD!$U$70:$U$87,[9]YTD!$U$89:$U$101,[9]YTD!$U$105:$U$106,[9]YTD!$U$110</definedName>
    <definedName name="GasJulyA">[9]YTD!$AA$51:$AA$52,[9]YTD!$AA$56,[9]YTD!$AA$31:$AA$40,[9]YTD!$AA$15:$AA$29</definedName>
    <definedName name="GasJulyDA">[9]YTD!$AA$70:$AA$87,[9]YTD!$AA$89:$AA$101,[9]YTD!$AA$105:$AA$106,[9]YTD!$AA$110</definedName>
    <definedName name="GasJuneA">[9]YTD!$Z$15:$Z$29,[9]YTD!$Z$31:$Z$40,[9]YTD!$Z$51:$Z$52,[9]YTD!$Z$56</definedName>
    <definedName name="GasJuneDA">[9]YTD!$Z$70:$Z$87,[9]YTD!$Z$89:$Z$101,[9]YTD!$Z$105:$Z$106,[9]YTD!$Z$110</definedName>
    <definedName name="GasMarchA">[9]YTD!$W$56,[9]YTD!$W$51:$W$52,[9]YTD!$W$31:$W$40,[9]YTD!$W$15:$W$29</definedName>
    <definedName name="GasMarchDA">[9]YTD!$W$70:$W$87,[9]YTD!$W$89:$W$101,[9]YTD!$W$105:$W$106,[9]YTD!$W$110</definedName>
    <definedName name="GasMayA">[9]YTD!$Y$56,[9]YTD!$Y$51:$Y$52,[9]YTD!$Y$31:$Y$40,[9]YTD!$Y$15:$Y$29</definedName>
    <definedName name="GasMayDA">[9]YTD!$Y$70:$Y$87,[9]YTD!$Y$89:$Y$101,[9]YTD!$Y$105:$Y$106,[9]YTD!$Y$110</definedName>
    <definedName name="GasNovA">[9]YTD!$AE$56,[9]YTD!$AD$51:$AD$52,[9]YTD!$AE$31:$AE$40,[9]YTD!$AD$15:$AD$29</definedName>
    <definedName name="GasNovDA">[9]YTD!$AD$70:$AD$87,[9]YTD!$AD$89:$AD$101,[9]YTD!$AD$105:$AD$106,[9]YTD!$AD$110</definedName>
    <definedName name="GasOctA">[9]YTD!$AC$15:$AC$29,[9]YTD!$AC$31:$AC$40,[9]YTD!$AC$51:$AC$52,[9]YTD!$AC$56</definedName>
    <definedName name="GasOctDA">[9]YTD!$AC$70:$AC$87,[9]YTD!$AC$89:$AC$101,[9]YTD!$AC$105:$AC$106,[9]YTD!$AC$110</definedName>
    <definedName name="GASSEPT">[9]YTD!#REF!</definedName>
    <definedName name="GasSeptA">[9]YTD!#REF!,[9]YTD!#REF!,[9]YTD!#REF!,[9]YTD!#REF!</definedName>
    <definedName name="GasSeptD">[9]YTD!#REF!</definedName>
    <definedName name="GasSeptDA">[9]YTD!#REF!,[9]YTD!#REF!,[9]YTD!#REF!,[9]YTD!#REF!</definedName>
    <definedName name="GCMNALOC_">'[3]data entry'!#REF!</definedName>
    <definedName name="GDALL">[21]YTD!$T$121:$T$148,[21]YTD!$T$150:$T$208,[21]YTD!$T$212:$T$213,[21]YTD!$T$216:$T$217</definedName>
    <definedName name="GDEPCAC">'[3]data entry'!#REF!</definedName>
    <definedName name="GDTR">'[3]data entry'!#REF!</definedName>
    <definedName name="GendAlloc">#REF!</definedName>
    <definedName name="GendAlloc2">#REF!</definedName>
    <definedName name="GeneAlloc">#REF!</definedName>
    <definedName name="GeneAlloc2">#REF!</definedName>
    <definedName name="GFUCA">'[3]data entry'!#REF!</definedName>
    <definedName name="GFUS">#REF!</definedName>
    <definedName name="GINTALLOC">'[3]data entry'!#REF!</definedName>
    <definedName name="GMAS">'[3]data entry'!#REF!</definedName>
    <definedName name="GTOTAUTO">'[3]data entry'!#REF!</definedName>
    <definedName name="GTOTCPUC">'[3]data entry'!#REF!</definedName>
    <definedName name="GTOTENVR">'[3]data entry'!#REF!</definedName>
    <definedName name="GTOTFICA">'[3]data entry'!#REF!</definedName>
    <definedName name="GTOTFRAN">'[3]data entry'!#REF!</definedName>
    <definedName name="GTOTFUTA">'[3]data entry'!#REF!</definedName>
    <definedName name="GTOTMJMD">'[3]data entry'!#REF!</definedName>
    <definedName name="GTOTOCUP">'[3]data entry'!#REF!</definedName>
    <definedName name="GTOTOTHR">'[3]data entry'!#REF!</definedName>
    <definedName name="GTOTPTAX">'[3]data entry'!#REF!</definedName>
    <definedName name="GTOTRTD">'[3]data entry'!#REF!</definedName>
    <definedName name="GTOTSALE">'[3]data entry'!#REF!</definedName>
    <definedName name="GTOTSESA">'[3]data entry'!#REF!</definedName>
    <definedName name="GUTILINTALLOC">'[3]data entry'!#REF!</definedName>
    <definedName name="history">#REF!</definedName>
    <definedName name="HLP_DIV_RETIRE_TRFS_REPORT">#REF!</definedName>
    <definedName name="Huh" localSheetId="0">[0]!amttable</definedName>
    <definedName name="Huh">[0]!amttable</definedName>
    <definedName name="IMPORT">#REF!</definedName>
    <definedName name="Int_Nov_YTD">#REF!</definedName>
    <definedName name="INTACCR001">#REF!</definedName>
    <definedName name="INTACCR002">#REF!</definedName>
    <definedName name="INTACCR981">#REF!</definedName>
    <definedName name="INTACCR982">#REF!</definedName>
    <definedName name="INTACCR991">#REF!</definedName>
    <definedName name="INTACCR992">#REF!</definedName>
    <definedName name="INTSCH001">#REF!</definedName>
    <definedName name="INTSCH002">#REF!</definedName>
    <definedName name="INTSCH981">#REF!</definedName>
    <definedName name="INTSCH982">#REF!</definedName>
    <definedName name="INTSCH991">#REF!</definedName>
    <definedName name="INTSCH992">#REF!</definedName>
    <definedName name="ISDATE">'[11]Customer O&amp;M'!#REF!</definedName>
    <definedName name="JANAMT" localSheetId="0">[0]!amttable</definedName>
    <definedName name="JANAMT">[0]!amttable</definedName>
    <definedName name="JANDT" localSheetId="0">[0]!dttable</definedName>
    <definedName name="JANDT">[0]!dttable</definedName>
    <definedName name="JULYAMT" localSheetId="0">[0]!amttable</definedName>
    <definedName name="JULYAMT">[0]!amttable</definedName>
    <definedName name="JULYDT" localSheetId="0">[0]!dttable</definedName>
    <definedName name="JULYDT">[0]!dttable</definedName>
    <definedName name="JUNEAMT" localSheetId="0">[0]!amttable</definedName>
    <definedName name="JUNEAMT">[0]!amttable</definedName>
    <definedName name="JUNEDT" localSheetId="0">[0]!dttable</definedName>
    <definedName name="JUNEDT">[0]!dttable</definedName>
    <definedName name="JUNK">[21]APRIL!$F$228,[21]APRIL!$F$229:$F$232,[21]APRIL!$F$235,[21]APRIL!$F$238:$F$243,[21]APRIL!$F$252:$F$253,[21]APRIL!$F$256:$F$261,[21]APRIL!$F$270:$F$275,[21]APRIL!$F$279,[21]APRIL!$F$282:$F$287,[21]APRIL!$F$300:$F$301,[21]APRIL!$F$304:$F$309,[21]APRIL!$F$318:$F$319,[21]APRIL!$F$322:$F$327</definedName>
    <definedName name="LABADJ">#REF!</definedName>
    <definedName name="left">OFFSET(!A1,0,-1)</definedName>
    <definedName name="LEYDON_UNGND_STORAGE">#REF!</definedName>
    <definedName name="MARCHAMT" localSheetId="0">[0]!amttable</definedName>
    <definedName name="MARCHAMT">[0]!amttable</definedName>
    <definedName name="MARCHDT" localSheetId="0">[0]!dttable</definedName>
    <definedName name="MARCHDT">[0]!dttable</definedName>
    <definedName name="Mass_Assets_Elec._Book_Depr_Rate">#REF!</definedName>
    <definedName name="Mass_Assets_Gas_Book_Depr_Rate">#REF!</definedName>
    <definedName name="MATALL">#REF!</definedName>
    <definedName name="mayAMT" localSheetId="0">[0]!amttable</definedName>
    <definedName name="mayAMT">[0]!amttable</definedName>
    <definedName name="mayDT" localSheetId="0">[0]!dttable</definedName>
    <definedName name="mayDT">[0]!dttable</definedName>
    <definedName name="MEALAB">#REF!</definedName>
    <definedName name="MEAOTH">#REF!</definedName>
    <definedName name="MECLAB">#REF!</definedName>
    <definedName name="MECOTH">#REF!</definedName>
    <definedName name="MEDLAB">#REF!</definedName>
    <definedName name="MEDOTH">#REF!</definedName>
    <definedName name="MEHLAB">#REF!</definedName>
    <definedName name="MEHOTH">#REF!</definedName>
    <definedName name="MEKLAB">#REF!</definedName>
    <definedName name="MEKOTH">#REF!</definedName>
    <definedName name="MENOTH">#REF!</definedName>
    <definedName name="MENU">#REF!</definedName>
    <definedName name="MESLAB">#REF!</definedName>
    <definedName name="MESOTH">#REF!</definedName>
    <definedName name="MeterAlloc">#REF!</definedName>
    <definedName name="METERS_AND_TRANSFORMERS_REPORT">#REF!</definedName>
    <definedName name="meters_and_transformers_rows">#REF!</definedName>
    <definedName name="meters_and_transformers_summary_report">#REF!</definedName>
    <definedName name="METLAB">#REF!</definedName>
    <definedName name="METOTH">#REF!</definedName>
    <definedName name="MEVLAB">#REF!</definedName>
    <definedName name="MEVOTH">#REF!</definedName>
    <definedName name="MEYLAB">#REF!</definedName>
    <definedName name="MEYOTH">#REF!</definedName>
    <definedName name="MGALAB">#REF!</definedName>
    <definedName name="MGAOTH">#REF!</definedName>
    <definedName name="MGDLAB">#REF!</definedName>
    <definedName name="MGDOTH">#REF!</definedName>
    <definedName name="MGPLAB">#REF!</definedName>
    <definedName name="MGPOTH">#REF!</definedName>
    <definedName name="MGTLAB">#REF!</definedName>
    <definedName name="MGTOTH">#REF!</definedName>
    <definedName name="MGULAB">#REF!</definedName>
    <definedName name="MGUOTH">#REF!</definedName>
    <definedName name="MGXLAB">#REF!</definedName>
    <definedName name="MGXOTH">#REF!</definedName>
    <definedName name="ML_RETIRE_ANAL_REPORT">#REF!</definedName>
    <definedName name="ML_RETIRE_ANAL_ROWS">#REF!</definedName>
    <definedName name="ML_RETIRE_PUR_BY_3PARTY_COLUMNS">#REF!</definedName>
    <definedName name="ML_RETIRE_PUR_BY_3PARTY_REPORT">#REF!</definedName>
    <definedName name="ML_RETIRE_PUR_BY_3PARTY_ROWS">#REF!</definedName>
    <definedName name="ML_RETIRE_PUR_BY_PSC_REPORT">#REF!</definedName>
    <definedName name="ML_RETIRE_REPORT">#REF!</definedName>
    <definedName name="Module1.Deferred">[9]!Module1.Deferred</definedName>
    <definedName name="Module1.Print_Income1">[9]!Module1.Print_Income1</definedName>
    <definedName name="Months">#REF!</definedName>
    <definedName name="Months2">#REF!</definedName>
    <definedName name="MSB">#REF!</definedName>
    <definedName name="MSD">#REF!</definedName>
    <definedName name="MSEB">#REF!</definedName>
    <definedName name="MSED">#REF!</definedName>
    <definedName name="MSEF">#REF!</definedName>
    <definedName name="MSF">#REF!</definedName>
    <definedName name="MST">#REF!</definedName>
    <definedName name="MTALAB">#REF!</definedName>
    <definedName name="MTAOTH">#REF!</definedName>
    <definedName name="MTDLAB">#REF!</definedName>
    <definedName name="MTDOTH">#REF!</definedName>
    <definedName name="MTPLAB">#REF!</definedName>
    <definedName name="MTPOTH">#REF!</definedName>
    <definedName name="Natural_Fuels_Corporation">#REF!</definedName>
    <definedName name="NINTALLOC">'[3]data entry'!#REF!</definedName>
    <definedName name="NOVAMT" localSheetId="0">[0]!amttable</definedName>
    <definedName name="NOVAMT">[0]!amttable</definedName>
    <definedName name="NOVDT" localSheetId="0">[0]!dttable</definedName>
    <definedName name="NOVDT">[0]!dttable</definedName>
    <definedName name="NOVEMBERAMT">#N/A</definedName>
    <definedName name="NOVEMBERDT">#N/A</definedName>
    <definedName name="OCTAMT" localSheetId="0">[0]!amttable</definedName>
    <definedName name="OCTAMT">[0]!amttable</definedName>
    <definedName name="OCTDT" localSheetId="0">[0]!dttable</definedName>
    <definedName name="OCTDT">[0]!dttable</definedName>
    <definedName name="OCTOBERAMT">#N/A</definedName>
    <definedName name="OCTOBERDT">#N/A</definedName>
    <definedName name="OE96_COLO_UTE_DEF_TAX">#REF!</definedName>
    <definedName name="oe96_detail_anal">#REF!</definedName>
    <definedName name="OE96_MEMO">#REF!</definedName>
    <definedName name="OE96_MEMO_ROWS">#REF!</definedName>
    <definedName name="OEA092670LAB">#REF!</definedName>
    <definedName name="OEA092670OTH">#REF!</definedName>
    <definedName name="OEA092672LAB">#REF!</definedName>
    <definedName name="OEA092672OTH">#REF!</definedName>
    <definedName name="OEALAB">#REF!</definedName>
    <definedName name="OEAOTH">#REF!</definedName>
    <definedName name="OEBLAB">#REF!</definedName>
    <definedName name="OEBOTH">#REF!</definedName>
    <definedName name="OECLAB">#REF!</definedName>
    <definedName name="OECOTH">#REF!</definedName>
    <definedName name="OEDLAB">#REF!</definedName>
    <definedName name="OEDOTH">#REF!</definedName>
    <definedName name="OEE055720OTH">#REF!</definedName>
    <definedName name="OEE055750OTH">#REF!</definedName>
    <definedName name="OEEOTH">#REF!</definedName>
    <definedName name="OEF050110LAB">#REF!</definedName>
    <definedName name="OEF050110OTH">#REF!</definedName>
    <definedName name="OEF050120OTH">#REF!</definedName>
    <definedName name="OEF050130OTH">#REF!</definedName>
    <definedName name="OEF050170LAB">#REF!</definedName>
    <definedName name="OEF050170OTH">#REF!</definedName>
    <definedName name="OEF050190LAB">#REF!</definedName>
    <definedName name="OEF050190OTH">#REF!</definedName>
    <definedName name="OEF050195LAB">#REF!</definedName>
    <definedName name="OEF050195OTH">#REF!</definedName>
    <definedName name="OEF054710OTH">#REF!</definedName>
    <definedName name="OEF054720OTH">#REF!</definedName>
    <definedName name="OEF054730OTH">#REF!</definedName>
    <definedName name="OEF054750OTH">#REF!</definedName>
    <definedName name="OEFLAB">#REF!</definedName>
    <definedName name="OEFOTH">#REF!</definedName>
    <definedName name="OEG055730OTH">#REF!</definedName>
    <definedName name="OEGOTH">#REF!</definedName>
    <definedName name="OEHLAB">#REF!</definedName>
    <definedName name="OEHOTH">#REF!</definedName>
    <definedName name="OEIOTH">#REF!</definedName>
    <definedName name="OEJOTH">#REF!</definedName>
    <definedName name="OEKLAB">#REF!</definedName>
    <definedName name="OEKOTH">#REF!</definedName>
    <definedName name="OEMLAB">#REF!</definedName>
    <definedName name="OEMOTH">#REF!</definedName>
    <definedName name="OENOTH">#REF!</definedName>
    <definedName name="OEO055540OTH">#REF!</definedName>
    <definedName name="OEO055591OTH">#REF!</definedName>
    <definedName name="OEO055592OTH">#REF!</definedName>
    <definedName name="OEOOTH">#REF!</definedName>
    <definedName name="OEP055710LAB">#REF!</definedName>
    <definedName name="OEP055710OTH">#REF!</definedName>
    <definedName name="OEPLAB">#REF!</definedName>
    <definedName name="OEPOTH">#REF!</definedName>
    <definedName name="OEQ055510OTH">#REF!</definedName>
    <definedName name="OEQ055520OTH">#REF!</definedName>
    <definedName name="OEQ055530OTH">#REF!</definedName>
    <definedName name="OEQOTH">#REF!</definedName>
    <definedName name="OESLAB">#REF!</definedName>
    <definedName name="OESOTH">#REF!</definedName>
    <definedName name="OETLAB">#REF!</definedName>
    <definedName name="OETOTH">#REF!</definedName>
    <definedName name="OEVLAB">#REF!</definedName>
    <definedName name="OEVOTH">#REF!</definedName>
    <definedName name="OEYLAB">#REF!</definedName>
    <definedName name="OEYOTH">#REF!</definedName>
    <definedName name="OGA092670LAB">#REF!</definedName>
    <definedName name="OGA092670OTH">#REF!</definedName>
    <definedName name="OGA092672LAB">#REF!</definedName>
    <definedName name="OGA092672OTH">#REF!</definedName>
    <definedName name="OGALAB">#REF!</definedName>
    <definedName name="OGAOTH">#REF!</definedName>
    <definedName name="OGCLAB">#REF!</definedName>
    <definedName name="OGCOTH">#REF!</definedName>
    <definedName name="OGDLAB">#REF!</definedName>
    <definedName name="OGDOTH">#REF!</definedName>
    <definedName name="OGFOTH">#REF!</definedName>
    <definedName name="OGJOTH">#REF!</definedName>
    <definedName name="OGMLAB">#REF!</definedName>
    <definedName name="OGMOTH">#REF!</definedName>
    <definedName name="OGPLAB">#REF!</definedName>
    <definedName name="OGPOTH">#REF!</definedName>
    <definedName name="OGROTH">#REF!</definedName>
    <definedName name="OGSLAB">#REF!</definedName>
    <definedName name="OGSOTH">#REF!</definedName>
    <definedName name="OGTLAB">#REF!</definedName>
    <definedName name="OGTOTH">#REF!</definedName>
    <definedName name="OGULAB">#REF!</definedName>
    <definedName name="OGUOTH">#REF!</definedName>
    <definedName name="OGXLAB">#REF!</definedName>
    <definedName name="OGXOTH">#REF!</definedName>
    <definedName name="OH_Factor_Distribution">#REF!</definedName>
    <definedName name="OH_FACTOR_GEN_PROP">#REF!</definedName>
    <definedName name="On_Off_Peak_COAL_FOM">#REF!</definedName>
    <definedName name="OnOffPkHrs">#REF!</definedName>
    <definedName name="Option_Account">#REF!</definedName>
    <definedName name="Option_Other">#REF!</definedName>
    <definedName name="OTALAB">#REF!</definedName>
    <definedName name="OTAOTH">#REF!</definedName>
    <definedName name="OTCLAB">#REF!</definedName>
    <definedName name="OTCOTH">#REF!</definedName>
    <definedName name="OTDLAB">#REF!</definedName>
    <definedName name="OTDOTH">#REF!</definedName>
    <definedName name="OTFOTH">#REF!</definedName>
    <definedName name="OTGOTH">#REF!</definedName>
    <definedName name="Other_WestGas_Supply_Loc_Code_Report">#REF!</definedName>
    <definedName name="Other10A">[21]YTD!$BF$109,[21]YTD!$BF$105:$BF$106,[21]YTD!$BF$98:$BF$98,[21]YTD!$BF$15:$BF$93</definedName>
    <definedName name="Other10DA">[21]YTD!$BF$217,[21]YTD!$BF$213,[21]YTD!$BF$122:$BF$207</definedName>
    <definedName name="Other11A">[21]YTD!$BG$15:$BG$93,[21]YTD!$BG$98:$BG$98,[21]YTD!$BG$105:$BG$106,[21]YTD!$BG$109</definedName>
    <definedName name="other11da">[21]YTD!$BF$217,[21]YTD!$BF$213,[21]YTD!$BF$122:$BF$207</definedName>
    <definedName name="Other12A">[21]YTD!$BH$15:$BH$93,[21]YTD!$BH$98:$BH$98,[21]YTD!$BH$105:$BH$106,[21]YTD!$BH$109</definedName>
    <definedName name="Other12DA">[21]YTD!$BH$122:$BH$207,[21]YTD!$BH$213,[21]YTD!$BH$217</definedName>
    <definedName name="Other1A">[21]YTD!$AW$15:$AW$93,[21]YTD!$AW$98:$AW$98,[21]YTD!$AW$105:$AW$106,[21]YTD!$AW$109</definedName>
    <definedName name="Other1Da">[21]YTD!$AW$122:$AW$207,[21]YTD!$AW$213,[21]YTD!$AW$217</definedName>
    <definedName name="Other2A">[21]YTD!$AX$109,[21]YTD!$AX$105:$AX$106,[21]YTD!$AX$98:$AX$98,[21]YTD!$AX$15:$AX$93</definedName>
    <definedName name="Other2DA">[21]YTD!$AX$213,[21]YTD!$AX$217,[21]YTD!$AX$122:$AX$207</definedName>
    <definedName name="Other3A">[21]YTD!$AY$15:$AY$93,[21]YTD!$AY$98:$AY$99,[21]YTD!$AY$105:$AY$106,[21]YTD!$AY$109</definedName>
    <definedName name="Other3DA">[21]YTD!$AY$213,[21]YTD!$AY$217,[21]YTD!$AY$122:$AY$207</definedName>
    <definedName name="Other4A">[21]YTD!$AZ$109,[21]YTD!$AZ$105:$AZ$106,[21]YTD!$AZ$98:$AZ$98,[21]YTD!$AZ$15:$AZ$93</definedName>
    <definedName name="Other4Da">[21]YTD!$AZ$122:$AZ$207,[21]YTD!$AZ$213,[21]YTD!$AZ$217</definedName>
    <definedName name="Other5A">[21]YTD!$BA$15:$BA$93,[21]YTD!$BA$98:$BA$98,[21]YTD!$BA$105:$BA$106,[21]YTD!$BA$109</definedName>
    <definedName name="Other5Da">[21]YTD!$BA$217,[21]YTD!$BA$213,[21]YTD!$BA$122:$BA$207</definedName>
    <definedName name="Other6DA">[21]YTD!$BB$122:$BB$207,[21]YTD!$BB$213,[21]YTD!$BB$217</definedName>
    <definedName name="Other7A">[21]YTD!$BC$15:$BC$93,[21]YTD!$BC$98:$BC$98,[21]YTD!$BC$105:$BC$106,[21]YTD!$BC$109</definedName>
    <definedName name="Other7DA">[21]YTD!$BC$217,[21]YTD!$BC$213,[21]YTD!$BC$122:$BC$207</definedName>
    <definedName name="Other8A">[21]YTD!$BD$109,[21]YTD!$BD$105:$BD$106,[21]YTD!$BD$98:$BD$98,[21]YTD!$BD$15:$BD$93</definedName>
    <definedName name="Other8DA">[21]YTD!$BD$122:$BD$207,[21]YTD!$BD$213,[21]YTD!$BD$217</definedName>
    <definedName name="Other9A">[21]YTD!$BE$15:$BE$93,[21]YTD!$BE$98:$BE$98,[21]YTD!$BE$105:$BE$106,[21]YTD!$BE$109</definedName>
    <definedName name="Other9DA">[21]YTD!$BE$123:$BE$207,[21]YTD!$BE$213,[21]YTD!$BE$217</definedName>
    <definedName name="OtherAprilA">[9]YTD!$AL$15:$AL$29,[9]YTD!$AL$31:$AL$40,[9]YTD!$AL$51:$AL$52,[9]YTD!$AL$56</definedName>
    <definedName name="OtherAprilDA">[9]YTD!$AL$70:$AL$87,[9]YTD!$AL$89:$AL$101,[9]YTD!$AL$105:$AL$106,[9]YTD!$AL$110</definedName>
    <definedName name="OtherArpilA">[21]YTD!$AZ$109,[21]YTD!$AZ$105:$AZ$106,[21]YTD!$AZ$98:$AZ$98,[21]YTD!$AZ$15:$AZ$93</definedName>
    <definedName name="OtherAugA">[9]YTD!$AP$15:$AP$29,[9]YTD!$AP$31:$AP$40,[9]YTD!$AP$51:$AP$52,[9]YTD!$AP$56</definedName>
    <definedName name="OtherAugDa">[9]YTD!$AP$70:$AP$87,[9]YTD!$AP$89:$AP$101,[9]YTD!$AP$105:$AP$106,[9]YTD!$AP$110</definedName>
    <definedName name="OtherDecA">[9]YTD!$AT$15:$AT$29,[9]YTD!$AT$31:$AT$40,[9]YTD!$AT$51:$AT$52,[9]YTD!$AT$56</definedName>
    <definedName name="OtherDecDA">[9]YTD!$AT$70:$AT$87,[9]YTD!$AT$89:$AT$101,[9]YTD!$AT$105:$AT$106,[9]YTD!$AT$110</definedName>
    <definedName name="OtherFebA">[9]YTD!$AJ$15:$AJ$29,[9]YTD!$AJ$31:$AJ$40,[9]YTD!$AJ$51:$AJ$52,[9]YTD!$AJ$56</definedName>
    <definedName name="OtherFebDA">[9]YTD!$AJ$70:$AJ$87,[9]YTD!$AJ$89:$AJ$101,[9]YTD!$AJ$105:$AJ$106,[9]YTD!$AJ$110</definedName>
    <definedName name="OtherJanA">[21]YTD!$AW$15:$AW$36,[21]YTD!$AW$38:$AW$93,[21]YTD!$AW$98:$AW$98,[21]YTD!$AW$105:$AW$106,[21]YTD!$AW$109</definedName>
    <definedName name="OtherJanDA">[9]YTD!$AI$70:$AI$87,[9]YTD!$AI$89:$AI$101,[9]YTD!$AI$105:$AI$106,[9]YTD!$AI$110</definedName>
    <definedName name="OtherJulyA">[9]YTD!$AO$56,[9]YTD!$AO$51:$AO$52,[9]YTD!$AO$32:$AO$40,[9]YTD!$AO$31:$AO$32,[9]YTD!$AO$31:$AO$32,[9]YTD!$AO$15:$AO$29</definedName>
    <definedName name="OtherJulyDA">[9]YTD!$AO$70:$AO$87,[9]YTD!$AO$89:$AO$101,[9]YTD!$AO$105:$AO$106,[9]YTD!$AO$110</definedName>
    <definedName name="OtherJuneA">[9]YTD!$AN$15:$AN$29,[9]YTD!$AN$31:$AN$40,[9]YTD!$AN$51:$AN$52,[9]YTD!$AN$56</definedName>
    <definedName name="OtherJuneDA">[9]YTD!$AN$70:$AN$87,[9]YTD!$AN$89:$AN$101,[9]YTD!$AN$105:$AN$106,[9]YTD!$AN$110</definedName>
    <definedName name="Otherm6A">[21]YTD!$BB$109,[21]YTD!$BB$105:$BB$106,[21]YTD!$BB$98:$BB$98,[21]YTD!$BB$15:$BB$93</definedName>
    <definedName name="OtherMarchA">[9]YTD!$AK$56,[9]YTD!$AK$51:$AK$52,[9]YTD!$AK$31:$AK$40,[9]YTD!$AK$15:$AK$29</definedName>
    <definedName name="OtherMarchDA">[9]YTD!$AK$70:$AK$87,[9]YTD!$AK$89:$AK$101,[9]YTD!$AK$105:$AK$106,[9]YTD!$AK$110</definedName>
    <definedName name="OtherMayA">[9]YTD!$AM$56,[9]YTD!$AM$51:$AM$52,[9]YTD!$AM$31:$AM$40,[9]YTD!$AM$15:$AM$29</definedName>
    <definedName name="OtherMayDA">[9]YTD!$AM$70:$AM$87,[9]YTD!$AM$89:$AM$101,[9]YTD!$AM$105:$AM$106,[9]YTD!$AM$110</definedName>
    <definedName name="OtherNovA">[9]YTD!$AR$15:$AR$29,[9]YTD!$AR$31:$AR$40,[9]YTD!$AR$51:$AR$52,[9]YTD!$AR$56</definedName>
    <definedName name="OtherNovDA">[9]YTD!$AS$70:$AS$87,[9]YTD!$AR$89:$AR$101,[9]YTD!$AR$105:$AR$106,[9]YTD!$AR$110</definedName>
    <definedName name="OtherOctA">[9]YTD!$AQ$56,[9]YTD!$AQ$51:$AQ$52,[9]YTD!$AQ$31:$AQ$40,[9]YTD!$AQ$15:$AQ$29</definedName>
    <definedName name="OtherOctDA">[9]YTD!$AR$70:$AR$86,[9]YTD!$AQ$89:$AQ$101,[9]YTD!$AQ$105:$AQ$106,[9]YTD!$AQ$110</definedName>
    <definedName name="OTHERSEPT">[9]YTD!#REF!</definedName>
    <definedName name="OtherSeptA">[9]YTD!#REF!,[9]YTD!#REF!,[9]YTD!#REF!,[9]YTD!#REF!</definedName>
    <definedName name="OtherSeptDA">[9]YTD!$AQ$70:$AQ$86,[9]YTD!#REF!,[9]YTD!#REF!,[9]YTD!#REF!</definedName>
    <definedName name="OTMLAB">#REF!</definedName>
    <definedName name="OTMOTH">#REF!</definedName>
    <definedName name="OTPLAB">#REF!</definedName>
    <definedName name="OTPOTH">#REF!</definedName>
    <definedName name="OTQLAB">#REF!</definedName>
    <definedName name="Overhead_Factor">#REF!</definedName>
    <definedName name="PAGE">#N/A</definedName>
    <definedName name="PAGE4">#N/A</definedName>
    <definedName name="PageCommand">[15]ReportScript!#REF!</definedName>
    <definedName name="PageMember">[15]ReportScript!#REF!</definedName>
    <definedName name="PArea">#REF!</definedName>
    <definedName name="PFSUM">#REF!</definedName>
    <definedName name="PG">'[2]14802'!$A$1:$R$53</definedName>
    <definedName name="Plant">#REF!</definedName>
    <definedName name="Planta">[20]PLANT!$A$1:$V$58</definedName>
    <definedName name="PP">'[16]AL - CWC'!#REF!</definedName>
    <definedName name="PPE_DCAS_ROWS">#REF!</definedName>
    <definedName name="prcCloseAMT">"FEBAMT"</definedName>
    <definedName name="prcCloseDT">#N/A</definedName>
    <definedName name="PREPPEN">'[3]data entry'!#REF!</definedName>
    <definedName name="PREVNOPD">#N/A</definedName>
    <definedName name="PriDAlloc">#REF!</definedName>
    <definedName name="PRINT">#REF!</definedName>
    <definedName name="_xlnm.Print_Area" localSheetId="0">Summary!$A$1:$E$77</definedName>
    <definedName name="_xlnm.Print_Area">#REF!</definedName>
    <definedName name="Print_Area_MI">#REF!</definedName>
    <definedName name="Print_Elec_Com_Gen_Anal">#REF!</definedName>
    <definedName name="PRINT_T8004_HLPRET96_DATA">#REF!</definedName>
    <definedName name="_xlnm.Print_Titles" localSheetId="0">Summary!$B:$B,Summary!$8:$10</definedName>
    <definedName name="Print_Titles_MI">#REF!</definedName>
    <definedName name="PrintArea">#REF!</definedName>
    <definedName name="ProddAlloc">#REF!</definedName>
    <definedName name="PSC_ACCUM_DEPR_RES_REPORT">#REF!</definedName>
    <definedName name="PSC_BOOK_DEPR_EXPENSE_">#REF!</definedName>
    <definedName name="PSC_COM_POLL_CONT_REPORT">#REF!</definedName>
    <definedName name="PSC_CUST_ADV_COLUMNS">#REF!</definedName>
    <definedName name="PSC_CUST_ADV_REPORT">#REF!</definedName>
    <definedName name="PSC_CUST_ADV_ROWS">#REF!</definedName>
    <definedName name="PSC_DCAS_ACRS">#REF!</definedName>
    <definedName name="PSC_DCAS_ADR">#REF!</definedName>
    <definedName name="PSC_DCAS_COLUMNS">#REF!</definedName>
    <definedName name="PSC_DCAS_DB">#REF!</definedName>
    <definedName name="PSC_DCAS_DDB">#REF!</definedName>
    <definedName name="PSC_DCAS_MACRS">#REF!</definedName>
    <definedName name="PSC_DCAS_NONACRS">#REF!</definedName>
    <definedName name="PSC_DCAS_NONDEPRE">#REF!</definedName>
    <definedName name="PSC_DCAS_NONDEPRGS">#REF!</definedName>
    <definedName name="PSC_DCAS_NONDEPRO">#REF!</definedName>
    <definedName name="PSC_DCAS_ROWS">#REF!</definedName>
    <definedName name="PSC_DCAS_STLINE">#REF!</definedName>
    <definedName name="PSC_DCAS_TAXBASIS">#REF!</definedName>
    <definedName name="PSC_DEPR_CAP_ANAL_REPORT">#REF!</definedName>
    <definedName name="PSC_EMER_FAC">#REF!</definedName>
    <definedName name="PSC_ML_AMORT_COLUMNS">#REF!</definedName>
    <definedName name="PSC_ML_AMORT_REPORT">#REF!</definedName>
    <definedName name="PSC_ML_AMORT_ROWS">#REF!</definedName>
    <definedName name="PSC_ML_RETIRE_PUR_BY_3PARTY_REPORT">#REF!</definedName>
    <definedName name="PSC_ML_RETIRE_PUR_BY_3PARTY_ROWS">#REF!</definedName>
    <definedName name="PSC_ML_TAX_BASIS_ADDITIONS">#REF!</definedName>
    <definedName name="PSC_ML_TAX_BASIS_ADDITIONS_ROWS">#REF!</definedName>
    <definedName name="PSC_MTRS_TRFS_COLUMNS">#REF!</definedName>
    <definedName name="PSC_MTRS_TRFS_DETAIL_REPORT">#REF!</definedName>
    <definedName name="PSC_MTRS_TRFS_REPORT">#REF!</definedName>
    <definedName name="PSC_MTRS_TRFS_ROWS">#REF!</definedName>
    <definedName name="PSC_P24_DETAIL_COLUMNS">#REF!</definedName>
    <definedName name="PSC_P24_DETAIL_COMMON">#REF!</definedName>
    <definedName name="PSC_P24_DETAIL_ELECTRIC">#REF!</definedName>
    <definedName name="PSC_P24_DETAIL_GAS">#REF!</definedName>
    <definedName name="PSC_P24_DETAIL_ROWS">#REF!</definedName>
    <definedName name="PSC_P24_DETAILED_ROWS">#REF!</definedName>
    <definedName name="PSC_P24_REPORT">#REF!</definedName>
    <definedName name="PSC_P24_ROWS">#REF!</definedName>
    <definedName name="PSC_PLT_TRFS_BETWEEN_FGROUPS_REPORT">#REF!</definedName>
    <definedName name="PSC_POLL_CONT_RETIRE_REPORT">#REF!</definedName>
    <definedName name="PSC_POLL_CONT_RETIRE_ROWS">#REF!</definedName>
    <definedName name="PSC_POLL_CONT_SUM_REPORT">#REF!</definedName>
    <definedName name="PSC_POLL_CONTROL_RETIRE_COLUMNS">#REF!</definedName>
    <definedName name="PSC_PPE_REPORT">#REF!</definedName>
    <definedName name="PSC_PPE_ROWS">#REF!</definedName>
    <definedName name="PSC_RAR1_REPORT">#REF!</definedName>
    <definedName name="PSC_RAR1_ROWS">#REF!</definedName>
    <definedName name="PSC_RAR6_REPORT">#REF!</definedName>
    <definedName name="PSC_RAR6_ROWS">#REF!</definedName>
    <definedName name="PSC_RAR6_SUM_REPORT">#REF!</definedName>
    <definedName name="PSC_RELOCA_PMTS_REPORT">#REF!</definedName>
    <definedName name="PSC_TAX_BASIS_ADDITIONS_BLDGS">#REF!</definedName>
    <definedName name="PSC_TAX_BASIS_ADDITIONS_COLUMNS">#REF!</definedName>
    <definedName name="PSC_TAX_BASIS_ADDITIONS_REPORT">#REF!</definedName>
    <definedName name="PSC_TAX_BASIS_ADDITIONS_ROWS">#REF!</definedName>
    <definedName name="PSC_TAX_BASIS_BLDGS_REPORT">#REF!</definedName>
    <definedName name="psc_wgs_tax_class_combined_report">#REF!</definedName>
    <definedName name="PURPWR">'[19]AH &amp; AI - O&amp;M'!#REF!</definedName>
    <definedName name="q" localSheetId="0" hidden="1">{"MATALL",#N/A,FALSE,"Sheet4";"matclass",#N/A,FALSE,"Sheet4"}</definedName>
    <definedName name="q" hidden="1">{"MATALL",#N/A,FALSE,"Sheet4";"matclass",#N/A,FALSE,"Sheet4"}</definedName>
    <definedName name="QF">#REF!</definedName>
    <definedName name="Query3">#REF!</definedName>
    <definedName name="Range_AllET">[15]Parameters!#REF!</definedName>
    <definedName name="RangeVar">#REF!</definedName>
    <definedName name="RATE">#REF!</definedName>
    <definedName name="RDATE">'[3]data entry'!$A$22</definedName>
    <definedName name="RED_CEDAR_COLUMNS">#REF!</definedName>
    <definedName name="RED_CEDAR_REPORT">#REF!</definedName>
    <definedName name="RED_CEDAR_ROWS">#REF!</definedName>
    <definedName name="REE044700OTH">#REF!</definedName>
    <definedName name="REEOTH">#REF!</definedName>
    <definedName name="Reg_Amort">'[27]Electric - FY1997'!#REF!</definedName>
    <definedName name="REGULATEDTABLE">#REF!</definedName>
    <definedName name="REOOTH">#REF!</definedName>
    <definedName name="RepAll">#REF!</definedName>
    <definedName name="RepAllHead">#REF!</definedName>
    <definedName name="RepData">#REF!</definedName>
    <definedName name="RepDollars">#REF!</definedName>
    <definedName name="REPORT_C24">#REF!</definedName>
    <definedName name="REPORT_PLT_TRFS_BETWEEN_FGROUPS_BY_TAX_CLASS">#REF!</definedName>
    <definedName name="ReportCol1">[28]Report!#REF!</definedName>
    <definedName name="ReportRange">#REF!</definedName>
    <definedName name="RepPercent">#REF!</definedName>
    <definedName name="REUOTH">#REF!</definedName>
    <definedName name="RGE148900OTH">#REF!</definedName>
    <definedName name="RGE148931OTH">#REF!</definedName>
    <definedName name="RGE148950OTH">#REF!</definedName>
    <definedName name="RGE148951OTH">#REF!</definedName>
    <definedName name="RGEOTH">#REF!</definedName>
    <definedName name="RGOOTH">#REF!</definedName>
    <definedName name="RGUOTH">#REF!</definedName>
    <definedName name="right">OFFSET(!A1,0,1)</definedName>
    <definedName name="RLTD">'[3]data entry'!#REF!</definedName>
    <definedName name="roasens1">'[18]Liabilities - Input - North'!$E$100</definedName>
    <definedName name="ROE">#REF!</definedName>
    <definedName name="row_blank">'[14]R-Sched Sample'!#REF!,'[14]R-Sched Sample'!$A$14:$IV$14,'[14]R-Sched Sample'!$A$21:$IV$21,'[14]R-Sched Sample'!$A$28:$IV$28,'[14]R-Sched Sample'!$A$31:$IV$31,'[14]R-Sched Sample'!$A$39:$IV$39,'[14]R-Sched Sample'!$A$45:$IV$45</definedName>
    <definedName name="row_data">'[14]R-Sched Sample'!$A$7:$IV$11,'[14]R-Sched Sample'!$A$8:$IV$12,'[14]R-Sched Sample'!$A$15:$IV$19,'[14]R-Sched Sample'!$A$22:$IV$26,'[14]R-Sched Sample'!$A$29:$IV$30,'[14]R-Sched Sample'!$A$33:$IV$37,'[14]R-Sched Sample'!$A$40:$IV$43</definedName>
    <definedName name="row_header">'[14]R-Sched Sample'!#REF!,'[14]R-Sched Sample'!#REF!,'[14]R-Sched Sample'!#REF!,'[14]R-Sched Sample'!$H$5,'[14]R-Sched Sample'!#REF!,'[14]R-Sched Sample'!$A$5:$IV$5,'[14]R-Sched Sample'!#REF!,'[14]R-Sched Sample'!#REF!,'[14]R-Sched Sample'!#REF!,'[14]R-Sched Sample'!$H$5,'[14]R-Sched Sample'!#REF!,'[14]R-Sched Sample'!$A$6:$IV$6,'[14]R-Sched Sample'!$A$32:$IV$32</definedName>
    <definedName name="RowCommand">[15]ReportScript!#REF!</definedName>
    <definedName name="RowMember">[15]ReportScript!#REF!</definedName>
    <definedName name="ROWS_C24">#REF!</definedName>
    <definedName name="Rpt2Act">#REF!</definedName>
    <definedName name="Rpt2ActTot">#REF!</definedName>
    <definedName name="Rpt2Var">#REF!</definedName>
    <definedName name="Rpt2VarTot">#REF!</definedName>
    <definedName name="Rpt3EssData">#REF!</definedName>
    <definedName name="Rpt6YE">#REF!</definedName>
    <definedName name="Rpt6YTD">#REF!</definedName>
    <definedName name="Rpt8Act">#REF!</definedName>
    <definedName name="Rpt8Bud">#REF!</definedName>
    <definedName name="RptDecBUBud">#REF!</definedName>
    <definedName name="RptDecBud">#REF!</definedName>
    <definedName name="RptYTDAct">#REF!</definedName>
    <definedName name="RptYTDBUBud">#REF!</definedName>
    <definedName name="RTEOTH">#REF!</definedName>
    <definedName name="RTOOTH">#REF!</definedName>
    <definedName name="RTUOTH">#REF!</definedName>
    <definedName name="Scale">[15]ReportScript!#REF!</definedName>
    <definedName name="SEC_1341_COLUMNS">#REF!</definedName>
    <definedName name="SEC_1341_REPORT">#REF!</definedName>
    <definedName name="SEC_1341_ROWS">#REF!</definedName>
    <definedName name="SEPTAMT" localSheetId="0">[0]!amttable</definedName>
    <definedName name="SEPTAMT">[0]!amttable</definedName>
    <definedName name="SEPTDT" localSheetId="0">[0]!dttable</definedName>
    <definedName name="SEPTDT">[0]!dttable</definedName>
    <definedName name="SEPTEMBERAMT">#N/A</definedName>
    <definedName name="SEPTEMBERDT">#N/A</definedName>
    <definedName name="SHARES">#REF!</definedName>
    <definedName name="SmallStats">#REF!</definedName>
    <definedName name="Sort_Command">[15]ReportScript!#REF!</definedName>
    <definedName name="SouthGeorgia">'[17]ADFIT Activity   {A}'!$I$60</definedName>
    <definedName name="sps">'[29]trial balance'!$A$1:$E$778</definedName>
    <definedName name="ST94AA">#REF!</definedName>
    <definedName name="ST94AA1">#REF!</definedName>
    <definedName name="ST94AA2">#REF!</definedName>
    <definedName name="ST94AA3">#REF!</definedName>
    <definedName name="ST94AB">'[30]AA-Balance Sheet'!#REF!</definedName>
    <definedName name="ST94AC">'[30]AA-Balance Sheet'!#REF!</definedName>
    <definedName name="ST94AJ2">#REF!</definedName>
    <definedName name="ST94AJ3">#REF!</definedName>
    <definedName name="ST94AR">'[5]AR-FIT'!$A$1:$I$63</definedName>
    <definedName name="STAD3">'[16]AD,AF'!#REF!</definedName>
    <definedName name="STAF1">'[16]AD,AF'!#REF!</definedName>
    <definedName name="stagland">'[16]AD,AF'!#REF!</definedName>
    <definedName name="STATERATE">'[31]Prior Period'!#REF!</definedName>
    <definedName name="Stats1">#REF!</definedName>
    <definedName name="Stats2">#REF!</definedName>
    <definedName name="Stats3">#REF!</definedName>
    <definedName name="Supp_Command">[15]ReportScript!#REF!</definedName>
    <definedName name="Swvu.DATABASE." hidden="1">[6]DATABASE!#REF!</definedName>
    <definedName name="Swvu.OP." hidden="1">#REF!</definedName>
    <definedName name="TAX_RETIRE_ANALYSIS2_REPORT">#REF!</definedName>
    <definedName name="TAX_RETIRE_ANALYSIS2_ROWS">#REF!</definedName>
    <definedName name="TAXRATE">'[31]Prior Period'!#REF!</definedName>
    <definedName name="Tbl.OM">'[32]FERC-1 O&amp;M'!$A$8:$D$173</definedName>
    <definedName name="TCMNALOC_">'[3]data entry'!#REF!</definedName>
    <definedName name="TDTR">'[3]data entry'!#REF!</definedName>
    <definedName name="temp">[15]ReportScript!#REF!</definedName>
    <definedName name="teset4">#REF!</definedName>
    <definedName name="teset6">#REF!</definedName>
    <definedName name="TEST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2">'[22]Non-Statutory Deferred Taxes'!#REF!</definedName>
    <definedName name="test5">#REF!</definedName>
    <definedName name="test7">#REF!</definedName>
    <definedName name="test8">#REF!</definedName>
    <definedName name="teste2">#REF!</definedName>
    <definedName name="teste5">#REF!</definedName>
    <definedName name="TFUCA">'[3]data entry'!#REF!</definedName>
    <definedName name="Therm10A">[21]YTD!$AR$109,[21]YTD!$AR$105:$AR$106,[21]YTD!$AR$98:$AR$98,[21]YTD!$AR$15:$AR$93</definedName>
    <definedName name="Therm10DA">[21]YTD!$AR$217,[21]YTD!$AR$213,[21]YTD!$AR$122:$AR$207</definedName>
    <definedName name="Therm11A">[21]YTD!$AS$15:$AS$93,[21]YTD!$AS$98:$AS$98,[21]YTD!$AS$105:$AS$106,[21]YTD!$AS$109</definedName>
    <definedName name="Therm11DA">[21]YTD!$AS$122:$AS$207,[21]YTD!$AS$213,[21]YTD!$AS$217</definedName>
    <definedName name="Therm12A">[21]YTD!$AT$15:$AT$93,[21]YTD!$AT$98:$AT$98,[21]YTD!$AT$105:$AT$106,[21]YTD!$AT$109</definedName>
    <definedName name="Therm12DA">[21]YTD!$AT$122:$AT$207,[21]YTD!$AT$213,[21]YTD!$AT$217</definedName>
    <definedName name="Therm1A">[21]YTD!$AI$15:$AI$93,[21]YTD!$AI$98:$AI$98,[21]YTD!$AI$105:$AI$106,[21]YTD!$AI$109</definedName>
    <definedName name="Therm1DA">[21]YTD!$AI$122:$AI$207,[21]YTD!$AI$213,[21]YTD!$AI$217</definedName>
    <definedName name="Therm2A">[21]YTD!$AJ$109,[21]YTD!$AJ$105:$AJ$106,[21]YTD!$AJ$98:$AJ$98,[21]YTD!$AJ$15:$AJ$93</definedName>
    <definedName name="Therm2DA">[21]YTD!$AJ$217,[21]YTD!$AJ$213,[21]YTD!$AJ$122:$AJ$207</definedName>
    <definedName name="Therm3A">[21]YTD!$AK$15:$AK$93,[21]YTD!$AK$98:$AK$98,[21]YTD!$AK$105:$AK$106,[21]YTD!$AK$109</definedName>
    <definedName name="Therm3DA">[21]YTD!$AK$122:$AK$207,[21]YTD!$AK$213,[21]YTD!$AK$217</definedName>
    <definedName name="Therm4A">[21]YTD!$AL$109,[21]YTD!$AL$105:$AL$106,[21]YTD!$AL$98:$AL$98,[21]YTD!$AL$15:$AL$93</definedName>
    <definedName name="Therm4DA">[21]YTD!$AL$217,[21]YTD!$AL$213,[21]YTD!$AL$122:$AL$207</definedName>
    <definedName name="Therm5A">[21]YTD!$AM$15:$AM$93,[21]YTD!$AM$98:$AM$98,[21]YTD!$AM$105:$AM$106,[21]YTD!$AM$109</definedName>
    <definedName name="Therm5DA">[21]YTD!$AM$122:$AM$207,[21]YTD!$AM$213,[21]YTD!$AM$217</definedName>
    <definedName name="Therm6A">[21]YTD!$AN$109,[21]YTD!$AN$105:$AN$106,[21]YTD!$AN$98:$AN$98,[21]YTD!$AN$15:$AN$93</definedName>
    <definedName name="Therm6DA">[21]YTD!$AN$217,[21]YTD!$AN$213,[21]YTD!$AN$122:$AN$207</definedName>
    <definedName name="Therm7A">[21]YTD!$AO$15:$AO$93,[21]YTD!$AO$98:$AO$98,[21]YTD!$AO$105:$AO$106,[21]YTD!$AO$109</definedName>
    <definedName name="Therm7DA">[21]YTD!$AO$122:$AO$207,[21]YTD!$AO$213,[21]YTD!$AO$217</definedName>
    <definedName name="Therm8A">[21]YTD!$AP$109,[21]YTD!$AP$105:$AP$106,[21]YTD!$AP$98:$AP$98,[21]YTD!$AP$15:$AP$93</definedName>
    <definedName name="Therm8DA">[21]YTD!$AP$217,[21]YTD!$AP$213,[21]YTD!$AP$122:$AP$207</definedName>
    <definedName name="Therm9A">[21]YTD!$AQ$15:$AQ$93,[21]YTD!$AQ$98:$AQ$98,[21]YTD!$AQ$105:$AQ$106,[21]YTD!$AQ$109</definedName>
    <definedName name="Therm9DA">[21]YTD!$AQ$122:$AQ$207,[21]YTD!$AQ$213,[21]YTD!$AQ$217</definedName>
    <definedName name="ThermAprilA">[21]YTD!$AL$15:$AL$36,[21]YTD!$AL$38:$AL$93,[21]YTD!$AL$98:$AL$98,[21]YTD!$AL$105:$AL$106,[21]YTD!$AL$109</definedName>
    <definedName name="ThermAprilDA">[21]YTD!$AL$122:$AL$148,[21]YTD!$AL$150:$AL$207,[21]YTD!$AL$212:$AL$213,[21]YTD!$AL$216:$AL$217</definedName>
    <definedName name="ThermAugA">[21]YTD!$AP$15:$AP$36,[21]YTD!$AP$38:$AP$93,[21]YTD!$AP$98:$AP$98,[21]YTD!$AP$105:$AP$106,[21]YTD!$AP$109</definedName>
    <definedName name="ThermAugDA">[21]YTD!$AP$122:$AP$148,[21]YTD!$AP$150:$AP$207,[21]YTD!$AP$212:$AP$213,[21]YTD!$AP$216:$AP$217</definedName>
    <definedName name="ThermDecA">[21]YTD!$AT$15:$AT$36,[21]YTD!$AT$38:$AT$93,[21]YTD!$AT$98:$AT$98,[21]YTD!$AT$105:$AT$106,[21]YTD!$AT$109</definedName>
    <definedName name="ThermDecDA">[21]YTD!$AT$122:$AT$148,[21]YTD!$AT$150:$AT$207,[21]YTD!$AT$212:$AT$213,[21]YTD!$AT$216:$AT$217</definedName>
    <definedName name="ThermFebA">[21]YTD!$AJ$15:$AJ$36,[21]YTD!$AJ$38:$AJ$93,[21]YTD!$AJ$98:$AJ$98,[21]YTD!$AJ$105:$AJ$106,[21]YTD!$AJ$109</definedName>
    <definedName name="ThermFebDA">[21]YTD!$AJ$122:$AJ$148,[21]YTD!$AJ$150:$AJ$207,[21]YTD!$AJ$212:$AJ$213,[21]YTD!$AJ$216:$AJ$217</definedName>
    <definedName name="ThermJanA">[21]YTD!$AI$15:$AI$36,[21]YTD!$AI$38:$AI$93,[21]YTD!$AI$98:$AI$98,[21]YTD!$AI$105:$AI$106,[21]YTD!$AI$109</definedName>
    <definedName name="ThermJanDA">[21]YTD!$AI$122:$AI$148,[21]YTD!$AI$150:$AI$207,[21]YTD!$AI$212:$AI$213,[21]YTD!$AI$216:$AI$217</definedName>
    <definedName name="ThermJulyA">[21]YTD!$AO$15:$AO$36,[21]YTD!$AO$38:$AO$93,[21]YTD!$AO$98:$AO$98,[21]YTD!$AO$105:$AO$106,[21]YTD!$AO$109</definedName>
    <definedName name="ThermJulyDA">[21]YTD!$AO$122:$AO$148,[21]YTD!$AO$150:$AO$207,[21]YTD!$AO$212:$AO$213,[21]YTD!$AO$216:$AO$217</definedName>
    <definedName name="ThermJuneA">[21]YTD!$AN$15:$AN$36,[21]YTD!$AN$38:$AN$93,[21]YTD!$AN$98:$AN$98,[21]YTD!$AN$105:$AN$106,[21]YTD!$AN$109</definedName>
    <definedName name="ThermJuneDA">[21]YTD!$AN$122:$AN$148,[21]YTD!$AN$150:$AN$207,[21]YTD!$AN$213:$AN$213,[21]YTD!$AN$216:$AN$217</definedName>
    <definedName name="ThermMarchA">[21]YTD!$AK$15:$AK$36,[21]YTD!$AK$38:$AK$93,[21]YTD!$AK$98:$AK$98,[21]YTD!$AK$105:$AK$106,[21]YTD!$AK$109</definedName>
    <definedName name="ThermMarchDA">[21]YTD!$BM$121:$BM$148,[21]YTD!$BM$150:$BM$207,[21]YTD!$BM$212:$BM$213,[21]YTD!$BM$216:$BM$217</definedName>
    <definedName name="ThermMayA">[21]YTD!$AM$15:$AM$36,[21]YTD!$AM$38:$AM$93,[21]YTD!$AM$98:$AM$98,[21]YTD!$AM$105:$AM$106,[21]YTD!$AM$109</definedName>
    <definedName name="ThermMayDa">[21]YTD!$AM$122:$AM$148,[21]YTD!$AM$150:$AM$207,[21]YTD!$AM$212:$AM$213,[21]YTD!$AM$216:$AM$217</definedName>
    <definedName name="ThermNovA">[21]YTD!$AS$15:$AS$36,[21]YTD!$AS$38:$AS$93,[21]YTD!$AS$98:$AS$98,[21]YTD!$AS$105:$AS$106,[21]YTD!$AS$109</definedName>
    <definedName name="ThermNovDA">[21]YTD!$AS$122:$AS$148,[21]YTD!$AS$150:$AS$207,[21]YTD!$AS$212:$AS$213,[21]YTD!$AS$216:$AS$217</definedName>
    <definedName name="ThermOctA">[21]YTD!$AR$15:$AR$36,[21]YTD!$AR$38:$AR$93,[21]YTD!$AR$98,[21]YTD!$AR$98:$AR$98,[21]YTD!$AR$105:$AR$106,[21]YTD!$AR$109</definedName>
    <definedName name="ThermOctDA">[21]YTD!$AR$122:$AR$148,[21]YTD!$AR$150:$AR$207,[21]YTD!$AR$212:$AR$213,[21]YTD!$AR$216:$AR$217</definedName>
    <definedName name="ThermSeptA">[21]YTD!$AQ$15:$AQ$36,[21]YTD!$AQ$38:$AQ$93,[21]YTD!$AQ$98:$AQ$98,[21]YTD!$AQ$105:$AQ$106,[21]YTD!$AQ$109</definedName>
    <definedName name="ThermSeptDA">[21]YTD!$AQ$122:$AQ$148,[21]YTD!$AQ$150:$AQ$207,[21]YTD!$AQ$212:$AQ$213,[21]YTD!$AQ$216:$AQ$217</definedName>
    <definedName name="TINTALLOC">'[3]data entry'!#REF!</definedName>
    <definedName name="Total10A">[21]YTD!$BT$15:$BT$93,[21]YTD!$BT$98:$BT$99,[21]YTD!$BT$105:$BT$106,[21]YTD!$BT$109</definedName>
    <definedName name="Total10DA">[21]YTD!$BT$217,[21]YTD!$BT$213,[21]YTD!$BT$122:$BT$207</definedName>
    <definedName name="Total11DA">[21]YTD!$BU$122:$BU$207,[21]YTD!$BU$213,[21]YTD!$BU$217</definedName>
    <definedName name="Total12A">[21]YTD!$BV$98:$BV$98,[21]YTD!$BV$105:$BV$106,[21]YTD!$BV$109,[21]YTD!$BV$15:$BV$93</definedName>
    <definedName name="Total12DA">[21]YTD!$BV$122:$BV$207,[21]YTD!$BV$213,[21]YTD!$BV$217</definedName>
    <definedName name="Total1A">[21]YTD!$BK$15:$BK$93,[21]YTD!$BK$98:$BK$98,[21]YTD!$BK$105:$BK$106,[21]YTD!$BK$109</definedName>
    <definedName name="Total1DA">[21]YTD!$BK$122:$BK$207,[21]YTD!$BK$213,[21]YTD!$BK$217</definedName>
    <definedName name="Total2A">[21]YTD!$BL$15:$BL$93,[21]YTD!$BL$98:$BL$98,[21]YTD!$BL$105:$BL$106,[21]YTD!$BL$109</definedName>
    <definedName name="Total2DA">[21]YTD!$BL$217,[21]YTD!$BL$213,[21]YTD!$BL$122:$BL$207</definedName>
    <definedName name="Total3A">[21]YTD!$BM$109,[21]YTD!$BM$105:$BM$106,[21]YTD!$BM$98:$BM$98,[21]YTD!$BM$15:$BM$93</definedName>
    <definedName name="Total3DA">[21]YTD!$BM$122:$BM$207,[21]YTD!$BM$213,[21]YTD!$BM$217</definedName>
    <definedName name="Total4A">[21]YTD!$BN$15:$BN$93,[21]YTD!$BN$98:$BN$98,[21]YTD!$BN$105:$BN$106,[21]YTD!$BN$109</definedName>
    <definedName name="Total4DA">[21]YTD!$BN$217,[21]YTD!$BN$213,[21]YTD!$BN$122:$BN$207</definedName>
    <definedName name="Total5A">[21]YTD!$BO$109,[21]YTD!$BO$105:$BO$106,[21]YTD!$BO$98:$BO$98,[21]YTD!$BO$15:$BO$93</definedName>
    <definedName name="Total5DA">[21]YTD!$BO$122:$BO$207,[21]YTD!$BO$213,[21]YTD!$BO$217</definedName>
    <definedName name="Total6A">[21]YTD!$BP$15:$BP$93,[21]YTD!$BP$98:$BP$98,[21]YTD!$BP$105:$BP$106,[21]YTD!$BP$109</definedName>
    <definedName name="Total6DA">[21]YTD!$BP$217,[21]YTD!$BP$213,[21]YTD!$BP$122:$BP$207</definedName>
    <definedName name="Total7A">[21]YTD!$BQ$105:$BQ$106,[21]YTD!$BQ$109,[21]YTD!$BQ$98:$BQ$98,[21]YTD!$BQ$15:$BQ$93</definedName>
    <definedName name="Total7DA">[21]YTD!$BQ$122:$BQ$207,[21]YTD!$BQ$213,[21]YTD!$BQ$217</definedName>
    <definedName name="Total8A">[21]YTD!$BR$15:$BR$93,[21]YTD!$BR$98:$BR$98,[21]YTD!$BR$105:$BR$106,[21]YTD!$BR$109</definedName>
    <definedName name="Total8DA">[21]YTD!$BR$217,[21]YTD!$BR$213,[21]YTD!$BR$122:$BR$207</definedName>
    <definedName name="Total9A">[21]YTD!$BS$109,[21]YTD!$BS$105:$BS$106,[21]YTD!$BS$98:$BS$98,[21]YTD!$BS$15:$BS$93</definedName>
    <definedName name="Total9DA">[21]YTD!$BS$122:$BS$207,[21]YTD!$BS$213,[21]YTD!$BS$217</definedName>
    <definedName name="TotalAprilA">[9]YTD!$AZ$56,[9]YTD!$AZ$51:$AZ$52,[9]YTD!$AZ$31:$AZ$40,[9]YTD!$AZ$15:$AZ$29</definedName>
    <definedName name="TotalAprilDA">[9]YTD!$AZ$70:$AZ$87,[9]YTD!$AZ$89:$AZ$101,[9]YTD!$AZ$105:$AZ$106,[9]YTD!$AZ$110</definedName>
    <definedName name="TotalAugA">[9]YTD!$BD$15:$BD$29,[9]YTD!$BD$31:$BD$40,[9]YTD!$BD$51:$BD$52,[9]YTD!$BD$56</definedName>
    <definedName name="TotalAugDA">[9]YTD!$BD$70:$BD$87,[9]YTD!$BD$89:$BD$101,[9]YTD!$BD$105:$BD$106,[9]YTD!$BD$110</definedName>
    <definedName name="TotalDecA">[9]YTD!$BH$15:$BH$29,[9]YTD!$BH$31:$BH$40,[9]YTD!$BH$51:$BH$52,[9]YTD!$BH$56</definedName>
    <definedName name="TotalDecDA">[9]YTD!$BH$70:$BH$87,[9]YTD!$BH$89:$BH$101,[9]YTD!$BH$105:$BH$106,[9]YTD!$BH$110</definedName>
    <definedName name="TotalFebA">[9]YTD!$AX$56,[9]YTD!$AX$51:$AX$52,[9]YTD!$AX$31:$AX$40,[9]YTD!$AX$15:$AX$29</definedName>
    <definedName name="TotalFebDA">[9]YTD!$AX$70:$AX$87,[9]YTD!$AX$89:$AX$101,[9]YTD!$AX$105:$AX$106,[9]YTD!$AX$110</definedName>
    <definedName name="TotalJanA">[21]YTD!$BK$15:$BK$36,[21]YTD!$BK$38:$BK$93,[21]YTD!$BK$98:$BK$98,[21]YTD!$BK$105:$BK$106,[21]YTD!$BK$109</definedName>
    <definedName name="TotalJanDA">[9]YTD!$AW$70:$AW$87,[9]YTD!$AW$89:$AW$101,[9]YTD!$AW$105:$AW$106,[9]YTD!$AW$110</definedName>
    <definedName name="TotalJulyA">[9]YTD!$BC$56,[9]YTD!$BC$51:$BC$52,[9]YTD!$BC$31:$BC$40,[9]YTD!$BC$15:$BC$29</definedName>
    <definedName name="TotalJulyDA">[9]YTD!$BC$70:$BC$87,[9]YTD!$BC$89:$BC$101,[9]YTD!$BC$105:$BC$106,[9]YTD!$BC$110</definedName>
    <definedName name="TotalJuneA">[9]YTD!$BB$15:$BB$29,[9]YTD!$BB$31:$BB$40,[9]YTD!$BB$51:$BB$52,[9]YTD!$BB$56</definedName>
    <definedName name="TotalJuneDA">[9]YTD!$BB$110,[9]YTD!$BB$105:$BB$106,[9]YTD!$BB$89:$BB$101,[9]YTD!$BB$70:$BB$87</definedName>
    <definedName name="TotalMarchA">[9]YTD!$AY$15:$AY$29,[9]YTD!$AY$31:$AY$40,[9]YTD!$AY$51:$AY$52,[9]YTD!$AY$56</definedName>
    <definedName name="TotalMarchDA">[9]YTD!$AY$70:$AY$87,[9]YTD!$AY$89:$AY$101,[9]YTD!$AY$105:$AY$106,[9]YTD!$AY$110</definedName>
    <definedName name="TotalMayA">[9]YTD!$BA$15:$BA$29,[9]YTD!$BA$31:$BA$40,[9]YTD!$BA$51:$BA$52,[9]YTD!$BA$56</definedName>
    <definedName name="TotalMayDA">[9]YTD!$BA$70:$BA$87,[9]YTD!$BA$89:$BA$101,[9]YTD!$BA$105:$BA$106,[9]YTD!$BA$110</definedName>
    <definedName name="TotalNovA">[9]YTD!$BF$15:$BF$29,[9]YTD!$BF$31:$BF$40,[9]YTD!$BF$51:$BF$52,[9]YTD!$BF$56</definedName>
    <definedName name="TotalNovDA">[9]YTD!$BF$70:$BF$87,[9]YTD!$BF$89:$BF$101,[9]YTD!$BF$105:$BF$106,[9]YTD!$BF$110</definedName>
    <definedName name="TotalOctA">[9]YTD!$BE$15:$BE$29,[9]YTD!$BE$31:$BE$40,[9]YTD!$BE$51:$BE$52,[9]YTD!$BE$56</definedName>
    <definedName name="TotalOctDA">[9]YTD!$BE$70:$BE$87,[9]YTD!$BE$89:$BE$101,[9]YTD!$BE$105:$BE$106,[9]YTD!$BE$110</definedName>
    <definedName name="TOTALSEPT">[9]YTD!#REF!</definedName>
    <definedName name="TotalSeptA">[9]YTD!#REF!,[9]YTD!#REF!,[9]YTD!#REF!,[9]YTD!#REF!</definedName>
    <definedName name="TotalSeptD">[9]YTD!#REF!</definedName>
    <definedName name="TotalSeptDA">[9]YTD!#REF!,[9]YTD!#REF!,[9]YTD!#REF!,[9]YTD!#REF!,[9]YTD!#REF!</definedName>
    <definedName name="TOTIADJ">#REF!</definedName>
    <definedName name="Transfer_of_Tiffany_Assets_Report">#REF!</definedName>
    <definedName name="TTOTAUTO">'[3]data entry'!#REF!</definedName>
    <definedName name="TTOTCPUC">'[3]data entry'!#REF!</definedName>
    <definedName name="TTOTENVR">'[3]data entry'!#REF!</definedName>
    <definedName name="TTOTFICA">'[3]data entry'!#REF!</definedName>
    <definedName name="TTOTFRAN">'[3]data entry'!#REF!</definedName>
    <definedName name="TTOTFUTA">'[3]data entry'!#REF!</definedName>
    <definedName name="TTOTMJMD">'[3]data entry'!#REF!</definedName>
    <definedName name="TTOTOCUP">'[3]data entry'!#REF!</definedName>
    <definedName name="TTOTOTHR">'[3]data entry'!#REF!</definedName>
    <definedName name="TTOTPTAX">'[3]data entry'!#REF!</definedName>
    <definedName name="TTOTRTD">'[3]data entry'!#REF!</definedName>
    <definedName name="TTOTSALE">'[3]data entry'!#REF!</definedName>
    <definedName name="TTOTSESA">'[3]data entry'!#REF!</definedName>
    <definedName name="TUTILINTALLOC">'[3]data entry'!#REF!</definedName>
    <definedName name="uaadjfuncfactorstx">#REF!</definedName>
    <definedName name="UnadjFuncFactors">[8]Sheet1!$B$3:$S$21</definedName>
    <definedName name="unadjfuncfactorstx">#REF!</definedName>
    <definedName name="unadjustfactors">#REF!</definedName>
    <definedName name="unlock_NonOp">'[14]Sched 2'!$B$7:$B$23,'[14]Sched 2'!#REF!,'[14]Sched 2'!$C$7:$C$23,'[14]Sched 2'!$A$3:$IV$4</definedName>
    <definedName name="valdate">'[18]Liabilities - Input - North'!$C$5</definedName>
    <definedName name="w" localSheetId="0" hidden="1">{"MATALL",#N/A,FALSE,"Sheet4";"matclass",#N/A,FALSE,"Sheet4"}</definedName>
    <definedName name="w" hidden="1">{"MATALL",#N/A,FALSE,"Sheet4";"matclass",#N/A,FALSE,"Sheet4"}</definedName>
    <definedName name="WE_RES">#REF!</definedName>
    <definedName name="WEL_DCAS">#REF!</definedName>
    <definedName name="WEL_DCAS_COLUMNS">#REF!</definedName>
    <definedName name="WEL_DCAS_PG1">#REF!</definedName>
    <definedName name="WEL_DCAS_PG2">#REF!</definedName>
    <definedName name="WEL_DCAS_ROWS">#REF!</definedName>
    <definedName name="WEL_GAINS_LOSSES_REPORT">#REF!</definedName>
    <definedName name="WEL_GAINS_LOSSES_ROWS">#REF!</definedName>
    <definedName name="WEL_HOB_RETIRE_ANAL">#REF!</definedName>
    <definedName name="WEL_PPE">#REF!</definedName>
    <definedName name="WEL_RES">#REF!</definedName>
    <definedName name="WEL_TRFS_ANALYSIS_COLUMNS">#REF!</definedName>
    <definedName name="WEL_TRFS_ANALYSIS_REPORT">#REF!</definedName>
    <definedName name="WEL_TRFS_ANALYSIS_ROWS">#REF!</definedName>
    <definedName name="WestGas_Supply_Retire">#REF!</definedName>
    <definedName name="WestGas_Supply_Transfers">#REF!</definedName>
    <definedName name="WGasSupply_Retire_Reconcile">#REF!</definedName>
    <definedName name="WGasSupply_Retire_Summary">#REF!</definedName>
    <definedName name="WGasSupply_Retire_Trfs_Columns">#REF!</definedName>
    <definedName name="WGasSupply_Retire_Trfs_Rows">#REF!</definedName>
    <definedName name="WGG_ASSET_VALUE_SCHI">#REF!</definedName>
    <definedName name="WGG_ASSET_VALUE_SCHII_COLUMNS">#REF!</definedName>
    <definedName name="WGG_ASSET_VALUE_SCHII_PG1">#REF!</definedName>
    <definedName name="WGG_ASSET_VALUE_SCHII_PG2">#REF!</definedName>
    <definedName name="WGG_ASSET_VALUE_SCHII_ROWS">#REF!</definedName>
    <definedName name="WGG_ASSET_VALUE_TRANS1_REPORT">#REF!</definedName>
    <definedName name="WGG_DCAS_COLUMNS">#REF!</definedName>
    <definedName name="WGG_DCAS_REPORT">#REF!</definedName>
    <definedName name="WGG_DCAS_ROWS">#REF!</definedName>
    <definedName name="WGG_TAX_RETIRE_REPORT">#REF!</definedName>
    <definedName name="WGG_TAX_RETIRE_SEP_VINTAGES_REPORT">#REF!</definedName>
    <definedName name="WGI_DCAS">#REF!</definedName>
    <definedName name="WGI_RES">#REF!</definedName>
    <definedName name="WGS_UNGND_STORAGE">#REF!</definedName>
    <definedName name="WORKCAPa" localSheetId="0" hidden="1">{"WCCWCLL",#N/A,FALSE,"Sheet3";"PP",#N/A,FALSE,"Sheet3";"MAT1",#N/A,FALSE,"Sheet3";"MAT2",#N/A,FALSE,"Sheet3"}</definedName>
    <definedName name="WORKCAPa" hidden="1">{"WCCWCLL",#N/A,FALSE,"Sheet3";"PP",#N/A,FALSE,"Sheet3";"MAT1",#N/A,FALSE,"Sheet3";"MAT2",#N/A,FALSE,"Sheet3"}</definedName>
    <definedName name="wrn.cwip." localSheetId="0" hidden="1">{"CWIP2",#N/A,FALSE,"CWIP";"CWIP3",#N/A,FALSE,"CWIP"}</definedName>
    <definedName name="wrn.cwip." hidden="1">{"CWIP2",#N/A,FALSE,"CWIP";"CWIP3",#N/A,FALSE,"CWIP"}</definedName>
    <definedName name="wrn.cwipa" localSheetId="0" hidden="1">{"CWIP2",#N/A,FALSE,"CWIP";"CWIP3",#N/A,FALSE,"CWIP"}</definedName>
    <definedName name="wrn.cwipa" hidden="1">{"CWIP2",#N/A,FALSE,"CWIP";"CWIP3",#N/A,FALSE,"CWIP"}</definedName>
    <definedName name="wrn.Earnings._.Test." localSheetId="0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full._.print." localSheetId="0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matdtl." localSheetId="0" hidden="1">{"MATALL",#N/A,FALSE,"Sheet4";"matclass",#N/A,FALSE,"Sheet4"}</definedName>
    <definedName name="wrn.matdtl." hidden="1">{"MATALL",#N/A,FALSE,"Sheet4";"matclass",#N/A,FALSE,"Sheet4"}</definedName>
    <definedName name="wrn.matdtla" localSheetId="0" hidden="1">{"MATALL",#N/A,FALSE,"Sheet4";"matclass",#N/A,FALSE,"Sheet4"}</definedName>
    <definedName name="wrn.matdtla" hidden="1">{"MATALL",#N/A,FALSE,"Sheet4";"matclass",#N/A,FALSE,"Sheet4"}</definedName>
    <definedName name="wrn.PPJOURNAL._.ENTRY." localSheetId="0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OR._.PERIOD._.ADJMT." localSheetId="0" hidden="1">{#N/A,#N/A,FALSE,"PRIOR PERIOD ADJMT"}</definedName>
    <definedName name="wrn.PRIOR._.PERIOD._.ADJMT." hidden="1">{#N/A,#N/A,FALSE,"PRIOR PERIOD ADJMT"}</definedName>
    <definedName name="wrn.Production." localSheetId="0" hidden="1">{"Production",#N/A,FALSE,"Electric O&amp;M Functionalization"}</definedName>
    <definedName name="wrn.Production." hidden="1">{"Production",#N/A,FALSE,"Electric O&amp;M Functionalization"}</definedName>
    <definedName name="wrn.Transmission." localSheetId="0" hidden="1">{"Transmission",#N/A,FALSE,"Electric O&amp;M Functionalization"}</definedName>
    <definedName name="wrn.Transmission." hidden="1">{"Transmission",#N/A,FALSE,"Electric O&amp;M Functionalization"}</definedName>
    <definedName name="wrn.WORKCAP." localSheetId="0" hidden="1">{"WCCWCLL",#N/A,FALSE,"Sheet3";"PP",#N/A,FALSE,"Sheet3";"MAT1",#N/A,FALSE,"Sheet3";"MAT2",#N/A,FALSE,"Sheet3"}</definedName>
    <definedName name="wrn.WORKCAP." hidden="1">{"WCCWCLL",#N/A,FALSE,"Sheet3";"PP",#N/A,FALSE,"Sheet3";"MAT1",#N/A,FALSE,"Sheet3";"MAT2",#N/A,FALSE,"Sheet3"}</definedName>
    <definedName name="wvu.DATABASE." localSheetId="0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0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cel">'[33]Data Entry and Forecaster'!#REF!</definedName>
    <definedName name="yearend">#REF!</definedName>
    <definedName name="YTDAMT" localSheetId="0">[0]!amttable</definedName>
    <definedName name="YTDAMT">[0]!amttable</definedName>
    <definedName name="YTDDT" localSheetId="0">[0]!dttable</definedName>
    <definedName name="YTDDT">[0]!dttable</definedName>
    <definedName name="YTDREPORT">[9]!YTDREPORT</definedName>
  </definedNames>
  <calcPr calcId="145621"/>
</workbook>
</file>

<file path=xl/calcChain.xml><?xml version="1.0" encoding="utf-8"?>
<calcChain xmlns="http://schemas.openxmlformats.org/spreadsheetml/2006/main">
  <c r="E71" i="1" l="1"/>
  <c r="E69" i="1"/>
  <c r="D69" i="1" l="1"/>
  <c r="E59" i="1"/>
  <c r="D59" i="1"/>
  <c r="E50" i="1"/>
  <c r="D50" i="1"/>
  <c r="E42" i="1"/>
  <c r="D42" i="1"/>
  <c r="E37" i="1"/>
  <c r="D37" i="1"/>
  <c r="D44" i="1" s="1"/>
  <c r="E24" i="1"/>
  <c r="D24" i="1"/>
  <c r="E19" i="1"/>
  <c r="D19" i="1"/>
  <c r="E26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E44" i="1" l="1"/>
  <c r="D71" i="1"/>
  <c r="E73" i="1"/>
  <c r="D26" i="1"/>
  <c r="D73" i="1" s="1"/>
</calcChain>
</file>

<file path=xl/sharedStrings.xml><?xml version="1.0" encoding="utf-8"?>
<sst xmlns="http://schemas.openxmlformats.org/spreadsheetml/2006/main" count="62" uniqueCount="61">
  <si>
    <t>FLORIDA POWER &amp; LIGHT COMPANY AND SUBSIDIARIES</t>
  </si>
  <si>
    <t>RETAIL RATE CASE EXPENSES</t>
  </si>
  <si>
    <t>Dkt. 080677-EI</t>
  </si>
  <si>
    <t>Dkt. 160021-EI</t>
  </si>
  <si>
    <t>Line No.</t>
  </si>
  <si>
    <t>Description</t>
  </si>
  <si>
    <r>
      <t xml:space="preserve">2009
Rate Case
Actuals </t>
    </r>
    <r>
      <rPr>
        <b/>
        <vertAlign val="superscript"/>
        <sz val="10"/>
        <rFont val="Times New Roman"/>
        <family val="1"/>
      </rPr>
      <t>(1)</t>
    </r>
  </si>
  <si>
    <t>MFR C-10
Forecast</t>
  </si>
  <si>
    <t>Employee Related and Office Administration:</t>
  </si>
  <si>
    <t>Incremental FPL Payroll</t>
  </si>
  <si>
    <t>Hotel and Lodging</t>
  </si>
  <si>
    <t>Business Meals and Travel:</t>
  </si>
  <si>
    <t>Business &amp; Meeting Meals</t>
  </si>
  <si>
    <t>Airline Travel</t>
  </si>
  <si>
    <t xml:space="preserve">          Business Meals and Travel Total</t>
  </si>
  <si>
    <t>Office &amp; Facilities Administration &amp; Other:</t>
  </si>
  <si>
    <t>Office &amp; Facilities Administration</t>
  </si>
  <si>
    <t>Other</t>
  </si>
  <si>
    <t xml:space="preserve">          Office &amp; Facilities Administration &amp; Other Total</t>
  </si>
  <si>
    <t xml:space="preserve">          Employee Related and Office Administration Total</t>
  </si>
  <si>
    <t>Outside Services - Professional:</t>
  </si>
  <si>
    <t>Expert Witness:</t>
  </si>
  <si>
    <t>Rebuttal Witness- Deason 2009/2016 Estimate</t>
  </si>
  <si>
    <t>Concentric Energy Advisors, Inc., Reed</t>
  </si>
  <si>
    <t>Burns &amp; McDonnell Dismantlement Study &amp; Support</t>
  </si>
  <si>
    <t>Gannett Fleming, Inc. Depreciation Study &amp; Support</t>
  </si>
  <si>
    <t>FINCAP 2009/Sussex 2016</t>
  </si>
  <si>
    <t>Brattle Group</t>
  </si>
  <si>
    <t>ABSG Consulting- Storm Study</t>
  </si>
  <si>
    <t xml:space="preserve">          Expert Witness Total</t>
  </si>
  <si>
    <t>Technical Support:</t>
  </si>
  <si>
    <t>Minsky Consulting - HR</t>
  </si>
  <si>
    <t>Other- Towers Perrin (2009)/2016 Estimate</t>
  </si>
  <si>
    <t xml:space="preserve">          Technical Support Total</t>
  </si>
  <si>
    <t xml:space="preserve">        Outside Services - Professional Total</t>
  </si>
  <si>
    <t>Outside Services - Legal:</t>
  </si>
  <si>
    <t>Radey Law Firm</t>
  </si>
  <si>
    <t>Gunster Law Firm</t>
  </si>
  <si>
    <t>Other Firm Support</t>
  </si>
  <si>
    <t xml:space="preserve">        Outside Services - Legal Total</t>
  </si>
  <si>
    <t>Outside Services - Other:</t>
  </si>
  <si>
    <t>Project Support:</t>
  </si>
  <si>
    <t>Allegis Group Services - RAD Support</t>
  </si>
  <si>
    <t>Allegis Group Services - Technical Hearing Support</t>
  </si>
  <si>
    <t>Experis Manpower Group, Accounting  Support</t>
  </si>
  <si>
    <t>Olivia Allison</t>
  </si>
  <si>
    <t>General Counsel Support</t>
  </si>
  <si>
    <t xml:space="preserve">          Project Support Total</t>
  </si>
  <si>
    <t>Utilities International</t>
  </si>
  <si>
    <t>Accurate Stenotype Reporters, Inc.</t>
  </si>
  <si>
    <t>Deloitte &amp; Touche LLP</t>
  </si>
  <si>
    <t>Security</t>
  </si>
  <si>
    <t>Other:</t>
  </si>
  <si>
    <t>Aviation Expenses Agreed Procedures</t>
  </si>
  <si>
    <t xml:space="preserve">          Other Total</t>
  </si>
  <si>
    <t xml:space="preserve">        Outside Services - Other Total</t>
  </si>
  <si>
    <t>Total</t>
  </si>
  <si>
    <t>Notes:</t>
  </si>
  <si>
    <t>(1) Total amount of rate case expenses reflected in this column was provided to the Commission in a letter dated March 4, 2011.</t>
  </si>
  <si>
    <t>SFHHA 010607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</si>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</sst>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\ _D_M_-;\-* #,##0.00\ _D_M_-;_-* &quot;-&quot;??\ _D_M_-;_-@_-"/>
    <numFmt numFmtId="166" formatCode="_-* #,##0.00\ &quot;DM&quot;_-;\-* #,##0.00\ &quot;DM&quot;_-;_-* &quot;-&quot;??\ &quot;DM&quot;_-;_-@_-"/>
    <numFmt numFmtId="167" formatCode="m\-d\-yy"/>
    <numFmt numFmtId="168" formatCode=";;;\(@\)"/>
    <numFmt numFmtId="169" formatCode="0."/>
    <numFmt numFmtId="170" formatCode="_-* #,##0.0_-;\-* #,##0.0_-;_-* &quot;-&quot;??_-;_-@_-"/>
    <numFmt numFmtId="171" formatCode="#,##0.00&quot; $&quot;;\-#,##0.00&quot; $&quot;"/>
    <numFmt numFmtId="172" formatCode="0.00_)"/>
    <numFmt numFmtId="173" formatCode="_(* #,##0_);_(* \(#,##0\);_(* &quot;&quot;_);_(@_)"/>
    <numFmt numFmtId="174" formatCode="0.000000"/>
    <numFmt numFmtId="175" formatCode="_(* #,##0,_);_(* \(#,##0,\);_(* &quot;-   &quot;_);_(@_)"/>
    <numFmt numFmtId="176" formatCode="_(* #,##0.0,_);_(* \(#,##0.0,\);_(* &quot;-   &quot;_);_(@_)"/>
  </numFmts>
  <fonts count="49"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u/>
      <sz val="10"/>
      <name val="Times New Roman"/>
      <family val="1"/>
    </font>
    <font>
      <sz val="10"/>
      <color rgb="FFFF0000"/>
      <name val="Times New Roman"/>
      <family val="1"/>
    </font>
    <font>
      <u val="singleAccounting"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u val="singleAccounting"/>
      <sz val="10"/>
      <name val="Times"/>
      <family val="1"/>
    </font>
    <font>
      <sz val="11"/>
      <name val="??"/>
      <family val="3"/>
      <charset val="129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color indexed="12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10"/>
      <color indexed="12"/>
      <name val="MS Sans Serif"/>
      <family val="2"/>
    </font>
    <font>
      <sz val="8"/>
      <color indexed="12"/>
      <name val="Arial"/>
      <family val="2"/>
    </font>
    <font>
      <sz val="11"/>
      <color indexed="14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</borders>
  <cellStyleXfs count="231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10" fillId="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167" fontId="11" fillId="23" borderId="3">
      <alignment horizontal="center" vertical="center"/>
    </xf>
    <xf numFmtId="0" fontId="12" fillId="19" borderId="0" applyNumberFormat="0" applyBorder="0" applyAlignment="0" applyProtection="0"/>
    <xf numFmtId="0" fontId="13" fillId="24" borderId="4" applyNumberFormat="0" applyAlignment="0" applyProtection="0"/>
    <xf numFmtId="0" fontId="14" fillId="18" borderId="5" applyNumberFormat="0" applyAlignment="0" applyProtection="0"/>
    <xf numFmtId="168" fontId="15" fillId="0" borderId="0">
      <alignment horizontal="center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6" fontId="16" fillId="0" borderId="0">
      <protection locked="0"/>
    </xf>
    <xf numFmtId="169" fontId="17" fillId="0" borderId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0" fontId="9" fillId="15" borderId="0" applyNumberFormat="0" applyBorder="0" applyAlignment="0" applyProtection="0"/>
    <xf numFmtId="38" fontId="19" fillId="30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171" fontId="1" fillId="0" borderId="0">
      <protection locked="0"/>
    </xf>
    <xf numFmtId="171" fontId="1" fillId="0" borderId="0">
      <protection locked="0"/>
    </xf>
    <xf numFmtId="171" fontId="1" fillId="0" borderId="0">
      <protection locked="0"/>
    </xf>
    <xf numFmtId="171" fontId="1" fillId="0" borderId="0">
      <protection locked="0"/>
    </xf>
    <xf numFmtId="171" fontId="1" fillId="0" borderId="0">
      <protection locked="0"/>
    </xf>
    <xf numFmtId="171" fontId="1" fillId="0" borderId="0">
      <protection locked="0"/>
    </xf>
    <xf numFmtId="0" fontId="23" fillId="0" borderId="8" applyNumberFormat="0" applyFill="0" applyAlignment="0" applyProtection="0"/>
    <xf numFmtId="10" fontId="19" fillId="31" borderId="9" applyNumberFormat="0" applyBorder="0" applyAlignment="0" applyProtection="0"/>
    <xf numFmtId="0" fontId="24" fillId="20" borderId="4" applyNumberFormat="0" applyAlignment="0" applyProtection="0"/>
    <xf numFmtId="0" fontId="25" fillId="0" borderId="10" applyNumberFormat="0" applyFill="0" applyAlignment="0" applyProtection="0"/>
    <xf numFmtId="0" fontId="25" fillId="20" borderId="0" applyNumberFormat="0" applyBorder="0" applyAlignment="0" applyProtection="0"/>
    <xf numFmtId="37" fontId="26" fillId="0" borderId="0"/>
    <xf numFmtId="172" fontId="27" fillId="0" borderId="0"/>
    <xf numFmtId="0" fontId="1" fillId="0" borderId="0"/>
    <xf numFmtId="0" fontId="1" fillId="0" borderId="0"/>
    <xf numFmtId="0" fontId="19" fillId="32" borderId="0"/>
    <xf numFmtId="0" fontId="19" fillId="32" borderId="0"/>
    <xf numFmtId="0" fontId="1" fillId="0" borderId="0"/>
    <xf numFmtId="0" fontId="1" fillId="0" borderId="0"/>
    <xf numFmtId="0" fontId="1" fillId="19" borderId="11" applyNumberFormat="0" applyFont="0" applyAlignment="0" applyProtection="0"/>
    <xf numFmtId="0" fontId="19" fillId="19" borderId="4" applyNumberFormat="0" applyFont="0" applyAlignment="0" applyProtection="0"/>
    <xf numFmtId="0" fontId="19" fillId="19" borderId="4" applyNumberFormat="0" applyFont="0" applyAlignment="0" applyProtection="0"/>
    <xf numFmtId="0" fontId="1" fillId="19" borderId="11" applyNumberFormat="0" applyFont="0" applyAlignment="0" applyProtection="0"/>
    <xf numFmtId="173" fontId="1" fillId="0" borderId="0"/>
    <xf numFmtId="173" fontId="1" fillId="0" borderId="0"/>
    <xf numFmtId="173" fontId="1" fillId="0" borderId="0"/>
    <xf numFmtId="0" fontId="28" fillId="24" borderId="12" applyNumberFormat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13"/>
    <xf numFmtId="4" fontId="30" fillId="33" borderId="14" applyNumberFormat="0" applyProtection="0">
      <alignment vertical="center"/>
    </xf>
    <xf numFmtId="4" fontId="19" fillId="33" borderId="4" applyNumberFormat="0" applyProtection="0">
      <alignment vertical="center"/>
    </xf>
    <xf numFmtId="4" fontId="31" fillId="33" borderId="14" applyNumberFormat="0" applyProtection="0">
      <alignment vertical="center"/>
    </xf>
    <xf numFmtId="4" fontId="32" fillId="34" borderId="4" applyNumberFormat="0" applyProtection="0">
      <alignment vertical="center"/>
    </xf>
    <xf numFmtId="4" fontId="30" fillId="33" borderId="14" applyNumberFormat="0" applyProtection="0">
      <alignment horizontal="left" vertical="center" indent="1"/>
    </xf>
    <xf numFmtId="4" fontId="19" fillId="34" borderId="4" applyNumberFormat="0" applyProtection="0">
      <alignment horizontal="left" vertical="center" indent="1"/>
    </xf>
    <xf numFmtId="0" fontId="30" fillId="33" borderId="14" applyNumberFormat="0" applyProtection="0">
      <alignment horizontal="left" vertical="top" indent="1"/>
    </xf>
    <xf numFmtId="0" fontId="33" fillId="33" borderId="14" applyNumberFormat="0" applyProtection="0">
      <alignment horizontal="left" vertical="top" indent="1"/>
    </xf>
    <xf numFmtId="4" fontId="30" fillId="35" borderId="0" applyNumberFormat="0" applyProtection="0">
      <alignment horizontal="left" vertical="center" indent="1"/>
    </xf>
    <xf numFmtId="4" fontId="19" fillId="36" borderId="4" applyNumberFormat="0" applyProtection="0">
      <alignment horizontal="left" vertical="center" indent="1"/>
    </xf>
    <xf numFmtId="4" fontId="34" fillId="37" borderId="14" applyNumberFormat="0" applyProtection="0">
      <alignment horizontal="right" vertical="center"/>
    </xf>
    <xf numFmtId="4" fontId="19" fillId="37" borderId="4" applyNumberFormat="0" applyProtection="0">
      <alignment horizontal="right" vertical="center"/>
    </xf>
    <xf numFmtId="4" fontId="34" fillId="38" borderId="14" applyNumberFormat="0" applyProtection="0">
      <alignment horizontal="right" vertical="center"/>
    </xf>
    <xf numFmtId="4" fontId="19" fillId="39" borderId="4" applyNumberFormat="0" applyProtection="0">
      <alignment horizontal="right" vertical="center"/>
    </xf>
    <xf numFmtId="4" fontId="34" fillId="40" borderId="14" applyNumberFormat="0" applyProtection="0">
      <alignment horizontal="right" vertical="center"/>
    </xf>
    <xf numFmtId="4" fontId="19" fillId="40" borderId="15" applyNumberFormat="0" applyProtection="0">
      <alignment horizontal="right" vertical="center"/>
    </xf>
    <xf numFmtId="4" fontId="34" fillId="41" borderId="14" applyNumberFormat="0" applyProtection="0">
      <alignment horizontal="right" vertical="center"/>
    </xf>
    <xf numFmtId="4" fontId="19" fillId="41" borderId="4" applyNumberFormat="0" applyProtection="0">
      <alignment horizontal="right" vertical="center"/>
    </xf>
    <xf numFmtId="4" fontId="34" fillId="42" borderId="14" applyNumberFormat="0" applyProtection="0">
      <alignment horizontal="right" vertical="center"/>
    </xf>
    <xf numFmtId="4" fontId="19" fillId="42" borderId="4" applyNumberFormat="0" applyProtection="0">
      <alignment horizontal="right" vertical="center"/>
    </xf>
    <xf numFmtId="4" fontId="34" fillId="43" borderId="14" applyNumberFormat="0" applyProtection="0">
      <alignment horizontal="right" vertical="center"/>
    </xf>
    <xf numFmtId="4" fontId="19" fillId="43" borderId="4" applyNumberFormat="0" applyProtection="0">
      <alignment horizontal="right" vertical="center"/>
    </xf>
    <xf numFmtId="4" fontId="34" fillId="44" borderId="14" applyNumberFormat="0" applyProtection="0">
      <alignment horizontal="right" vertical="center"/>
    </xf>
    <xf numFmtId="4" fontId="19" fillId="44" borderId="4" applyNumberFormat="0" applyProtection="0">
      <alignment horizontal="right" vertical="center"/>
    </xf>
    <xf numFmtId="4" fontId="34" fillId="45" borderId="14" applyNumberFormat="0" applyProtection="0">
      <alignment horizontal="right" vertical="center"/>
    </xf>
    <xf numFmtId="4" fontId="19" fillId="45" borderId="4" applyNumberFormat="0" applyProtection="0">
      <alignment horizontal="right" vertical="center"/>
    </xf>
    <xf numFmtId="4" fontId="34" fillId="46" borderId="14" applyNumberFormat="0" applyProtection="0">
      <alignment horizontal="right" vertical="center"/>
    </xf>
    <xf numFmtId="4" fontId="19" fillId="46" borderId="4" applyNumberFormat="0" applyProtection="0">
      <alignment horizontal="right" vertical="center"/>
    </xf>
    <xf numFmtId="4" fontId="30" fillId="47" borderId="16" applyNumberFormat="0" applyProtection="0">
      <alignment horizontal="left" vertical="center" indent="1"/>
    </xf>
    <xf numFmtId="4" fontId="19" fillId="47" borderId="15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4" fontId="1" fillId="49" borderId="15" applyNumberFormat="0" applyProtection="0">
      <alignment horizontal="left" vertical="center" indent="1"/>
    </xf>
    <xf numFmtId="4" fontId="35" fillId="49" borderId="0" applyNumberFormat="0" applyProtection="0">
      <alignment horizontal="left" vertical="center" indent="1"/>
    </xf>
    <xf numFmtId="4" fontId="1" fillId="49" borderId="15" applyNumberFormat="0" applyProtection="0">
      <alignment horizontal="left" vertical="center" indent="1"/>
    </xf>
    <xf numFmtId="4" fontId="34" fillId="35" borderId="14" applyNumberFormat="0" applyProtection="0">
      <alignment horizontal="right" vertical="center"/>
    </xf>
    <xf numFmtId="4" fontId="19" fillId="35" borderId="4" applyNumberFormat="0" applyProtection="0">
      <alignment horizontal="right" vertical="center"/>
    </xf>
    <xf numFmtId="4" fontId="34" fillId="48" borderId="0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4" fontId="19" fillId="48" borderId="15" applyNumberFormat="0" applyProtection="0">
      <alignment horizontal="left" vertical="center" indent="1"/>
    </xf>
    <xf numFmtId="4" fontId="34" fillId="35" borderId="0" applyNumberFormat="0" applyProtection="0">
      <alignment horizontal="left" vertical="center" indent="1"/>
    </xf>
    <xf numFmtId="4" fontId="34" fillId="35" borderId="0" applyNumberFormat="0" applyProtection="0">
      <alignment horizontal="left" vertical="center" indent="1"/>
    </xf>
    <xf numFmtId="4" fontId="19" fillId="35" borderId="15" applyNumberFormat="0" applyProtection="0">
      <alignment horizontal="left" vertical="center" indent="1"/>
    </xf>
    <xf numFmtId="0" fontId="1" fillId="49" borderId="14" applyNumberFormat="0" applyProtection="0">
      <alignment horizontal="left" vertical="center" indent="1"/>
    </xf>
    <xf numFmtId="0" fontId="1" fillId="49" borderId="14" applyNumberFormat="0" applyProtection="0">
      <alignment horizontal="left" vertical="center" indent="1"/>
    </xf>
    <xf numFmtId="0" fontId="19" fillId="50" borderId="4" applyNumberFormat="0" applyProtection="0">
      <alignment horizontal="left" vertical="center" indent="1"/>
    </xf>
    <xf numFmtId="0" fontId="1" fillId="49" borderId="14" applyNumberFormat="0" applyProtection="0">
      <alignment horizontal="left" vertical="center" indent="1"/>
    </xf>
    <xf numFmtId="0" fontId="1" fillId="49" borderId="14" applyNumberFormat="0" applyProtection="0">
      <alignment horizontal="left" vertical="top" indent="1"/>
    </xf>
    <xf numFmtId="0" fontId="1" fillId="49" borderId="14" applyNumberFormat="0" applyProtection="0">
      <alignment horizontal="left" vertical="top" indent="1"/>
    </xf>
    <xf numFmtId="0" fontId="19" fillId="49" borderId="14" applyNumberFormat="0" applyProtection="0">
      <alignment horizontal="left" vertical="top" indent="1"/>
    </xf>
    <xf numFmtId="0" fontId="19" fillId="49" borderId="14" applyNumberFormat="0" applyProtection="0">
      <alignment horizontal="left" vertical="top" indent="1"/>
    </xf>
    <xf numFmtId="0" fontId="1" fillId="49" borderId="14" applyNumberFormat="0" applyProtection="0">
      <alignment horizontal="left" vertical="top" indent="1"/>
    </xf>
    <xf numFmtId="0" fontId="1" fillId="35" borderId="14" applyNumberFormat="0" applyProtection="0">
      <alignment horizontal="left" vertical="center" indent="1"/>
    </xf>
    <xf numFmtId="0" fontId="1" fillId="35" borderId="14" applyNumberFormat="0" applyProtection="0">
      <alignment horizontal="left" vertical="center" indent="1"/>
    </xf>
    <xf numFmtId="0" fontId="19" fillId="51" borderId="4" applyNumberFormat="0" applyProtection="0">
      <alignment horizontal="left" vertical="center" indent="1"/>
    </xf>
    <xf numFmtId="0" fontId="1" fillId="35" borderId="14" applyNumberFormat="0" applyProtection="0">
      <alignment horizontal="left" vertical="center" indent="1"/>
    </xf>
    <xf numFmtId="0" fontId="1" fillId="35" borderId="14" applyNumberFormat="0" applyProtection="0">
      <alignment horizontal="left" vertical="top" indent="1"/>
    </xf>
    <xf numFmtId="0" fontId="1" fillId="35" borderId="14" applyNumberFormat="0" applyProtection="0">
      <alignment horizontal="left" vertical="top" indent="1"/>
    </xf>
    <xf numFmtId="0" fontId="19" fillId="35" borderId="14" applyNumberFormat="0" applyProtection="0">
      <alignment horizontal="left" vertical="top" indent="1"/>
    </xf>
    <xf numFmtId="0" fontId="19" fillId="35" borderId="14" applyNumberFormat="0" applyProtection="0">
      <alignment horizontal="left" vertical="top" indent="1"/>
    </xf>
    <xf numFmtId="0" fontId="1" fillId="35" borderId="14" applyNumberFormat="0" applyProtection="0">
      <alignment horizontal="left" vertical="top" indent="1"/>
    </xf>
    <xf numFmtId="0" fontId="1" fillId="52" borderId="14" applyNumberFormat="0" applyProtection="0">
      <alignment horizontal="left" vertical="center" indent="1"/>
    </xf>
    <xf numFmtId="0" fontId="1" fillId="52" borderId="14" applyNumberFormat="0" applyProtection="0">
      <alignment horizontal="left" vertical="center" indent="1"/>
    </xf>
    <xf numFmtId="0" fontId="19" fillId="52" borderId="4" applyNumberFormat="0" applyProtection="0">
      <alignment horizontal="left" vertical="center" indent="1"/>
    </xf>
    <xf numFmtId="0" fontId="1" fillId="52" borderId="14" applyNumberFormat="0" applyProtection="0">
      <alignment horizontal="left" vertical="center" indent="1"/>
    </xf>
    <xf numFmtId="0" fontId="1" fillId="52" borderId="14" applyNumberFormat="0" applyProtection="0">
      <alignment horizontal="left" vertical="top" indent="1"/>
    </xf>
    <xf numFmtId="0" fontId="1" fillId="52" borderId="14" applyNumberFormat="0" applyProtection="0">
      <alignment horizontal="left" vertical="top" indent="1"/>
    </xf>
    <xf numFmtId="0" fontId="19" fillId="52" borderId="14" applyNumberFormat="0" applyProtection="0">
      <alignment horizontal="left" vertical="top" indent="1"/>
    </xf>
    <xf numFmtId="0" fontId="19" fillId="52" borderId="14" applyNumberFormat="0" applyProtection="0">
      <alignment horizontal="left" vertical="top" indent="1"/>
    </xf>
    <xf numFmtId="0" fontId="1" fillId="52" borderId="14" applyNumberFormat="0" applyProtection="0">
      <alignment horizontal="left" vertical="top" indent="1"/>
    </xf>
    <xf numFmtId="0" fontId="1" fillId="48" borderId="14" applyNumberFormat="0" applyProtection="0">
      <alignment horizontal="left" vertical="center" indent="1"/>
    </xf>
    <xf numFmtId="0" fontId="19" fillId="48" borderId="4" applyNumberFormat="0" applyProtection="0">
      <alignment horizontal="left" vertical="center" indent="1"/>
    </xf>
    <xf numFmtId="0" fontId="1" fillId="48" borderId="14" applyNumberFormat="0" applyProtection="0">
      <alignment horizontal="left" vertical="center" indent="1"/>
    </xf>
    <xf numFmtId="0" fontId="1" fillId="48" borderId="14" applyNumberFormat="0" applyProtection="0">
      <alignment horizontal="left" vertical="center" indent="1"/>
    </xf>
    <xf numFmtId="0" fontId="1" fillId="48" borderId="14" applyNumberFormat="0" applyProtection="0">
      <alignment horizontal="left" vertical="top" indent="1"/>
    </xf>
    <xf numFmtId="0" fontId="1" fillId="48" borderId="14" applyNumberFormat="0" applyProtection="0">
      <alignment horizontal="left" vertical="top" indent="1"/>
    </xf>
    <xf numFmtId="0" fontId="19" fillId="48" borderId="14" applyNumberFormat="0" applyProtection="0">
      <alignment horizontal="left" vertical="top" indent="1"/>
    </xf>
    <xf numFmtId="0" fontId="19" fillId="48" borderId="14" applyNumberFormat="0" applyProtection="0">
      <alignment horizontal="left" vertical="top" indent="1"/>
    </xf>
    <xf numFmtId="0" fontId="1" fillId="48" borderId="14" applyNumberFormat="0" applyProtection="0">
      <alignment horizontal="left" vertical="top" indent="1"/>
    </xf>
    <xf numFmtId="0" fontId="1" fillId="53" borderId="9" applyNumberFormat="0">
      <protection locked="0"/>
    </xf>
    <xf numFmtId="0" fontId="1" fillId="53" borderId="9" applyNumberFormat="0">
      <protection locked="0"/>
    </xf>
    <xf numFmtId="0" fontId="19" fillId="53" borderId="17" applyNumberFormat="0">
      <protection locked="0"/>
    </xf>
    <xf numFmtId="0" fontId="19" fillId="53" borderId="17" applyNumberFormat="0">
      <protection locked="0"/>
    </xf>
    <xf numFmtId="0" fontId="1" fillId="53" borderId="9" applyNumberFormat="0">
      <protection locked="0"/>
    </xf>
    <xf numFmtId="0" fontId="36" fillId="49" borderId="18" applyBorder="0"/>
    <xf numFmtId="4" fontId="34" fillId="54" borderId="14" applyNumberFormat="0" applyProtection="0">
      <alignment vertical="center"/>
    </xf>
    <xf numFmtId="4" fontId="37" fillId="54" borderId="14" applyNumberFormat="0" applyProtection="0">
      <alignment vertical="center"/>
    </xf>
    <xf numFmtId="4" fontId="38" fillId="54" borderId="14" applyNumberFormat="0" applyProtection="0">
      <alignment vertical="center"/>
    </xf>
    <xf numFmtId="4" fontId="32" fillId="31" borderId="9" applyNumberFormat="0" applyProtection="0">
      <alignment vertical="center"/>
    </xf>
    <xf numFmtId="4" fontId="34" fillId="54" borderId="14" applyNumberFormat="0" applyProtection="0">
      <alignment horizontal="left" vertical="center" indent="1"/>
    </xf>
    <xf numFmtId="4" fontId="37" fillId="50" borderId="14" applyNumberFormat="0" applyProtection="0">
      <alignment horizontal="left" vertical="center" indent="1"/>
    </xf>
    <xf numFmtId="0" fontId="34" fillId="54" borderId="14" applyNumberFormat="0" applyProtection="0">
      <alignment horizontal="left" vertical="top" indent="1"/>
    </xf>
    <xf numFmtId="0" fontId="37" fillId="54" borderId="14" applyNumberFormat="0" applyProtection="0">
      <alignment horizontal="left" vertical="top" indent="1"/>
    </xf>
    <xf numFmtId="4" fontId="34" fillId="48" borderId="14" applyNumberFormat="0" applyProtection="0">
      <alignment horizontal="right" vertical="center"/>
    </xf>
    <xf numFmtId="4" fontId="19" fillId="0" borderId="4" applyNumberFormat="0" applyProtection="0">
      <alignment horizontal="right" vertical="center"/>
    </xf>
    <xf numFmtId="4" fontId="38" fillId="48" borderId="14" applyNumberFormat="0" applyProtection="0">
      <alignment horizontal="right" vertical="center"/>
    </xf>
    <xf numFmtId="4" fontId="32" fillId="55" borderId="4" applyNumberFormat="0" applyProtection="0">
      <alignment horizontal="right" vertical="center"/>
    </xf>
    <xf numFmtId="4" fontId="34" fillId="35" borderId="14" applyNumberFormat="0" applyProtection="0">
      <alignment horizontal="left" vertical="center" indent="1"/>
    </xf>
    <xf numFmtId="4" fontId="19" fillId="36" borderId="4" applyNumberFormat="0" applyProtection="0">
      <alignment horizontal="left" vertical="center" indent="1"/>
    </xf>
    <xf numFmtId="0" fontId="34" fillId="35" borderId="14" applyNumberFormat="0" applyProtection="0">
      <alignment horizontal="left" vertical="top" indent="1"/>
    </xf>
    <xf numFmtId="0" fontId="37" fillId="35" borderId="14" applyNumberFormat="0" applyProtection="0">
      <alignment horizontal="left" vertical="top" indent="1"/>
    </xf>
    <xf numFmtId="4" fontId="39" fillId="56" borderId="0" applyNumberFormat="0" applyProtection="0">
      <alignment horizontal="left" vertical="center" indent="1"/>
    </xf>
    <xf numFmtId="4" fontId="40" fillId="56" borderId="15" applyNumberFormat="0" applyProtection="0">
      <alignment horizontal="left" vertical="center" indent="1"/>
    </xf>
    <xf numFmtId="0" fontId="19" fillId="57" borderId="9"/>
    <xf numFmtId="4" fontId="41" fillId="48" borderId="14" applyNumberFormat="0" applyProtection="0">
      <alignment horizontal="right" vertical="center"/>
    </xf>
    <xf numFmtId="4" fontId="42" fillId="53" borderId="4" applyNumberFormat="0" applyProtection="0">
      <alignment horizontal="right" vertical="center"/>
    </xf>
    <xf numFmtId="0" fontId="43" fillId="55" borderId="19">
      <protection locked="0"/>
    </xf>
    <xf numFmtId="0" fontId="43" fillId="58" borderId="0"/>
    <xf numFmtId="0" fontId="44" fillId="59" borderId="0"/>
    <xf numFmtId="0" fontId="45" fillId="0" borderId="0" applyNumberFormat="0" applyFill="0" applyBorder="0" applyAlignment="0" applyProtection="0"/>
    <xf numFmtId="174" fontId="1" fillId="0" borderId="0">
      <alignment horizontal="left" wrapText="1"/>
    </xf>
    <xf numFmtId="174" fontId="1" fillId="0" borderId="0">
      <alignment horizontal="left" wrapText="1"/>
    </xf>
    <xf numFmtId="174" fontId="1" fillId="0" borderId="0">
      <alignment horizontal="left" wrapText="1"/>
    </xf>
    <xf numFmtId="0" fontId="46" fillId="0" borderId="20"/>
    <xf numFmtId="0" fontId="1" fillId="0" borderId="0"/>
    <xf numFmtId="0" fontId="1" fillId="0" borderId="0"/>
    <xf numFmtId="0" fontId="1" fillId="0" borderId="0"/>
    <xf numFmtId="175" fontId="1" fillId="0" borderId="0">
      <alignment wrapText="1"/>
    </xf>
    <xf numFmtId="175" fontId="1" fillId="0" borderId="0">
      <alignment wrapText="1"/>
    </xf>
    <xf numFmtId="175" fontId="1" fillId="0" borderId="0">
      <alignment wrapText="1"/>
    </xf>
    <xf numFmtId="176" fontId="1" fillId="0" borderId="0">
      <alignment wrapText="1"/>
    </xf>
    <xf numFmtId="176" fontId="1" fillId="0" borderId="0">
      <alignment wrapText="1"/>
    </xf>
    <xf numFmtId="176" fontId="1" fillId="0" borderId="0">
      <alignment wrapText="1"/>
    </xf>
    <xf numFmtId="37" fontId="19" fillId="34" borderId="0" applyNumberFormat="0" applyBorder="0" applyAlignment="0" applyProtection="0"/>
    <xf numFmtId="37" fontId="19" fillId="0" borderId="0"/>
    <xf numFmtId="37" fontId="19" fillId="0" borderId="0"/>
    <xf numFmtId="3" fontId="47" fillId="0" borderId="8" applyProtection="0"/>
    <xf numFmtId="0" fontId="48" fillId="0" borderId="0" applyNumberFormat="0" applyFill="0" applyBorder="0" applyAlignment="0" applyProtection="0"/>
  </cellStyleXfs>
  <cellXfs count="40">
    <xf numFmtId="0" fontId="0" fillId="0" borderId="0" xfId="0"/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 vertical="center"/>
    </xf>
    <xf numFmtId="164" fontId="3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37" fontId="3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/>
    <xf numFmtId="49" fontId="3" fillId="0" borderId="0" xfId="0" applyNumberFormat="1" applyFont="1" applyFill="1"/>
    <xf numFmtId="164" fontId="3" fillId="0" borderId="0" xfId="0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42" fontId="3" fillId="0" borderId="0" xfId="2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3" fillId="0" borderId="0" xfId="1" applyNumberFormat="1" applyFont="1" applyFill="1"/>
    <xf numFmtId="49" fontId="6" fillId="0" borderId="0" xfId="0" applyNumberFormat="1" applyFont="1" applyFill="1"/>
    <xf numFmtId="164" fontId="3" fillId="0" borderId="1" xfId="0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42" fontId="4" fillId="0" borderId="0" xfId="2" applyNumberFormat="1" applyFont="1" applyFill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/>
    <xf numFmtId="164" fontId="3" fillId="0" borderId="0" xfId="1" applyNumberFormat="1" applyFont="1" applyFill="1" applyBorder="1"/>
    <xf numFmtId="42" fontId="4" fillId="0" borderId="2" xfId="2" applyNumberFormat="1" applyFont="1" applyFill="1" applyBorder="1" applyAlignment="1">
      <alignment vertical="center"/>
    </xf>
    <xf numFmtId="164" fontId="8" fillId="0" borderId="0" xfId="2" applyNumberFormat="1" applyFont="1" applyFill="1" applyAlignment="1">
      <alignment horizontal="left" vertical="center"/>
    </xf>
    <xf numFmtId="164" fontId="4" fillId="0" borderId="0" xfId="2" applyNumberFormat="1" applyFont="1" applyFill="1" applyAlignment="1">
      <alignment horizontal="left" vertical="center"/>
    </xf>
    <xf numFmtId="164" fontId="4" fillId="0" borderId="0" xfId="1" applyNumberFormat="1" applyFont="1" applyFill="1" applyBorder="1" applyAlignment="1">
      <alignment vertical="center"/>
    </xf>
    <xf numFmtId="164" fontId="3" fillId="0" borderId="0" xfId="2" applyNumberFormat="1" applyFont="1" applyFill="1" applyAlignment="1">
      <alignment horizontal="left" vertical="top" wrapText="1"/>
    </xf>
    <xf numFmtId="164" fontId="4" fillId="0" borderId="0" xfId="0" applyNumberFormat="1" applyFont="1" applyFill="1" applyAlignment="1">
      <alignment horizontal="left"/>
    </xf>
    <xf numFmtId="164" fontId="3" fillId="0" borderId="0" xfId="2" applyNumberFormat="1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231">
    <cellStyle name="Accent1 - 20%" xfId="3"/>
    <cellStyle name="Accent1 - 20% 2" xfId="4"/>
    <cellStyle name="Accent1 - 40%" xfId="5"/>
    <cellStyle name="Accent1 - 40% 2" xfId="6"/>
    <cellStyle name="Accent1 - 60%" xfId="7"/>
    <cellStyle name="Accent1 - 60% 2" xfId="8"/>
    <cellStyle name="Accent2 - 20%" xfId="9"/>
    <cellStyle name="Accent2 - 20% 2" xfId="10"/>
    <cellStyle name="Accent2 - 40%" xfId="11"/>
    <cellStyle name="Accent2 - 40% 2" xfId="12"/>
    <cellStyle name="Accent2 - 60%" xfId="13"/>
    <cellStyle name="Accent2 - 60%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Actual Date" xfId="41"/>
    <cellStyle name="Bad 2" xfId="42"/>
    <cellStyle name="Calculation 2" xfId="43"/>
    <cellStyle name="Check Cell 2" xfId="44"/>
    <cellStyle name="Column.Head" xfId="45"/>
    <cellStyle name="Comma" xfId="1" builtinId="3"/>
    <cellStyle name="Comma 2" xfId="46"/>
    <cellStyle name="Comma 2 2" xfId="47"/>
    <cellStyle name="Comma 3" xfId="48"/>
    <cellStyle name="Comma 4" xfId="49"/>
    <cellStyle name="Currency" xfId="2" builtinId="4"/>
    <cellStyle name="Currency 2" xfId="50"/>
    <cellStyle name="Currency 2 2" xfId="51"/>
    <cellStyle name="Currency 3" xfId="52"/>
    <cellStyle name="Currency 4" xfId="53"/>
    <cellStyle name="Date" xfId="54"/>
    <cellStyle name="Dot" xfId="55"/>
    <cellStyle name="Emphasis 1" xfId="56"/>
    <cellStyle name="Emphasis 1 2" xfId="57"/>
    <cellStyle name="Emphasis 2" xfId="58"/>
    <cellStyle name="Emphasis 2 2" xfId="59"/>
    <cellStyle name="Emphasis 3" xfId="60"/>
    <cellStyle name="Fixed" xfId="61"/>
    <cellStyle name="Fixed 2" xfId="62"/>
    <cellStyle name="Fixed 3" xfId="63"/>
    <cellStyle name="Good 2" xfId="64"/>
    <cellStyle name="Grey" xfId="65"/>
    <cellStyle name="HEADER" xfId="66"/>
    <cellStyle name="Heading 2 2" xfId="67"/>
    <cellStyle name="Heading 3 2" xfId="68"/>
    <cellStyle name="Heading1" xfId="69"/>
    <cellStyle name="Heading1 2" xfId="70"/>
    <cellStyle name="Heading1 3" xfId="71"/>
    <cellStyle name="Heading2" xfId="72"/>
    <cellStyle name="Heading2 2" xfId="73"/>
    <cellStyle name="Heading2 3" xfId="74"/>
    <cellStyle name="HIGHLIGHT" xfId="75"/>
    <cellStyle name="Input [yellow]" xfId="76"/>
    <cellStyle name="Input 2" xfId="77"/>
    <cellStyle name="Linked Cell 2" xfId="78"/>
    <cellStyle name="Neutral 2" xfId="79"/>
    <cellStyle name="no dec" xfId="80"/>
    <cellStyle name="Normal" xfId="0" builtinId="0"/>
    <cellStyle name="Normal - Style1" xfId="81"/>
    <cellStyle name="Normal 2" xfId="82"/>
    <cellStyle name="Normal 3" xfId="83"/>
    <cellStyle name="Normal 4" xfId="84"/>
    <cellStyle name="Normal 4 2" xfId="85"/>
    <cellStyle name="Normal 5" xfId="86"/>
    <cellStyle name="Normal 6" xfId="87"/>
    <cellStyle name="Note 2" xfId="88"/>
    <cellStyle name="Note 3" xfId="89"/>
    <cellStyle name="Note 3 2" xfId="90"/>
    <cellStyle name="Note 4" xfId="91"/>
    <cellStyle name="nozero" xfId="92"/>
    <cellStyle name="nozero 2" xfId="93"/>
    <cellStyle name="nozero 3" xfId="94"/>
    <cellStyle name="Output 2" xfId="95"/>
    <cellStyle name="Percent [2]" xfId="96"/>
    <cellStyle name="Percent [2] 2" xfId="97"/>
    <cellStyle name="Percent [2] 3" xfId="98"/>
    <cellStyle name="Percent 2" xfId="99"/>
    <cellStyle name="Percent 3" xfId="100"/>
    <cellStyle name="Percent 4" xfId="101"/>
    <cellStyle name="Percent 4 2" xfId="102"/>
    <cellStyle name="RangeBelow" xfId="103"/>
    <cellStyle name="SAPBEXaggData" xfId="104"/>
    <cellStyle name="SAPBEXaggData 2" xfId="105"/>
    <cellStyle name="SAPBEXaggDataEmph" xfId="106"/>
    <cellStyle name="SAPBEXaggDataEmph 2" xfId="107"/>
    <cellStyle name="SAPBEXaggItem" xfId="108"/>
    <cellStyle name="SAPBEXaggItem 2" xfId="109"/>
    <cellStyle name="SAPBEXaggItemX" xfId="110"/>
    <cellStyle name="SAPBEXaggItemX 2" xfId="111"/>
    <cellStyle name="SAPBEXchaText" xfId="112"/>
    <cellStyle name="SAPBEXchaText 2" xfId="113"/>
    <cellStyle name="SAPBEXexcBad7" xfId="114"/>
    <cellStyle name="SAPBEXexcBad7 2" xfId="115"/>
    <cellStyle name="SAPBEXexcBad8" xfId="116"/>
    <cellStyle name="SAPBEXexcBad8 2" xfId="117"/>
    <cellStyle name="SAPBEXexcBad9" xfId="118"/>
    <cellStyle name="SAPBEXexcBad9 2" xfId="119"/>
    <cellStyle name="SAPBEXexcCritical4" xfId="120"/>
    <cellStyle name="SAPBEXexcCritical4 2" xfId="121"/>
    <cellStyle name="SAPBEXexcCritical5" xfId="122"/>
    <cellStyle name="SAPBEXexcCritical5 2" xfId="123"/>
    <cellStyle name="SAPBEXexcCritical6" xfId="124"/>
    <cellStyle name="SAPBEXexcCritical6 2" xfId="125"/>
    <cellStyle name="SAPBEXexcGood1" xfId="126"/>
    <cellStyle name="SAPBEXexcGood1 2" xfId="127"/>
    <cellStyle name="SAPBEXexcGood2" xfId="128"/>
    <cellStyle name="SAPBEXexcGood2 2" xfId="129"/>
    <cellStyle name="SAPBEXexcGood3" xfId="130"/>
    <cellStyle name="SAPBEXexcGood3 2" xfId="131"/>
    <cellStyle name="SAPBEXfilterDrill" xfId="132"/>
    <cellStyle name="SAPBEXfilterDrill 2" xfId="133"/>
    <cellStyle name="SAPBEXfilterItem" xfId="134"/>
    <cellStyle name="SAPBEXfilterItem 2" xfId="135"/>
    <cellStyle name="SAPBEXfilterText" xfId="136"/>
    <cellStyle name="SAPBEXfilterText 2" xfId="137"/>
    <cellStyle name="SAPBEXformats" xfId="138"/>
    <cellStyle name="SAPBEXformats 2" xfId="139"/>
    <cellStyle name="SAPBEXheaderItem" xfId="140"/>
    <cellStyle name="SAPBEXheaderItem 2" xfId="141"/>
    <cellStyle name="SAPBEXheaderItem 3" xfId="142"/>
    <cellStyle name="SAPBEXheaderText" xfId="143"/>
    <cellStyle name="SAPBEXheaderText 2" xfId="144"/>
    <cellStyle name="SAPBEXheaderText 3" xfId="145"/>
    <cellStyle name="SAPBEXHLevel0" xfId="146"/>
    <cellStyle name="SAPBEXHLevel0 2" xfId="147"/>
    <cellStyle name="SAPBEXHLevel0 3" xfId="148"/>
    <cellStyle name="SAPBEXHLevel0 4" xfId="149"/>
    <cellStyle name="SAPBEXHLevel0X" xfId="150"/>
    <cellStyle name="SAPBEXHLevel0X 2" xfId="151"/>
    <cellStyle name="SAPBEXHLevel0X 3" xfId="152"/>
    <cellStyle name="SAPBEXHLevel0X 3 2" xfId="153"/>
    <cellStyle name="SAPBEXHLevel0X 4" xfId="154"/>
    <cellStyle name="SAPBEXHLevel1" xfId="155"/>
    <cellStyle name="SAPBEXHLevel1 2" xfId="156"/>
    <cellStyle name="SAPBEXHLevel1 3" xfId="157"/>
    <cellStyle name="SAPBEXHLevel1 4" xfId="158"/>
    <cellStyle name="SAPBEXHLevel1X" xfId="159"/>
    <cellStyle name="SAPBEXHLevel1X 2" xfId="160"/>
    <cellStyle name="SAPBEXHLevel1X 3" xfId="161"/>
    <cellStyle name="SAPBEXHLevel1X 3 2" xfId="162"/>
    <cellStyle name="SAPBEXHLevel1X 4" xfId="163"/>
    <cellStyle name="SAPBEXHLevel2" xfId="164"/>
    <cellStyle name="SAPBEXHLevel2 2" xfId="165"/>
    <cellStyle name="SAPBEXHLevel2 3" xfId="166"/>
    <cellStyle name="SAPBEXHLevel2 4" xfId="167"/>
    <cellStyle name="SAPBEXHLevel2X" xfId="168"/>
    <cellStyle name="SAPBEXHLevel2X 2" xfId="169"/>
    <cellStyle name="SAPBEXHLevel2X 3" xfId="170"/>
    <cellStyle name="SAPBEXHLevel2X 3 2" xfId="171"/>
    <cellStyle name="SAPBEXHLevel2X 4" xfId="172"/>
    <cellStyle name="SAPBEXHLevel3" xfId="173"/>
    <cellStyle name="SAPBEXHLevel3 2" xfId="174"/>
    <cellStyle name="SAPBEXHLevel3 3" xfId="175"/>
    <cellStyle name="SAPBEXHLevel3 4" xfId="176"/>
    <cellStyle name="SAPBEXHLevel3X" xfId="177"/>
    <cellStyle name="SAPBEXHLevel3X 2" xfId="178"/>
    <cellStyle name="SAPBEXHLevel3X 3" xfId="179"/>
    <cellStyle name="SAPBEXHLevel3X 3 2" xfId="180"/>
    <cellStyle name="SAPBEXHLevel3X 4" xfId="181"/>
    <cellStyle name="SAPBEXinputData" xfId="182"/>
    <cellStyle name="SAPBEXinputData 2" xfId="183"/>
    <cellStyle name="SAPBEXinputData 3" xfId="184"/>
    <cellStyle name="SAPBEXinputData 3 2" xfId="185"/>
    <cellStyle name="SAPBEXinputData 4" xfId="186"/>
    <cellStyle name="SAPBEXItemHeader" xfId="187"/>
    <cellStyle name="SAPBEXresData" xfId="188"/>
    <cellStyle name="SAPBEXresData 2" xfId="189"/>
    <cellStyle name="SAPBEXresDataEmph" xfId="190"/>
    <cellStyle name="SAPBEXresDataEmph 2" xfId="191"/>
    <cellStyle name="SAPBEXresItem" xfId="192"/>
    <cellStyle name="SAPBEXresItem 2" xfId="193"/>
    <cellStyle name="SAPBEXresItemX" xfId="194"/>
    <cellStyle name="SAPBEXresItemX 2" xfId="195"/>
    <cellStyle name="SAPBEXstdData" xfId="196"/>
    <cellStyle name="SAPBEXstdData 2" xfId="197"/>
    <cellStyle name="SAPBEXstdDataEmph" xfId="198"/>
    <cellStyle name="SAPBEXstdDataEmph 2" xfId="199"/>
    <cellStyle name="SAPBEXstdItem" xfId="200"/>
    <cellStyle name="SAPBEXstdItem 2" xfId="201"/>
    <cellStyle name="SAPBEXstdItemX" xfId="202"/>
    <cellStyle name="SAPBEXstdItemX 2" xfId="203"/>
    <cellStyle name="SAPBEXtitle" xfId="204"/>
    <cellStyle name="SAPBEXtitle 2" xfId="205"/>
    <cellStyle name="SAPBEXunassignedItem" xfId="206"/>
    <cellStyle name="SAPBEXundefined" xfId="207"/>
    <cellStyle name="SAPBEXundefined 2" xfId="208"/>
    <cellStyle name="SEM-BPS-input-on" xfId="209"/>
    <cellStyle name="SEM-BPS-key" xfId="210"/>
    <cellStyle name="SEM-BPS-total" xfId="211"/>
    <cellStyle name="Sheet Title" xfId="212"/>
    <cellStyle name="Style 1" xfId="213"/>
    <cellStyle name="Style 1 2" xfId="214"/>
    <cellStyle name="Style 1 3" xfId="215"/>
    <cellStyle name="SubRoutine" xfId="216"/>
    <cellStyle name="þ(Î'_x000c_ïþ÷_x000c_âþÖ_x0006__x0002_Þ”_x0013__x0007__x0001__x0001_" xfId="217"/>
    <cellStyle name="þ(Î'_x000c_ïþ÷_x000c_âþÖ_x0006__x0002_Þ”_x0013__x0007__x0001__x0001_ 2" xfId="218"/>
    <cellStyle name="þ(Î'_x000c_ïþ÷_x000c_âþÖ_x0006__x0002_Þ”_x0013__x0007__x0001__x0001_ 3" xfId="219"/>
    <cellStyle name="Thousands" xfId="220"/>
    <cellStyle name="Thousands 2" xfId="221"/>
    <cellStyle name="Thousands 3" xfId="222"/>
    <cellStyle name="Thousands1" xfId="223"/>
    <cellStyle name="Thousands1 2" xfId="224"/>
    <cellStyle name="Thousands1 3" xfId="225"/>
    <cellStyle name="Unprot" xfId="226"/>
    <cellStyle name="Unprot$" xfId="227"/>
    <cellStyle name="Unprot$ 2" xfId="228"/>
    <cellStyle name="Unprotect" xfId="229"/>
    <cellStyle name="Warning Text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INCOME\1998\1998ftr\PSC1\sched_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SSP-SS/REVREQ/EXCEL/Surv2005/12%202005/Dec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SSP-SS/REVREQ/EXCEL/ROR03/BU03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Documents%20and%20Settings/bbcs01/Local%20Settings/Temporary%20Internet%20Files/OLK1632/FINANC/AFUDC/AFUDC%202002/AFUDC2002%20Forecast%20All%20Cos%20Act.%20thru%20M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Documents%20and%20Settings/te594/Local%20Settings/Temporary%20Internet%20Files/OLK13/TaxSrvcs/INCOME/1998/tax_pymts/summar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Temp/C.Home.RemoteAccess.wtg0lds/FPL_2007PlngProc_Sec3_Apnd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29\Budtrac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Documents%20and%20Settings/Alan/Local%20Settings/Temporary%20Internet%20Files/OLK10/200012%20COS/200012%20Rate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Documents%20and%20Settings/te594/Local%20Settings/Temporary%20Internet%20Files/OLK13/ERICA/SFAS109/MAY9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Clients/66120/2002/pen/ss/FAS%2087/2002%20Expense/March%202002/Change%205%20-%20South%20Actual%20Elections%20-%20Starting%20Poi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Documents%20and%20Settings/Alan/Local%20Settings/Temporary%20Internet%20Files/OLK10/200012%20COS/200012%20Expens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PROPACCT\PACON\PPE\PJUN\PP69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REVREQ/EXCEL/FERC/Cos1998/9812R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T2746/CLOSE/96/PSC96AC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TaxDepr\fe00\ch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SSP-SS\RATES\PSCo%202002%20Rate%20Case\Settlement\PSC0112-S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SSP-SS/REVREQ/EXCEL/FERC/SPS%20COSS%20for%202003/December%202003/BK%20Inpu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RT/RATES/a1-Wally/Formula%20Rates/EMT%20Formula%20Rates/Financial%20Approach/LCEC%20Financial%20Approach%203_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RT/RATES/a1-Wally/Formula%20Rates/EMT%20Formula%20Rates/Alan%20Heintz%20Formula%20Rate%20Format/2005/EMT%20Rate%202005%2003_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Documents%20and%20Settings/te594/Local%20Settings/Temporary%20Internet%20Files/OLK13/T1088/EXCELDOC/1997_SPS_Tax/SFAS109/LIBDEP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ACG\SMES\Reports\Smeseb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SSP-SS\TaxSrvcs\INCOME\2001\2001ftr\SPS\tax_j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SSP-SS/REVREQ/EXCEL/Surv2003/09%202003/Se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SSP-SS/REVREQ/EXCEL/FERC/Cos%202002/0212%20A%20Statement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PROVIS\96ACTUAL\1ST_QTR\CEDEF96.XLW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RT/RATES/a1-Wally/Formula%20Rates/EMT%20Formula%20Rates/Alan%20Heintz%20Formula%20Rate%20Format/2005/EMT%20Rate%202005%2003_08%20fixed%20vs%20variabl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K-XCEL%20COSS%20092601Fc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SSP-SS/REVREQ/EXCEL/FERC/SPS%20COSS%20for%202003/December%202003/December%2031,%202003%20A%20Statemen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PCPSS01\Home\te594\Dassler\AR-F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93RTN\FEDERAL\NSP(MN)\93GLD2A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TaxDepr\fit00\Psc\psc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p_bdc1\SHARED\RATES\FERC\SPS%20200012%20COS\Tx%20COSS-1\File%20Not%20Link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INCOME\1997\ACCRUAL\CHY97A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 software &lt;25k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erb"/>
      <sheetName val="grb"/>
      <sheetName val="trb"/>
      <sheetName val="cwc"/>
      <sheetName val="Fuel and O&amp;M"/>
      <sheetName val="precwc"/>
      <sheetName val="Lost Time"/>
      <sheetName val="2004 Lost Time Detail"/>
      <sheetName val="2005 Lost Time Detail"/>
      <sheetName val="fsv"/>
      <sheetName val="Check Figures"/>
      <sheetName val="deftax"/>
      <sheetName val="Deferred Tax Detail"/>
      <sheetName val="ITC Amortization"/>
      <sheetName val="ITC Detail"/>
      <sheetName val="cocsup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 of Adjustments"/>
      <sheetName val="Earnings Test Adjustments"/>
      <sheetName val="Rate Base Adjustments"/>
      <sheetName val="BoulderHydro"/>
      <sheetName val="SterlingStip"/>
      <sheetName val="Fuel Costs"/>
      <sheetName val="Electric O&amp;M Functionalization"/>
      <sheetName val="Gas O&amp;M Functionalization"/>
      <sheetName val="Thermal O&amp;M "/>
      <sheetName val="Electric Plant"/>
      <sheetName val="Gas Plant"/>
      <sheetName val="Labor"/>
      <sheetName val="Deprec. &amp; Amort. Exp"/>
      <sheetName val="Future Use Earnings"/>
      <sheetName val="Benefits"/>
      <sheetName val="Dues"/>
      <sheetName val="TOTI"/>
      <sheetName val="A&amp;G Adjustments"/>
      <sheetName val="GRI"/>
      <sheetName val="Deferred Taxes"/>
      <sheetName val="AFDC"/>
      <sheetName val="PSCredit Fees"/>
      <sheetName val="Non-Utility Projects"/>
      <sheetName val="Customer O&amp;M"/>
      <sheetName val="NCS LeadLag"/>
      <sheetName val="Environmental Clean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98_1"/>
      <sheetName val="summary 98_2"/>
      <sheetName val="summary 98_3"/>
      <sheetName val="summary 98_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"/>
      <sheetName val="Sched 3a '07"/>
      <sheetName val="Sched 3a '08"/>
      <sheetName val="Sched 3a '09"/>
      <sheetName val="Sched 3b '07"/>
      <sheetName val="Sched 3b '08"/>
      <sheetName val="Sched 3b '09"/>
      <sheetName val="Sched 4"/>
      <sheetName val="Pay Perio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 t="str">
            <v>Current
Approved</v>
          </cell>
          <cell r="C5" t="str">
            <v>Estimated
Actual</v>
          </cell>
          <cell r="D5" t="str">
            <v>Variance
Over/(Under)</v>
          </cell>
          <cell r="E5" t="str">
            <v>Variance
Percent</v>
          </cell>
          <cell r="F5" t="str">
            <v>Funds
Request</v>
          </cell>
          <cell r="G5" t="str">
            <v>Difference
Inc / (Dec)</v>
          </cell>
          <cell r="H5" t="str">
            <v>Variance
Percent</v>
          </cell>
          <cell r="I5" t="str">
            <v>Funds
Request</v>
          </cell>
          <cell r="J5" t="str">
            <v>Difference
Inc / (Dec)</v>
          </cell>
          <cell r="K5" t="str">
            <v>Variance
Percent</v>
          </cell>
          <cell r="L5" t="str">
            <v>Funds
Request</v>
          </cell>
          <cell r="M5" t="str">
            <v>Difference
Inc / (Dec)</v>
          </cell>
          <cell r="N5" t="str">
            <v>Variance
Percent</v>
          </cell>
        </row>
        <row r="6">
          <cell r="A6" t="str">
            <v>Expense Types</v>
          </cell>
          <cell r="B6" t="str">
            <v>2006</v>
          </cell>
          <cell r="C6" t="str">
            <v>2006</v>
          </cell>
          <cell r="D6">
            <v>2006</v>
          </cell>
          <cell r="F6" t="str">
            <v>2007</v>
          </cell>
          <cell r="G6" t="str">
            <v>2006 Est Act</v>
          </cell>
          <cell r="I6" t="str">
            <v>2008</v>
          </cell>
          <cell r="J6">
            <v>2007</v>
          </cell>
          <cell r="L6" t="str">
            <v>2009</v>
          </cell>
          <cell r="M6" t="str">
            <v>2008</v>
          </cell>
        </row>
        <row r="7">
          <cell r="A7" t="str">
            <v>1 - O&amp;M Base</v>
          </cell>
          <cell r="B7">
            <v>140000</v>
          </cell>
          <cell r="C7">
            <v>135000</v>
          </cell>
          <cell r="D7">
            <v>-5000</v>
          </cell>
          <cell r="E7">
            <v>-3.5714285714285712E-2</v>
          </cell>
          <cell r="F7">
            <v>140000</v>
          </cell>
          <cell r="G7">
            <v>5000</v>
          </cell>
          <cell r="H7">
            <v>3.7037037037037035E-2</v>
          </cell>
          <cell r="I7">
            <v>145000</v>
          </cell>
          <cell r="J7">
            <v>5000</v>
          </cell>
          <cell r="K7">
            <v>3.5714285714285712E-2</v>
          </cell>
          <cell r="L7">
            <v>145000</v>
          </cell>
          <cell r="M7">
            <v>0</v>
          </cell>
          <cell r="N7">
            <v>0</v>
          </cell>
        </row>
        <row r="8">
          <cell r="A8" t="str">
            <v>2 - O&amp;M ECCR</v>
          </cell>
          <cell r="B8">
            <v>10000</v>
          </cell>
          <cell r="C8">
            <v>9000</v>
          </cell>
          <cell r="D8">
            <v>-1000</v>
          </cell>
          <cell r="E8">
            <v>-0.1</v>
          </cell>
          <cell r="F8">
            <v>10000</v>
          </cell>
          <cell r="G8">
            <v>1000</v>
          </cell>
          <cell r="H8">
            <v>0.1111111111111111</v>
          </cell>
          <cell r="I8">
            <v>11000</v>
          </cell>
          <cell r="J8">
            <v>1000</v>
          </cell>
          <cell r="K8">
            <v>0.1</v>
          </cell>
          <cell r="L8">
            <v>8000</v>
          </cell>
          <cell r="M8">
            <v>-3000</v>
          </cell>
          <cell r="N8">
            <v>-0.27272727272727271</v>
          </cell>
        </row>
        <row r="9">
          <cell r="A9" t="str">
            <v>4 - O&amp;M Fuel</v>
          </cell>
          <cell r="B9">
            <v>0</v>
          </cell>
          <cell r="C9">
            <v>0</v>
          </cell>
          <cell r="D9">
            <v>0</v>
          </cell>
          <cell r="E9" t="str">
            <v xml:space="preserve">             N/A</v>
          </cell>
          <cell r="F9">
            <v>0</v>
          </cell>
          <cell r="G9">
            <v>0</v>
          </cell>
          <cell r="H9" t="str">
            <v xml:space="preserve">     N/A</v>
          </cell>
          <cell r="I9">
            <v>0</v>
          </cell>
          <cell r="J9">
            <v>0</v>
          </cell>
          <cell r="K9" t="str">
            <v xml:space="preserve">     N/A</v>
          </cell>
          <cell r="L9">
            <v>0</v>
          </cell>
          <cell r="M9">
            <v>0</v>
          </cell>
          <cell r="N9" t="str">
            <v xml:space="preserve">     N/A</v>
          </cell>
        </row>
        <row r="10">
          <cell r="A10" t="str">
            <v>5 - O&amp;M Capacity</v>
          </cell>
          <cell r="B10">
            <v>0</v>
          </cell>
          <cell r="C10">
            <v>0</v>
          </cell>
          <cell r="D10">
            <v>0</v>
          </cell>
          <cell r="E10" t="str">
            <v xml:space="preserve">             N/A</v>
          </cell>
          <cell r="F10">
            <v>0</v>
          </cell>
          <cell r="G10">
            <v>0</v>
          </cell>
          <cell r="H10" t="str">
            <v xml:space="preserve">     N/A</v>
          </cell>
          <cell r="I10">
            <v>0</v>
          </cell>
          <cell r="J10">
            <v>0</v>
          </cell>
          <cell r="K10" t="str">
            <v xml:space="preserve">     N/A</v>
          </cell>
          <cell r="L10">
            <v>0</v>
          </cell>
          <cell r="M10">
            <v>0</v>
          </cell>
          <cell r="N10" t="str">
            <v xml:space="preserve">     N/A</v>
          </cell>
        </row>
        <row r="11">
          <cell r="A11" t="str">
            <v>8 - O&amp;M ECRC</v>
          </cell>
          <cell r="B11">
            <v>5000</v>
          </cell>
          <cell r="C11">
            <v>4500</v>
          </cell>
          <cell r="D11">
            <v>-500</v>
          </cell>
          <cell r="E11">
            <v>-0.1</v>
          </cell>
          <cell r="F11">
            <v>5500</v>
          </cell>
          <cell r="G11">
            <v>1000</v>
          </cell>
          <cell r="H11">
            <v>0.22222222222222221</v>
          </cell>
          <cell r="I11">
            <v>6000</v>
          </cell>
          <cell r="J11">
            <v>500</v>
          </cell>
          <cell r="K11">
            <v>9.0909090909090912E-2</v>
          </cell>
          <cell r="L11">
            <v>5000</v>
          </cell>
          <cell r="M11">
            <v>-1000</v>
          </cell>
          <cell r="N11">
            <v>-0.16666666666666666</v>
          </cell>
        </row>
        <row r="12">
          <cell r="A12" t="str">
            <v>9 - O&amp;M NR Fuel</v>
          </cell>
          <cell r="B12">
            <v>0</v>
          </cell>
          <cell r="C12">
            <v>0</v>
          </cell>
          <cell r="D12">
            <v>0</v>
          </cell>
          <cell r="E12" t="str">
            <v xml:space="preserve">             N/A</v>
          </cell>
          <cell r="F12">
            <v>0</v>
          </cell>
          <cell r="G12">
            <v>0</v>
          </cell>
          <cell r="H12" t="str">
            <v xml:space="preserve">     N/A</v>
          </cell>
          <cell r="I12">
            <v>0</v>
          </cell>
          <cell r="J12">
            <v>0</v>
          </cell>
          <cell r="K12" t="str">
            <v xml:space="preserve">     N/A</v>
          </cell>
          <cell r="L12">
            <v>0</v>
          </cell>
          <cell r="M12">
            <v>0</v>
          </cell>
          <cell r="N12" t="str">
            <v xml:space="preserve">     N/A</v>
          </cell>
        </row>
        <row r="13">
          <cell r="B13">
            <v>155000</v>
          </cell>
          <cell r="C13">
            <v>148500</v>
          </cell>
          <cell r="D13">
            <v>-6500</v>
          </cell>
          <cell r="E13">
            <v>-4.1935483870967745E-2</v>
          </cell>
          <cell r="F13">
            <v>155500</v>
          </cell>
          <cell r="H13">
            <v>4.7138047138047139E-2</v>
          </cell>
          <cell r="I13">
            <v>162000</v>
          </cell>
          <cell r="K13">
            <v>4.1800643086816719E-2</v>
          </cell>
          <cell r="L13">
            <v>158000</v>
          </cell>
          <cell r="N13">
            <v>-2.4691358024691357E-2</v>
          </cell>
        </row>
        <row r="15">
          <cell r="A15" t="str">
            <v>6 - Below the Line Expenses</v>
          </cell>
          <cell r="B15">
            <v>1000</v>
          </cell>
          <cell r="C15">
            <v>900</v>
          </cell>
          <cell r="D15">
            <v>-100</v>
          </cell>
          <cell r="E15">
            <v>-0.1</v>
          </cell>
          <cell r="F15">
            <v>1100</v>
          </cell>
          <cell r="G15">
            <v>200</v>
          </cell>
          <cell r="H15">
            <v>0.22222222222222221</v>
          </cell>
          <cell r="I15">
            <v>1200</v>
          </cell>
          <cell r="J15">
            <v>100</v>
          </cell>
          <cell r="K15">
            <v>9.0909090909090912E-2</v>
          </cell>
          <cell r="L15">
            <v>1500</v>
          </cell>
          <cell r="M15">
            <v>300</v>
          </cell>
          <cell r="N15">
            <v>0.25</v>
          </cell>
        </row>
        <row r="16">
          <cell r="A16" t="str">
            <v>7 - Redirected Expenses (to other business units)</v>
          </cell>
          <cell r="B16">
            <v>0</v>
          </cell>
          <cell r="C16">
            <v>0</v>
          </cell>
          <cell r="D16">
            <v>0</v>
          </cell>
          <cell r="E16" t="str">
            <v xml:space="preserve">             N/A</v>
          </cell>
          <cell r="F16">
            <v>0</v>
          </cell>
          <cell r="G16">
            <v>0</v>
          </cell>
          <cell r="H16" t="str">
            <v xml:space="preserve">     N/A</v>
          </cell>
          <cell r="I16">
            <v>0</v>
          </cell>
          <cell r="J16">
            <v>0</v>
          </cell>
          <cell r="K16" t="str">
            <v xml:space="preserve">     N/A</v>
          </cell>
          <cell r="L16">
            <v>0</v>
          </cell>
          <cell r="M16">
            <v>0</v>
          </cell>
          <cell r="N16" t="str">
            <v xml:space="preserve">     N/A</v>
          </cell>
        </row>
        <row r="17">
          <cell r="A17" t="str">
            <v>G - Inter-company Expenses (to non-utility)</v>
          </cell>
        </row>
        <row r="18">
          <cell r="A18" t="str">
            <v>S - Revenue Enhancement Expenses</v>
          </cell>
          <cell r="B18">
            <v>0</v>
          </cell>
          <cell r="C18">
            <v>0</v>
          </cell>
          <cell r="D18">
            <v>0</v>
          </cell>
          <cell r="E18" t="str">
            <v xml:space="preserve">             N/A</v>
          </cell>
          <cell r="F18">
            <v>0</v>
          </cell>
          <cell r="G18">
            <v>0</v>
          </cell>
          <cell r="H18" t="str">
            <v xml:space="preserve">     N/A</v>
          </cell>
          <cell r="I18">
            <v>0</v>
          </cell>
          <cell r="J18">
            <v>0</v>
          </cell>
          <cell r="K18" t="str">
            <v xml:space="preserve">     N/A</v>
          </cell>
          <cell r="L18">
            <v>0</v>
          </cell>
          <cell r="M18">
            <v>0</v>
          </cell>
          <cell r="N18" t="str">
            <v xml:space="preserve">     N/A</v>
          </cell>
        </row>
        <row r="19">
          <cell r="A19" t="str">
            <v>N - Other Expenses</v>
          </cell>
          <cell r="B19">
            <v>0</v>
          </cell>
          <cell r="C19">
            <v>0</v>
          </cell>
          <cell r="D19">
            <v>0</v>
          </cell>
          <cell r="E19" t="str">
            <v xml:space="preserve">             N/A</v>
          </cell>
          <cell r="F19">
            <v>0</v>
          </cell>
          <cell r="G19">
            <v>0</v>
          </cell>
          <cell r="H19" t="str">
            <v xml:space="preserve">     N/A</v>
          </cell>
          <cell r="I19">
            <v>0</v>
          </cell>
          <cell r="J19">
            <v>0</v>
          </cell>
          <cell r="K19" t="str">
            <v xml:space="preserve">     N/A</v>
          </cell>
          <cell r="L19">
            <v>0</v>
          </cell>
          <cell r="M19">
            <v>0</v>
          </cell>
          <cell r="N19" t="str">
            <v xml:space="preserve">     N/A</v>
          </cell>
        </row>
        <row r="20">
          <cell r="B20">
            <v>1000</v>
          </cell>
          <cell r="C20">
            <v>900</v>
          </cell>
          <cell r="D20">
            <v>-100</v>
          </cell>
          <cell r="E20">
            <v>-0.1</v>
          </cell>
          <cell r="F20">
            <v>1100</v>
          </cell>
          <cell r="H20">
            <v>0.22222222222222221</v>
          </cell>
          <cell r="I20">
            <v>1200</v>
          </cell>
          <cell r="K20">
            <v>9.0909090909090912E-2</v>
          </cell>
          <cell r="L20">
            <v>1500</v>
          </cell>
          <cell r="N20">
            <v>0.25</v>
          </cell>
        </row>
        <row r="22">
          <cell r="A22" t="str">
            <v>A - Capital Base</v>
          </cell>
          <cell r="B22">
            <v>100000</v>
          </cell>
          <cell r="C22">
            <v>100000</v>
          </cell>
          <cell r="D22">
            <v>0</v>
          </cell>
          <cell r="E22">
            <v>0</v>
          </cell>
          <cell r="F22">
            <v>110000</v>
          </cell>
          <cell r="G22">
            <v>10000</v>
          </cell>
          <cell r="H22">
            <v>0.1</v>
          </cell>
          <cell r="I22">
            <v>120000</v>
          </cell>
          <cell r="J22">
            <v>10000</v>
          </cell>
          <cell r="K22">
            <v>9.0909090909090912E-2</v>
          </cell>
          <cell r="L22">
            <v>130000</v>
          </cell>
          <cell r="M22">
            <v>10000</v>
          </cell>
          <cell r="N22">
            <v>8.3333333333333329E-2</v>
          </cell>
        </row>
        <row r="23">
          <cell r="A23" t="str">
            <v>B - Capital ECCR</v>
          </cell>
          <cell r="B23">
            <v>0</v>
          </cell>
          <cell r="C23">
            <v>0</v>
          </cell>
          <cell r="D23">
            <v>0</v>
          </cell>
          <cell r="E23" t="str">
            <v xml:space="preserve">             N/A</v>
          </cell>
          <cell r="F23">
            <v>0</v>
          </cell>
          <cell r="G23">
            <v>0</v>
          </cell>
          <cell r="H23" t="str">
            <v xml:space="preserve">     N/A</v>
          </cell>
          <cell r="I23">
            <v>0</v>
          </cell>
          <cell r="J23">
            <v>0</v>
          </cell>
          <cell r="K23" t="str">
            <v xml:space="preserve">     N/A</v>
          </cell>
          <cell r="L23">
            <v>0</v>
          </cell>
          <cell r="M23">
            <v>0</v>
          </cell>
          <cell r="N23" t="str">
            <v xml:space="preserve">     N/A</v>
          </cell>
        </row>
        <row r="24">
          <cell r="A24" t="str">
            <v>F - Capital Non-Regulated</v>
          </cell>
          <cell r="B24">
            <v>0</v>
          </cell>
          <cell r="C24">
            <v>0</v>
          </cell>
          <cell r="D24">
            <v>0</v>
          </cell>
          <cell r="E24" t="str">
            <v xml:space="preserve">             N/A</v>
          </cell>
          <cell r="F24">
            <v>0</v>
          </cell>
          <cell r="G24">
            <v>0</v>
          </cell>
          <cell r="H24" t="str">
            <v xml:space="preserve">     N/A</v>
          </cell>
          <cell r="I24">
            <v>0</v>
          </cell>
          <cell r="J24">
            <v>0</v>
          </cell>
          <cell r="K24" t="str">
            <v xml:space="preserve">     N/A</v>
          </cell>
          <cell r="L24">
            <v>0</v>
          </cell>
          <cell r="M24">
            <v>0</v>
          </cell>
          <cell r="N24" t="str">
            <v xml:space="preserve">     N/A</v>
          </cell>
        </row>
        <row r="25">
          <cell r="A25" t="str">
            <v>H - Capital ECRC</v>
          </cell>
          <cell r="B25">
            <v>0</v>
          </cell>
          <cell r="C25">
            <v>0</v>
          </cell>
          <cell r="D25">
            <v>0</v>
          </cell>
          <cell r="E25" t="str">
            <v xml:space="preserve">             N/A</v>
          </cell>
          <cell r="F25">
            <v>0</v>
          </cell>
          <cell r="G25">
            <v>0</v>
          </cell>
          <cell r="H25" t="str">
            <v xml:space="preserve">     N/A</v>
          </cell>
          <cell r="I25">
            <v>0</v>
          </cell>
          <cell r="J25">
            <v>0</v>
          </cell>
          <cell r="K25" t="str">
            <v xml:space="preserve">     N/A</v>
          </cell>
          <cell r="L25">
            <v>1000</v>
          </cell>
          <cell r="M25">
            <v>1000</v>
          </cell>
          <cell r="N25" t="str">
            <v xml:space="preserve">     N/A</v>
          </cell>
        </row>
        <row r="26">
          <cell r="A26" t="str">
            <v>V - Revenue Enhancement Capital</v>
          </cell>
          <cell r="B26">
            <v>0</v>
          </cell>
          <cell r="C26">
            <v>0</v>
          </cell>
          <cell r="D26">
            <v>0</v>
          </cell>
          <cell r="E26" t="str">
            <v xml:space="preserve">             N/A</v>
          </cell>
          <cell r="F26">
            <v>0</v>
          </cell>
          <cell r="G26">
            <v>0</v>
          </cell>
          <cell r="H26" t="str">
            <v xml:space="preserve">     N/A</v>
          </cell>
          <cell r="I26">
            <v>0</v>
          </cell>
          <cell r="J26">
            <v>0</v>
          </cell>
          <cell r="K26" t="str">
            <v xml:space="preserve">     N/A</v>
          </cell>
          <cell r="L26">
            <v>0</v>
          </cell>
          <cell r="M26">
            <v>0</v>
          </cell>
          <cell r="N26" t="str">
            <v xml:space="preserve">     N/A</v>
          </cell>
        </row>
        <row r="27">
          <cell r="B27">
            <v>100000</v>
          </cell>
          <cell r="C27">
            <v>100000</v>
          </cell>
          <cell r="D27">
            <v>0</v>
          </cell>
          <cell r="E27">
            <v>0</v>
          </cell>
          <cell r="F27">
            <v>110000</v>
          </cell>
          <cell r="H27">
            <v>0.1</v>
          </cell>
          <cell r="I27">
            <v>120000</v>
          </cell>
          <cell r="K27">
            <v>9.0909090909090912E-2</v>
          </cell>
          <cell r="L27">
            <v>131000</v>
          </cell>
          <cell r="N27">
            <v>9.166666666666666E-2</v>
          </cell>
        </row>
        <row r="29">
          <cell r="A29" t="str">
            <v>R - Revenue Enhancement Revenue</v>
          </cell>
          <cell r="B29">
            <v>0</v>
          </cell>
          <cell r="C29">
            <v>0</v>
          </cell>
          <cell r="D29">
            <v>0</v>
          </cell>
          <cell r="E29" t="str">
            <v xml:space="preserve">             N/A</v>
          </cell>
          <cell r="F29">
            <v>0</v>
          </cell>
          <cell r="G29">
            <v>0</v>
          </cell>
          <cell r="H29" t="str">
            <v xml:space="preserve">     N/A</v>
          </cell>
          <cell r="I29">
            <v>0</v>
          </cell>
          <cell r="J29">
            <v>0</v>
          </cell>
          <cell r="K29" t="str">
            <v xml:space="preserve">     N/A</v>
          </cell>
          <cell r="L29">
            <v>0</v>
          </cell>
          <cell r="M29">
            <v>0</v>
          </cell>
          <cell r="N29" t="str">
            <v xml:space="preserve">     N/A</v>
          </cell>
        </row>
        <row r="30">
          <cell r="A30" t="str">
            <v>Memo: Gross Payroll Dollars</v>
          </cell>
          <cell r="B30">
            <v>20000</v>
          </cell>
          <cell r="C30">
            <v>19500</v>
          </cell>
          <cell r="D30">
            <v>-500</v>
          </cell>
          <cell r="E30">
            <v>-2.5000000000000001E-2</v>
          </cell>
          <cell r="F30">
            <v>20500</v>
          </cell>
          <cell r="G30">
            <v>1000</v>
          </cell>
          <cell r="H30">
            <v>5.128205128205128E-2</v>
          </cell>
          <cell r="I30">
            <v>21000</v>
          </cell>
          <cell r="J30">
            <v>500</v>
          </cell>
          <cell r="K30">
            <v>2.4390243902439025E-2</v>
          </cell>
          <cell r="L30">
            <v>22000</v>
          </cell>
          <cell r="M30">
            <v>1000</v>
          </cell>
          <cell r="N30">
            <v>4.7619047619047616E-2</v>
          </cell>
        </row>
        <row r="32">
          <cell r="A32" t="str">
            <v>Workforce</v>
          </cell>
        </row>
        <row r="33">
          <cell r="A33" t="str">
            <v>FEX - FPL Exempt Employees</v>
          </cell>
          <cell r="B33">
            <v>150</v>
          </cell>
          <cell r="C33">
            <v>150</v>
          </cell>
          <cell r="D33">
            <v>0</v>
          </cell>
          <cell r="E33">
            <v>0</v>
          </cell>
          <cell r="F33">
            <v>155</v>
          </cell>
          <cell r="G33">
            <v>5</v>
          </cell>
          <cell r="H33">
            <v>3.3333333333333333E-2</v>
          </cell>
          <cell r="I33">
            <v>160</v>
          </cell>
          <cell r="J33">
            <v>5</v>
          </cell>
          <cell r="K33">
            <v>3.2258064516129031E-2</v>
          </cell>
          <cell r="L33">
            <v>160</v>
          </cell>
          <cell r="M33">
            <v>0</v>
          </cell>
          <cell r="N33">
            <v>0</v>
          </cell>
        </row>
        <row r="34">
          <cell r="A34" t="str">
            <v>FEP - FPL Exempt Part-Time Employees (.5 each)</v>
          </cell>
          <cell r="B34">
            <v>0</v>
          </cell>
          <cell r="C34">
            <v>0</v>
          </cell>
          <cell r="D34">
            <v>0</v>
          </cell>
          <cell r="E34" t="str">
            <v xml:space="preserve">             N/A</v>
          </cell>
          <cell r="F34">
            <v>0</v>
          </cell>
          <cell r="G34">
            <v>0</v>
          </cell>
          <cell r="H34" t="str">
            <v xml:space="preserve">     N/A</v>
          </cell>
          <cell r="I34">
            <v>0</v>
          </cell>
          <cell r="J34">
            <v>0</v>
          </cell>
          <cell r="K34" t="str">
            <v xml:space="preserve">     N/A</v>
          </cell>
          <cell r="L34">
            <v>0</v>
          </cell>
          <cell r="M34">
            <v>0</v>
          </cell>
          <cell r="N34" t="str">
            <v xml:space="preserve">     N/A</v>
          </cell>
        </row>
        <row r="35">
          <cell r="A35" t="str">
            <v>FNX - FPL Non-Exempt Employees</v>
          </cell>
          <cell r="B35">
            <v>100</v>
          </cell>
          <cell r="C35">
            <v>100</v>
          </cell>
          <cell r="D35">
            <v>0</v>
          </cell>
          <cell r="E35">
            <v>0</v>
          </cell>
          <cell r="F35">
            <v>105</v>
          </cell>
          <cell r="G35">
            <v>5</v>
          </cell>
          <cell r="H35">
            <v>0.05</v>
          </cell>
          <cell r="I35">
            <v>110</v>
          </cell>
          <cell r="J35">
            <v>5</v>
          </cell>
          <cell r="K35">
            <v>4.7619047619047616E-2</v>
          </cell>
          <cell r="L35">
            <v>105</v>
          </cell>
          <cell r="M35">
            <v>-5</v>
          </cell>
          <cell r="N35">
            <v>-4.5454545454545456E-2</v>
          </cell>
        </row>
        <row r="36">
          <cell r="A36" t="str">
            <v>FPT - FPL Non-Exempt Part-Time Employees (.5 each)</v>
          </cell>
          <cell r="B36">
            <v>0</v>
          </cell>
          <cell r="C36">
            <v>0</v>
          </cell>
          <cell r="D36">
            <v>0</v>
          </cell>
          <cell r="E36" t="str">
            <v xml:space="preserve">             N/A</v>
          </cell>
          <cell r="F36">
            <v>0</v>
          </cell>
          <cell r="G36">
            <v>0</v>
          </cell>
          <cell r="H36" t="str">
            <v xml:space="preserve">     N/A</v>
          </cell>
          <cell r="I36">
            <v>0</v>
          </cell>
          <cell r="J36">
            <v>0</v>
          </cell>
          <cell r="K36" t="str">
            <v xml:space="preserve">     N/A</v>
          </cell>
          <cell r="L36">
            <v>0</v>
          </cell>
          <cell r="M36">
            <v>0</v>
          </cell>
          <cell r="N36" t="str">
            <v xml:space="preserve">     N/A</v>
          </cell>
        </row>
        <row r="37">
          <cell r="A37" t="str">
            <v>FBV - FPL Bargaining Unit Employees</v>
          </cell>
          <cell r="B37">
            <v>0</v>
          </cell>
          <cell r="C37">
            <v>0</v>
          </cell>
          <cell r="D37">
            <v>0</v>
          </cell>
          <cell r="E37" t="str">
            <v xml:space="preserve">             N/A</v>
          </cell>
          <cell r="F37">
            <v>0</v>
          </cell>
          <cell r="G37">
            <v>0</v>
          </cell>
          <cell r="H37" t="str">
            <v xml:space="preserve">     N/A</v>
          </cell>
          <cell r="I37">
            <v>0</v>
          </cell>
          <cell r="J37">
            <v>0</v>
          </cell>
          <cell r="K37" t="str">
            <v xml:space="preserve">     N/A</v>
          </cell>
          <cell r="L37">
            <v>0</v>
          </cell>
          <cell r="M37">
            <v>0</v>
          </cell>
          <cell r="N37" t="str">
            <v xml:space="preserve">     N/A</v>
          </cell>
        </row>
        <row r="38">
          <cell r="B38">
            <v>250</v>
          </cell>
          <cell r="C38">
            <v>250</v>
          </cell>
          <cell r="D38">
            <v>0</v>
          </cell>
          <cell r="E38">
            <v>0</v>
          </cell>
          <cell r="F38">
            <v>260</v>
          </cell>
          <cell r="H38">
            <v>0.04</v>
          </cell>
          <cell r="I38">
            <v>270</v>
          </cell>
          <cell r="K38">
            <v>3.8461538461538464E-2</v>
          </cell>
          <cell r="L38">
            <v>265</v>
          </cell>
          <cell r="N38">
            <v>-1.8518518518518517E-2</v>
          </cell>
        </row>
        <row r="40">
          <cell r="A40" t="str">
            <v>FTTE - Full-Time Temporary Employees</v>
          </cell>
          <cell r="B40">
            <v>0</v>
          </cell>
          <cell r="C40">
            <v>0</v>
          </cell>
          <cell r="D40">
            <v>0</v>
          </cell>
          <cell r="E40" t="str">
            <v xml:space="preserve">             N/A</v>
          </cell>
          <cell r="F40">
            <v>0</v>
          </cell>
          <cell r="G40">
            <v>0</v>
          </cell>
          <cell r="H40" t="str">
            <v xml:space="preserve">     N/A</v>
          </cell>
          <cell r="I40">
            <v>0</v>
          </cell>
          <cell r="J40">
            <v>0</v>
          </cell>
          <cell r="K40" t="str">
            <v xml:space="preserve">     N/A</v>
          </cell>
          <cell r="L40">
            <v>0</v>
          </cell>
          <cell r="M40">
            <v>0</v>
          </cell>
          <cell r="N40" t="str">
            <v xml:space="preserve">     N/A</v>
          </cell>
        </row>
        <row r="41">
          <cell r="A41" t="str">
            <v>FOT - FPL Overtime Equivalent Employees</v>
          </cell>
          <cell r="B41">
            <v>0</v>
          </cell>
          <cell r="C41">
            <v>0</v>
          </cell>
          <cell r="D41">
            <v>0</v>
          </cell>
          <cell r="E41" t="str">
            <v xml:space="preserve">             N/A</v>
          </cell>
          <cell r="F41">
            <v>0</v>
          </cell>
          <cell r="G41">
            <v>0</v>
          </cell>
          <cell r="H41" t="str">
            <v xml:space="preserve">     N/A</v>
          </cell>
          <cell r="I41">
            <v>0</v>
          </cell>
          <cell r="J41">
            <v>0</v>
          </cell>
          <cell r="K41" t="str">
            <v xml:space="preserve">     N/A</v>
          </cell>
          <cell r="L41">
            <v>0</v>
          </cell>
          <cell r="M41">
            <v>0</v>
          </cell>
          <cell r="N41" t="str">
            <v xml:space="preserve">     N/A</v>
          </cell>
        </row>
        <row r="42">
          <cell r="A42" t="str">
            <v>TMP - Temporary Employees</v>
          </cell>
          <cell r="B42">
            <v>0</v>
          </cell>
          <cell r="C42">
            <v>0</v>
          </cell>
          <cell r="D42">
            <v>0</v>
          </cell>
          <cell r="E42" t="str">
            <v xml:space="preserve">             N/A</v>
          </cell>
          <cell r="F42">
            <v>0</v>
          </cell>
          <cell r="G42">
            <v>0</v>
          </cell>
          <cell r="H42" t="str">
            <v xml:space="preserve">     N/A</v>
          </cell>
          <cell r="I42">
            <v>0</v>
          </cell>
          <cell r="J42">
            <v>0</v>
          </cell>
          <cell r="K42" t="str">
            <v xml:space="preserve">     N/A</v>
          </cell>
          <cell r="L42">
            <v>0</v>
          </cell>
          <cell r="M42">
            <v>0</v>
          </cell>
          <cell r="N42" t="str">
            <v xml:space="preserve">     N/A</v>
          </cell>
        </row>
        <row r="43">
          <cell r="A43" t="str">
            <v>CON - Contractor Employees</v>
          </cell>
          <cell r="B43">
            <v>0</v>
          </cell>
          <cell r="C43">
            <v>0</v>
          </cell>
          <cell r="D43">
            <v>0</v>
          </cell>
          <cell r="E43" t="str">
            <v xml:space="preserve">             N/A</v>
          </cell>
          <cell r="F43">
            <v>0</v>
          </cell>
          <cell r="G43">
            <v>0</v>
          </cell>
          <cell r="H43" t="str">
            <v xml:space="preserve">     N/A</v>
          </cell>
          <cell r="I43">
            <v>0</v>
          </cell>
          <cell r="J43">
            <v>0</v>
          </cell>
          <cell r="K43" t="str">
            <v xml:space="preserve">     N/A</v>
          </cell>
          <cell r="L43">
            <v>0</v>
          </cell>
          <cell r="M43">
            <v>0</v>
          </cell>
          <cell r="N43" t="str">
            <v xml:space="preserve">     N/A</v>
          </cell>
        </row>
        <row r="44">
          <cell r="B44">
            <v>0</v>
          </cell>
          <cell r="C44">
            <v>0</v>
          </cell>
          <cell r="D44">
            <v>0</v>
          </cell>
          <cell r="E44" t="str">
            <v xml:space="preserve">             N/A</v>
          </cell>
          <cell r="F44">
            <v>0</v>
          </cell>
          <cell r="H44" t="str">
            <v xml:space="preserve">     N/A</v>
          </cell>
          <cell r="I44">
            <v>0</v>
          </cell>
          <cell r="K44" t="str">
            <v xml:space="preserve">     N/A</v>
          </cell>
          <cell r="L44">
            <v>0</v>
          </cell>
          <cell r="N44" t="str">
            <v xml:space="preserve">     N/A</v>
          </cell>
        </row>
        <row r="45">
          <cell r="J45">
            <v>0</v>
          </cell>
          <cell r="K45" t="str">
            <v xml:space="preserve">     N/A</v>
          </cell>
        </row>
        <row r="46">
          <cell r="B46">
            <v>250</v>
          </cell>
          <cell r="C46">
            <v>250</v>
          </cell>
          <cell r="D46">
            <v>0</v>
          </cell>
          <cell r="E46">
            <v>0</v>
          </cell>
          <cell r="F46">
            <v>260</v>
          </cell>
          <cell r="H46">
            <v>0.04</v>
          </cell>
          <cell r="I46">
            <v>270</v>
          </cell>
          <cell r="K46">
            <v>3.8461538461538464E-2</v>
          </cell>
          <cell r="L46">
            <v>265</v>
          </cell>
          <cell r="N46">
            <v>-1.8518518518518517E-2</v>
          </cell>
        </row>
      </sheetData>
      <sheetData sheetId="7">
        <row r="5">
          <cell r="B5" t="str">
            <v>Current Approved 2004</v>
          </cell>
          <cell r="E5" t="str">
            <v>Betw YR Chg:YE 2004Est vs CA2004</v>
          </cell>
          <cell r="H5" t="str">
            <v>Year-end Estimate 2004</v>
          </cell>
          <cell r="N5" t="str">
            <v>Plan 2005</v>
          </cell>
          <cell r="T5" t="str">
            <v>Funds Request 2006</v>
          </cell>
          <cell r="Z5" t="str">
            <v>Funds Request 2007</v>
          </cell>
        </row>
        <row r="6">
          <cell r="B6" t="str">
            <v>Base O&amp;M $</v>
          </cell>
          <cell r="E6" t="str">
            <v>Base O&amp;M $</v>
          </cell>
          <cell r="H6" t="str">
            <v>Base O&amp;M $</v>
          </cell>
          <cell r="M6" t="str">
            <v>FTE #</v>
          </cell>
          <cell r="N6" t="str">
            <v>Base O&amp;M $</v>
          </cell>
          <cell r="S6" t="str">
            <v>FTE #</v>
          </cell>
          <cell r="T6" t="str">
            <v>Base O&amp;M $</v>
          </cell>
          <cell r="Y6" t="str">
            <v>FTE #</v>
          </cell>
          <cell r="Z6" t="str">
            <v>Base O&amp;M $</v>
          </cell>
        </row>
        <row r="8">
          <cell r="M8">
            <v>100</v>
          </cell>
          <cell r="N8">
            <v>100</v>
          </cell>
          <cell r="S8">
            <v>5</v>
          </cell>
          <cell r="T8">
            <v>105</v>
          </cell>
          <cell r="Y8">
            <v>2</v>
          </cell>
          <cell r="Z8">
            <v>107</v>
          </cell>
        </row>
        <row r="9">
          <cell r="E9">
            <v>0</v>
          </cell>
          <cell r="M9">
            <v>0</v>
          </cell>
          <cell r="S9">
            <v>0</v>
          </cell>
          <cell r="Y9">
            <v>0</v>
          </cell>
        </row>
        <row r="10">
          <cell r="E10">
            <v>0</v>
          </cell>
          <cell r="M10">
            <v>0</v>
          </cell>
          <cell r="S10">
            <v>0</v>
          </cell>
          <cell r="Y10">
            <v>0</v>
          </cell>
        </row>
        <row r="12">
          <cell r="E12">
            <v>0</v>
          </cell>
          <cell r="M12">
            <v>0</v>
          </cell>
          <cell r="S12">
            <v>0</v>
          </cell>
          <cell r="Y12">
            <v>0</v>
          </cell>
        </row>
        <row r="13">
          <cell r="E13">
            <v>0</v>
          </cell>
          <cell r="M13">
            <v>0</v>
          </cell>
          <cell r="S13">
            <v>0</v>
          </cell>
          <cell r="Y13">
            <v>0</v>
          </cell>
        </row>
        <row r="14">
          <cell r="E14">
            <v>0</v>
          </cell>
          <cell r="M14">
            <v>0</v>
          </cell>
          <cell r="S14">
            <v>0</v>
          </cell>
          <cell r="Y14">
            <v>0</v>
          </cell>
        </row>
        <row r="16">
          <cell r="E16">
            <v>0</v>
          </cell>
          <cell r="M16">
            <v>0</v>
          </cell>
          <cell r="S16">
            <v>0</v>
          </cell>
          <cell r="Y16">
            <v>0</v>
          </cell>
        </row>
        <row r="17">
          <cell r="E17">
            <v>0</v>
          </cell>
          <cell r="M17">
            <v>0</v>
          </cell>
          <cell r="S17">
            <v>0</v>
          </cell>
          <cell r="Y17">
            <v>0</v>
          </cell>
        </row>
        <row r="18">
          <cell r="E18">
            <v>0</v>
          </cell>
          <cell r="M18">
            <v>0</v>
          </cell>
          <cell r="S18">
            <v>0</v>
          </cell>
          <cell r="Y18">
            <v>0</v>
          </cell>
        </row>
        <row r="20">
          <cell r="E20">
            <v>0</v>
          </cell>
          <cell r="M20">
            <v>0</v>
          </cell>
          <cell r="S20">
            <v>0</v>
          </cell>
          <cell r="Y20">
            <v>0</v>
          </cell>
        </row>
        <row r="21">
          <cell r="E21">
            <v>0</v>
          </cell>
          <cell r="M21">
            <v>0</v>
          </cell>
          <cell r="S21">
            <v>0</v>
          </cell>
          <cell r="Y21">
            <v>0</v>
          </cell>
        </row>
        <row r="22">
          <cell r="E22">
            <v>0</v>
          </cell>
          <cell r="M22">
            <v>0</v>
          </cell>
          <cell r="S22">
            <v>0</v>
          </cell>
          <cell r="Y22">
            <v>0</v>
          </cell>
        </row>
        <row r="24">
          <cell r="E24">
            <v>0</v>
          </cell>
          <cell r="M24">
            <v>0</v>
          </cell>
          <cell r="S24">
            <v>0</v>
          </cell>
          <cell r="Y24">
            <v>0</v>
          </cell>
        </row>
        <row r="25">
          <cell r="E25">
            <v>0</v>
          </cell>
          <cell r="M25">
            <v>0</v>
          </cell>
          <cell r="S25">
            <v>0</v>
          </cell>
          <cell r="Y25">
            <v>0</v>
          </cell>
        </row>
        <row r="26">
          <cell r="E26">
            <v>0</v>
          </cell>
          <cell r="M26">
            <v>0</v>
          </cell>
          <cell r="S26">
            <v>0</v>
          </cell>
          <cell r="Y26">
            <v>0</v>
          </cell>
        </row>
        <row r="28">
          <cell r="E28">
            <v>0</v>
          </cell>
          <cell r="M28">
            <v>0</v>
          </cell>
          <cell r="S28">
            <v>0</v>
          </cell>
          <cell r="Y28">
            <v>0</v>
          </cell>
        </row>
        <row r="29">
          <cell r="E29">
            <v>0</v>
          </cell>
          <cell r="M29">
            <v>0</v>
          </cell>
          <cell r="S29">
            <v>0</v>
          </cell>
          <cell r="Y29">
            <v>0</v>
          </cell>
        </row>
        <row r="30">
          <cell r="E30">
            <v>0</v>
          </cell>
          <cell r="M30">
            <v>0</v>
          </cell>
          <cell r="S30">
            <v>0</v>
          </cell>
          <cell r="Y30">
            <v>0</v>
          </cell>
        </row>
        <row r="32">
          <cell r="E32">
            <v>0</v>
          </cell>
          <cell r="M32">
            <v>0</v>
          </cell>
          <cell r="S32">
            <v>0</v>
          </cell>
          <cell r="Y32">
            <v>0</v>
          </cell>
        </row>
        <row r="33">
          <cell r="E33">
            <v>0</v>
          </cell>
          <cell r="M33">
            <v>0</v>
          </cell>
          <cell r="S33">
            <v>0</v>
          </cell>
          <cell r="Y33">
            <v>0</v>
          </cell>
        </row>
        <row r="34">
          <cell r="E34">
            <v>0</v>
          </cell>
          <cell r="M34">
            <v>0</v>
          </cell>
          <cell r="S34">
            <v>0</v>
          </cell>
          <cell r="Y34">
            <v>0</v>
          </cell>
        </row>
        <row r="36">
          <cell r="E36">
            <v>0</v>
          </cell>
          <cell r="M36">
            <v>0</v>
          </cell>
          <cell r="S36">
            <v>0</v>
          </cell>
          <cell r="Y36">
            <v>0</v>
          </cell>
        </row>
        <row r="37">
          <cell r="E37">
            <v>0</v>
          </cell>
          <cell r="M37">
            <v>0</v>
          </cell>
          <cell r="S37">
            <v>0</v>
          </cell>
          <cell r="Y37">
            <v>0</v>
          </cell>
        </row>
        <row r="38">
          <cell r="E38">
            <v>0</v>
          </cell>
          <cell r="M38">
            <v>0</v>
          </cell>
          <cell r="S38">
            <v>0</v>
          </cell>
          <cell r="Y38">
            <v>0</v>
          </cell>
        </row>
        <row r="40">
          <cell r="E40">
            <v>0</v>
          </cell>
          <cell r="M40">
            <v>0</v>
          </cell>
          <cell r="S40">
            <v>0</v>
          </cell>
          <cell r="Y40">
            <v>0</v>
          </cell>
        </row>
        <row r="41">
          <cell r="E41">
            <v>0</v>
          </cell>
          <cell r="M41">
            <v>0</v>
          </cell>
          <cell r="S41">
            <v>0</v>
          </cell>
          <cell r="Y41">
            <v>0</v>
          </cell>
        </row>
        <row r="42">
          <cell r="E42">
            <v>0</v>
          </cell>
          <cell r="M42">
            <v>0</v>
          </cell>
          <cell r="S42">
            <v>0</v>
          </cell>
          <cell r="Y42">
            <v>0</v>
          </cell>
        </row>
        <row r="44">
          <cell r="E44">
            <v>0</v>
          </cell>
          <cell r="M44">
            <v>0</v>
          </cell>
          <cell r="S44">
            <v>0</v>
          </cell>
          <cell r="Y44">
            <v>0</v>
          </cell>
        </row>
        <row r="45">
          <cell r="E45">
            <v>0</v>
          </cell>
          <cell r="M45">
            <v>0</v>
          </cell>
          <cell r="S45">
            <v>0</v>
          </cell>
          <cell r="Y45">
            <v>0</v>
          </cell>
        </row>
        <row r="46">
          <cell r="E46">
            <v>0</v>
          </cell>
          <cell r="M46">
            <v>0</v>
          </cell>
          <cell r="S46">
            <v>0</v>
          </cell>
          <cell r="Y46">
            <v>0</v>
          </cell>
        </row>
        <row r="48">
          <cell r="E48">
            <v>0</v>
          </cell>
          <cell r="M48">
            <v>0</v>
          </cell>
          <cell r="S48">
            <v>0</v>
          </cell>
          <cell r="Y48">
            <v>0</v>
          </cell>
        </row>
        <row r="49">
          <cell r="E49">
            <v>0</v>
          </cell>
          <cell r="M49">
            <v>0</v>
          </cell>
          <cell r="S49">
            <v>0</v>
          </cell>
          <cell r="Y49">
            <v>0</v>
          </cell>
        </row>
        <row r="50">
          <cell r="B50">
            <v>0</v>
          </cell>
          <cell r="E50">
            <v>0</v>
          </cell>
          <cell r="H50">
            <v>0</v>
          </cell>
          <cell r="M50">
            <v>100</v>
          </cell>
          <cell r="N50">
            <v>100</v>
          </cell>
          <cell r="S50">
            <v>5</v>
          </cell>
          <cell r="T50">
            <v>105</v>
          </cell>
          <cell r="Y50">
            <v>2</v>
          </cell>
          <cell r="Z50">
            <v>107</v>
          </cell>
        </row>
      </sheetData>
      <sheetData sheetId="8" refreshError="1"/>
      <sheetData sheetId="9" refreshError="1"/>
      <sheetData sheetId="10" refreshError="1"/>
      <sheetData sheetId="11">
        <row r="3">
          <cell r="A3" t="str">
            <v>Business Unit:                                Prepared By:</v>
          </cell>
        </row>
        <row r="4">
          <cell r="A4" t="str">
            <v>Financial Data in Thousands</v>
          </cell>
        </row>
        <row r="19">
          <cell r="B19">
            <v>5000</v>
          </cell>
          <cell r="C19" t="str">
            <v>Programming support for  …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 - PLANT"/>
      <sheetName val="PlantData"/>
      <sheetName val="AE - AccumDepr"/>
      <sheetName val="Accum Depr Data Input"/>
      <sheetName val="AD,AF"/>
      <sheetName val="AG "/>
      <sheetName val="AL - CWC"/>
      <sheetName val="AL - Prepay"/>
      <sheetName val="AL - M&amp;S sum"/>
      <sheetName val="M&amp;S data"/>
      <sheetName val="AM - CWIP"/>
      <sheetName val="CWIP Allocator"/>
      <sheetName val="AV - COC"/>
      <sheetName val="AN - NOT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FIT Activity   {A}"/>
    </sheetNames>
    <sheetDataSet>
      <sheetData sheetId="0">
        <row r="59">
          <cell r="I59">
            <v>-7750178</v>
          </cell>
        </row>
        <row r="60">
          <cell r="I60">
            <v>-1185862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-Input, MRV calc-North"/>
      <sheetName val="Dec terms - pd in Jan - North"/>
      <sheetName val="Assets-Input, MRV calc-South CB"/>
      <sheetName val="Assets-Input,MRV calc-South SPS"/>
      <sheetName val="Assets-Input,MRV calc-South PSC"/>
      <sheetName val="Assets-rollforward"/>
      <sheetName val="Assets-2003"/>
      <sheetName val="Liabilities - Input - North"/>
      <sheetName val="Liabilities-round-North"/>
      <sheetName val="Liabilities-roll &amp; load-North"/>
      <sheetName val="Liabilities-proj2003-North"/>
      <sheetName val="Liabilities"/>
      <sheetName val="Liabilities - Input - South"/>
      <sheetName val="Liabilities-round-South"/>
      <sheetName val="Liabilities-roll &amp; load-South"/>
      <sheetName val="Liabilities-proj2003-South"/>
      <sheetName val="PSC Detail - North"/>
      <sheetName val="PSC Detail - North 2003"/>
      <sheetName val="PSC Summary - North"/>
      <sheetName val="Adjustments"/>
      <sheetName val="prior-year-disclosure"/>
      <sheetName val="Pass 1"/>
      <sheetName val="Pass 2"/>
      <sheetName val="Pass 3"/>
      <sheetName val="Pass 4"/>
      <sheetName val="Pass 5"/>
      <sheetName val="Pass 6"/>
      <sheetName val="Pass 7"/>
      <sheetName val="Pass 8"/>
      <sheetName val="Estimated Disclosure"/>
      <sheetName val="Actual Disclosure"/>
      <sheetName val="Estimated Disclosure 2002"/>
      <sheetName val="Next Year Forecast - Rate 1"/>
      <sheetName val="Next Year Forecast - 7.25%"/>
      <sheetName val="2003 estimates "/>
      <sheetName val="Next Year Forecast - Rate 2"/>
      <sheetName val="2003 estimates with plan change"/>
      <sheetName val="Next Year Forecast - Rate 3"/>
      <sheetName val="Next Year Forecast - Rate 4"/>
      <sheetName val="Reconciliation"/>
      <sheetName val="Notes on Results"/>
      <sheetName val="Summary for Xcel"/>
      <sheetName val="Exhibit Ia"/>
      <sheetName val="Exhibit Ib"/>
      <sheetName val="Table 1a"/>
      <sheetName val="Table 1b"/>
      <sheetName val="Table 1c"/>
      <sheetName val="NRG-2a"/>
      <sheetName val="NRG-2b"/>
      <sheetName val="NRG-2c"/>
      <sheetName val="Table 12a"/>
      <sheetName val="Table 12b"/>
      <sheetName val="Table 12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36892</v>
          </cell>
        </row>
        <row r="6">
          <cell r="C6">
            <v>7</v>
          </cell>
        </row>
        <row r="100">
          <cell r="E100">
            <v>9.5000000000000001E-2</v>
          </cell>
        </row>
      </sheetData>
      <sheetData sheetId="8"/>
      <sheetData sheetId="9">
        <row r="34">
          <cell r="D34">
            <v>7.2499999999999995E-2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 &amp; AI - O&amp;M"/>
      <sheetName val="Fuel by Acct"/>
      <sheetName val="Wheeling"/>
      <sheetName val="AJ - Ferc Approved Rates"/>
      <sheetName val=" Depr Exp  Data - Ferc Only"/>
      <sheetName val="AJ - Blended Rates"/>
      <sheetName val=" Depr Exp  Data - Blend"/>
      <sheetName val="AK - TOTI"/>
      <sheetName val="AO-AFUDC"/>
      <sheetName val="AP - FITINT"/>
      <sheetName val="AQ - FITDED"/>
      <sheetName val="AU - REVCR"/>
      <sheetName val="RevCR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802"/>
    </sheetNames>
    <sheetDataSet>
      <sheetData sheetId="0">
        <row r="2">
          <cell r="A2" t="str">
            <v xml:space="preserve">      1480 WELTON, INC.</v>
          </cell>
          <cell r="H2" t="str">
            <v xml:space="preserve">    PROPERTY, PLANT AND EQUIPMENT AT</v>
          </cell>
          <cell r="P2" t="str">
            <v>FEBRUARY 28, 1995</v>
          </cell>
          <cell r="Z2" t="str">
            <v>{GOTO}d5~/wtb~</v>
          </cell>
        </row>
        <row r="5">
          <cell r="C5" t="str">
            <v>PLANT</v>
          </cell>
          <cell r="F5" t="str">
            <v>BALANCE</v>
          </cell>
          <cell r="Q5" t="str">
            <v>BALANCE</v>
          </cell>
        </row>
        <row r="6">
          <cell r="C6" t="str">
            <v>ACCT</v>
          </cell>
          <cell r="F6" t="str">
            <v>FIRST OF YEAR</v>
          </cell>
          <cell r="I6" t="str">
            <v>ADDITIONS</v>
          </cell>
          <cell r="L6" t="str">
            <v>RETIREMENTS</v>
          </cell>
          <cell r="O6" t="str">
            <v>TRANSFERS</v>
          </cell>
          <cell r="Q6" t="str">
            <v>YEAR TO DATE</v>
          </cell>
        </row>
        <row r="7">
          <cell r="A7" t="str">
            <v>*** INTANGIBLE PLANT ***</v>
          </cell>
        </row>
        <row r="9">
          <cell r="A9" t="str">
            <v>FRANCHISES AND CONSENTS</v>
          </cell>
          <cell r="C9" t="str">
            <v>2401</v>
          </cell>
          <cell r="E9" t="str">
            <v>$</v>
          </cell>
          <cell r="F9">
            <v>603</v>
          </cell>
          <cell r="H9" t="str">
            <v>$</v>
          </cell>
          <cell r="I9">
            <v>0</v>
          </cell>
          <cell r="K9" t="str">
            <v>$</v>
          </cell>
          <cell r="L9">
            <v>0</v>
          </cell>
          <cell r="N9" t="str">
            <v>$</v>
          </cell>
          <cell r="O9">
            <v>0</v>
          </cell>
          <cell r="P9" t="str">
            <v>$</v>
          </cell>
          <cell r="Q9">
            <v>603</v>
          </cell>
        </row>
        <row r="11">
          <cell r="A11" t="str">
            <v>*** GENERAL PLANT ***</v>
          </cell>
        </row>
        <row r="13">
          <cell r="A13" t="str">
            <v>LAND OWNED IN FEE (ND)</v>
          </cell>
          <cell r="C13" t="str">
            <v>2489.1</v>
          </cell>
          <cell r="F13">
            <v>6694046</v>
          </cell>
          <cell r="I13">
            <v>0</v>
          </cell>
          <cell r="L13">
            <v>0</v>
          </cell>
          <cell r="O13">
            <v>0</v>
          </cell>
          <cell r="Q13">
            <v>6694046</v>
          </cell>
        </row>
        <row r="14">
          <cell r="A14" t="str">
            <v>STRUCTURES AND IMPROVEMENTS</v>
          </cell>
          <cell r="C14" t="str">
            <v>2490</v>
          </cell>
          <cell r="F14">
            <v>6815384</v>
          </cell>
          <cell r="I14">
            <v>0</v>
          </cell>
          <cell r="L14">
            <v>0</v>
          </cell>
          <cell r="O14">
            <v>0</v>
          </cell>
          <cell r="Q14">
            <v>6815384</v>
          </cell>
        </row>
        <row r="15">
          <cell r="A15" t="str">
            <v>BUILDINGS</v>
          </cell>
          <cell r="C15" t="str">
            <v>2490.B</v>
          </cell>
          <cell r="F15">
            <v>26029191</v>
          </cell>
          <cell r="I15">
            <v>0</v>
          </cell>
          <cell r="L15">
            <v>0</v>
          </cell>
          <cell r="O15">
            <v>0</v>
          </cell>
          <cell r="Q15">
            <v>26029191</v>
          </cell>
          <cell r="AA15" t="str">
            <v>/frppe\papr\c2~</v>
          </cell>
        </row>
        <row r="16">
          <cell r="A16" t="str">
            <v>TOOLS, SHOP, &amp; GARAGE EQUIPMENT</v>
          </cell>
          <cell r="C16" t="str">
            <v>2494</v>
          </cell>
          <cell r="F16">
            <v>15481149</v>
          </cell>
          <cell r="I16">
            <v>0</v>
          </cell>
          <cell r="L16">
            <v>0</v>
          </cell>
          <cell r="O16">
            <v>0</v>
          </cell>
          <cell r="Q16">
            <v>15481149</v>
          </cell>
        </row>
        <row r="17">
          <cell r="A17" t="str">
            <v>COMMUNICATION EQUIPMENT</v>
          </cell>
          <cell r="C17" t="str">
            <v>2497</v>
          </cell>
          <cell r="F17">
            <v>13270</v>
          </cell>
          <cell r="I17">
            <v>0</v>
          </cell>
          <cell r="L17">
            <v>0</v>
          </cell>
          <cell r="O17">
            <v>0</v>
          </cell>
          <cell r="Q17">
            <v>13270</v>
          </cell>
        </row>
        <row r="18">
          <cell r="A18" t="str">
            <v>MISCELLANEOUS EQUIPMENT</v>
          </cell>
          <cell r="C18" t="str">
            <v>2498</v>
          </cell>
          <cell r="F18">
            <v>41508</v>
          </cell>
          <cell r="I18">
            <v>0</v>
          </cell>
          <cell r="L18">
            <v>0</v>
          </cell>
          <cell r="O18">
            <v>0</v>
          </cell>
          <cell r="Q18">
            <v>41508</v>
          </cell>
        </row>
        <row r="19">
          <cell r="A19" t="str">
            <v xml:space="preserve">     TOTAL GENERAL PLANT</v>
          </cell>
          <cell r="E19" t="str">
            <v>$</v>
          </cell>
          <cell r="F19">
            <v>55074548</v>
          </cell>
          <cell r="H19" t="str">
            <v>$</v>
          </cell>
          <cell r="I19">
            <v>0</v>
          </cell>
          <cell r="K19" t="str">
            <v>$</v>
          </cell>
          <cell r="L19">
            <v>0</v>
          </cell>
          <cell r="N19" t="str">
            <v>$</v>
          </cell>
          <cell r="O19">
            <v>0</v>
          </cell>
          <cell r="P19" t="str">
            <v>$</v>
          </cell>
          <cell r="Q19">
            <v>55074548</v>
          </cell>
        </row>
        <row r="21">
          <cell r="A21" t="str">
            <v xml:space="preserve">          TOTAL PLANT ACCOUNT 101</v>
          </cell>
          <cell r="E21" t="str">
            <v>$</v>
          </cell>
          <cell r="F21">
            <v>55075151</v>
          </cell>
          <cell r="H21" t="str">
            <v>$</v>
          </cell>
          <cell r="I21">
            <v>0</v>
          </cell>
          <cell r="K21" t="str">
            <v>$</v>
          </cell>
          <cell r="L21">
            <v>0</v>
          </cell>
          <cell r="N21" t="str">
            <v>$</v>
          </cell>
          <cell r="O21">
            <v>0</v>
          </cell>
          <cell r="P21" t="str">
            <v>$</v>
          </cell>
          <cell r="Q21">
            <v>55075151</v>
          </cell>
        </row>
        <row r="23">
          <cell r="A23" t="str">
            <v>*** NON UTILITY PLANT ***</v>
          </cell>
        </row>
        <row r="25">
          <cell r="A25" t="str">
            <v>LAND OWNED IN FEE (ND)</v>
          </cell>
          <cell r="C25" t="str">
            <v>3120.1</v>
          </cell>
          <cell r="E25" t="str">
            <v>$</v>
          </cell>
          <cell r="F25">
            <v>1609888</v>
          </cell>
          <cell r="H25" t="str">
            <v>$</v>
          </cell>
          <cell r="I25">
            <v>0</v>
          </cell>
          <cell r="K25" t="str">
            <v>$</v>
          </cell>
          <cell r="L25">
            <v>0</v>
          </cell>
          <cell r="N25" t="str">
            <v>$</v>
          </cell>
          <cell r="O25">
            <v>0</v>
          </cell>
          <cell r="P25" t="str">
            <v>$</v>
          </cell>
          <cell r="Q25">
            <v>1609888</v>
          </cell>
        </row>
        <row r="28">
          <cell r="A28" t="str">
            <v xml:space="preserve">     TOTAL PLANT</v>
          </cell>
          <cell r="E28" t="str">
            <v>$</v>
          </cell>
          <cell r="F28">
            <v>56685039</v>
          </cell>
          <cell r="H28" t="str">
            <v>$</v>
          </cell>
          <cell r="I28">
            <v>0</v>
          </cell>
          <cell r="K28" t="str">
            <v>$</v>
          </cell>
          <cell r="L28">
            <v>0</v>
          </cell>
          <cell r="N28" t="str">
            <v>$</v>
          </cell>
          <cell r="O28">
            <v>0</v>
          </cell>
          <cell r="P28" t="str">
            <v>$</v>
          </cell>
          <cell r="Q28">
            <v>56685039</v>
          </cell>
        </row>
        <row r="30">
          <cell r="A30" t="str">
            <v>*** CONSTRUCTION WORK IN PROGRESS ***</v>
          </cell>
        </row>
        <row r="32">
          <cell r="F32" t="str">
            <v>BALANCE</v>
          </cell>
          <cell r="Q32" t="str">
            <v>BALANCE</v>
          </cell>
        </row>
        <row r="33">
          <cell r="F33" t="str">
            <v>FIRST OF YEAR</v>
          </cell>
          <cell r="I33" t="str">
            <v>EXPENDITURES</v>
          </cell>
          <cell r="L33" t="str">
            <v>CLEARANCES</v>
          </cell>
          <cell r="O33" t="str">
            <v>NET CHANGE</v>
          </cell>
          <cell r="Q33" t="str">
            <v>YEAR TO DATE</v>
          </cell>
        </row>
        <row r="36">
          <cell r="A36" t="str">
            <v xml:space="preserve">COMMON </v>
          </cell>
          <cell r="E36" t="str">
            <v>$</v>
          </cell>
          <cell r="F36">
            <v>30142</v>
          </cell>
          <cell r="H36" t="str">
            <v>$</v>
          </cell>
          <cell r="I36">
            <v>0</v>
          </cell>
          <cell r="K36" t="str">
            <v>$</v>
          </cell>
          <cell r="L36">
            <v>0</v>
          </cell>
          <cell r="N36" t="str">
            <v>$</v>
          </cell>
          <cell r="O36">
            <v>0</v>
          </cell>
          <cell r="P36" t="str">
            <v>$</v>
          </cell>
          <cell r="Q36">
            <v>30142</v>
          </cell>
        </row>
        <row r="38">
          <cell r="A38" t="str">
            <v xml:space="preserve">      TOTAL PROPERTY, PLANT, &amp; EQUIPMENT</v>
          </cell>
          <cell r="E38" t="str">
            <v>$</v>
          </cell>
          <cell r="F38">
            <v>56715181</v>
          </cell>
          <cell r="P38" t="str">
            <v>$</v>
          </cell>
          <cell r="Q38">
            <v>56715181</v>
          </cell>
        </row>
        <row r="40">
          <cell r="A40" t="str">
            <v>() REVERSAL OR CREDIT</v>
          </cell>
        </row>
        <row r="42">
          <cell r="A42" t="str">
            <v>PREPARED BY THE PROPERTY ACCOUNTING DEPARTMENT</v>
          </cell>
        </row>
        <row r="43">
          <cell r="A43">
            <v>34971.665780787036</v>
          </cell>
        </row>
        <row r="45">
          <cell r="A45" t="str">
            <v>cc:   A.A. &amp; CO.</v>
          </cell>
          <cell r="C45" t="str">
            <v xml:space="preserve">      Budget Department</v>
          </cell>
        </row>
        <row r="46">
          <cell r="A46" t="str">
            <v xml:space="preserve">      Corporate Taxes</v>
          </cell>
          <cell r="C46" t="str">
            <v xml:space="preserve">      Financial Accounting</v>
          </cell>
        </row>
        <row r="47">
          <cell r="A47" t="str">
            <v xml:space="preserve">      Property &amp; Local Taxes</v>
          </cell>
          <cell r="C47" t="str">
            <v xml:space="preserve">      Rate Department</v>
          </cell>
        </row>
        <row r="48">
          <cell r="A48" t="str">
            <v xml:space="preserve">      Depreciation Accounting</v>
          </cell>
          <cell r="C48" t="str">
            <v xml:space="preserve">      Martha Palomar - 600</v>
          </cell>
          <cell r="L48" t="str">
            <v>REPORT NO. 1480-2</v>
          </cell>
          <cell r="Q48" t="str">
            <v>PAGE 1 OF 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T"/>
      <sheetName val="Plant Data"/>
      <sheetName val="Dist Plant"/>
      <sheetName val="AFUDC"/>
      <sheetName val="Depr"/>
      <sheetName val="Depr Data"/>
      <sheetName val="AD,AF,AG"/>
      <sheetName val="Future Land"/>
      <sheetName val="Future Use"/>
      <sheetName val="Trans Intangible"/>
      <sheetName val="CWC"/>
      <sheetName val="Prepay"/>
      <sheetName val="M&amp;S sum"/>
      <sheetName val="M&amp;S detail"/>
      <sheetName val="Storeroom"/>
      <sheetName val="CWIP"/>
      <sheetName val="TAXLIAB"/>
      <sheetName val="COC"/>
      <sheetName val="NOTES"/>
      <sheetName val="Order 144"/>
      <sheetName val="Sheet11"/>
      <sheetName val="Sheet12"/>
      <sheetName val="Sheet13"/>
      <sheetName val="Sheet14"/>
      <sheetName val="Sheet15"/>
      <sheetName val="Sheet16"/>
      <sheetName val="Sheet17"/>
    </sheetNames>
    <sheetDataSet>
      <sheetData sheetId="0" refreshError="1"/>
      <sheetData sheetId="1" refreshError="1">
        <row r="1">
          <cell r="A1" t="str">
            <v>PUBLIC SERVICE COMPANY OF COLORADO</v>
          </cell>
          <cell r="V1" t="str">
            <v>SCHEDULE AD</v>
          </cell>
        </row>
        <row r="2">
          <cell r="A2" t="str">
            <v>ELECTRIC DEPARTMENT</v>
          </cell>
          <cell r="V2" t="str">
            <v>Period I</v>
          </cell>
        </row>
        <row r="3">
          <cell r="A3" t="str">
            <v>PROPERTY, PLANT &amp; EQUIPMENT SUMMARY</v>
          </cell>
        </row>
        <row r="4">
          <cell r="A4" t="str">
            <v>AT DECEMBER 31, 1998</v>
          </cell>
          <cell r="V4" t="str">
            <v>PAGE 1 OF 3</v>
          </cell>
        </row>
        <row r="5">
          <cell r="V5">
            <v>36392</v>
          </cell>
        </row>
        <row r="8">
          <cell r="F8" t="str">
            <v>PRODUCTION PLANT</v>
          </cell>
          <cell r="N8" t="str">
            <v>TRANSMISSION</v>
          </cell>
          <cell r="P8" t="str">
            <v>DISTRIBUTION</v>
          </cell>
          <cell r="R8" t="str">
            <v>GENERAL</v>
          </cell>
          <cell r="V8" t="str">
            <v>TOTALS</v>
          </cell>
        </row>
        <row r="9">
          <cell r="A9" t="str">
            <v>LINE</v>
          </cell>
          <cell r="D9" t="str">
            <v>STEAM</v>
          </cell>
          <cell r="F9" t="str">
            <v>HYDRO</v>
          </cell>
          <cell r="H9" t="str">
            <v>COMBUSTION</v>
          </cell>
          <cell r="J9" t="str">
            <v>COMBUSTION</v>
          </cell>
          <cell r="L9" t="str">
            <v>TOTAL</v>
          </cell>
          <cell r="P9" t="str">
            <v>(1)</v>
          </cell>
        </row>
        <row r="10">
          <cell r="A10" t="str">
            <v>NO.</v>
          </cell>
          <cell r="H10" t="str">
            <v>TURBINE</v>
          </cell>
          <cell r="J10" t="str">
            <v>FORT ST VRAIN</v>
          </cell>
        </row>
        <row r="11">
          <cell r="A11">
            <v>1</v>
          </cell>
          <cell r="B11" t="str">
            <v>GROSS PLANT IN SERVICE:</v>
          </cell>
        </row>
        <row r="12">
          <cell r="A12">
            <v>2</v>
          </cell>
          <cell r="C12" t="str">
            <v>DECEMBER 1997</v>
          </cell>
          <cell r="D12">
            <v>1490348295</v>
          </cell>
          <cell r="F12">
            <v>68738106</v>
          </cell>
          <cell r="H12">
            <v>108505905</v>
          </cell>
          <cell r="J12">
            <v>0</v>
          </cell>
          <cell r="L12">
            <v>1667592306</v>
          </cell>
          <cell r="N12">
            <v>578974325</v>
          </cell>
          <cell r="P12">
            <v>1741755046</v>
          </cell>
          <cell r="R12">
            <v>39931437</v>
          </cell>
          <cell r="V12">
            <v>4028253114</v>
          </cell>
        </row>
        <row r="13">
          <cell r="A13">
            <v>3</v>
          </cell>
          <cell r="C13" t="str">
            <v>JANUARY 1996</v>
          </cell>
          <cell r="D13">
            <v>1489928214</v>
          </cell>
          <cell r="F13">
            <v>68728883</v>
          </cell>
          <cell r="H13">
            <v>108506000</v>
          </cell>
          <cell r="J13">
            <v>0</v>
          </cell>
          <cell r="L13">
            <v>1667163097</v>
          </cell>
          <cell r="N13">
            <v>579156473</v>
          </cell>
        </row>
        <row r="14">
          <cell r="A14">
            <v>4</v>
          </cell>
          <cell r="C14" t="str">
            <v>FEBRUARY</v>
          </cell>
          <cell r="D14">
            <v>1485673520</v>
          </cell>
          <cell r="F14">
            <v>68821022</v>
          </cell>
          <cell r="H14">
            <v>109222553</v>
          </cell>
          <cell r="J14">
            <v>0</v>
          </cell>
          <cell r="L14">
            <v>1663717095</v>
          </cell>
          <cell r="N14">
            <v>577171537</v>
          </cell>
        </row>
        <row r="15">
          <cell r="A15">
            <v>5</v>
          </cell>
          <cell r="C15" t="str">
            <v>MARCH</v>
          </cell>
          <cell r="D15">
            <v>1491291452</v>
          </cell>
          <cell r="F15">
            <v>68824375</v>
          </cell>
          <cell r="H15">
            <v>109222539</v>
          </cell>
          <cell r="J15">
            <v>0</v>
          </cell>
          <cell r="L15">
            <v>1669338366</v>
          </cell>
          <cell r="N15">
            <v>577555487</v>
          </cell>
        </row>
        <row r="16">
          <cell r="A16">
            <v>6</v>
          </cell>
          <cell r="C16" t="str">
            <v>APRIL</v>
          </cell>
          <cell r="D16">
            <v>1493284714</v>
          </cell>
          <cell r="F16">
            <v>68837687</v>
          </cell>
          <cell r="H16">
            <v>109245545</v>
          </cell>
          <cell r="J16">
            <v>0</v>
          </cell>
          <cell r="L16">
            <v>1671367946</v>
          </cell>
          <cell r="N16">
            <v>578447625</v>
          </cell>
        </row>
        <row r="17">
          <cell r="A17">
            <v>7</v>
          </cell>
          <cell r="C17" t="str">
            <v>MAY</v>
          </cell>
          <cell r="D17">
            <v>1494852806</v>
          </cell>
          <cell r="F17">
            <v>68948348</v>
          </cell>
          <cell r="H17">
            <v>109272688</v>
          </cell>
          <cell r="J17">
            <v>0</v>
          </cell>
          <cell r="L17">
            <v>1673073842</v>
          </cell>
          <cell r="N17">
            <v>579279668</v>
          </cell>
        </row>
        <row r="18">
          <cell r="A18">
            <v>8</v>
          </cell>
          <cell r="C18" t="str">
            <v>JUNE</v>
          </cell>
          <cell r="D18">
            <v>1495347446</v>
          </cell>
          <cell r="F18">
            <v>68975050</v>
          </cell>
          <cell r="H18">
            <v>109275219</v>
          </cell>
          <cell r="J18">
            <v>0</v>
          </cell>
          <cell r="L18">
            <v>1673597715</v>
          </cell>
          <cell r="N18">
            <v>594330737</v>
          </cell>
        </row>
        <row r="19">
          <cell r="A19">
            <v>9</v>
          </cell>
          <cell r="C19" t="str">
            <v>JULY</v>
          </cell>
          <cell r="D19">
            <v>1545631329</v>
          </cell>
          <cell r="F19">
            <v>68989282</v>
          </cell>
          <cell r="H19">
            <v>109915275</v>
          </cell>
          <cell r="J19">
            <v>0</v>
          </cell>
          <cell r="L19">
            <v>1724535886</v>
          </cell>
          <cell r="N19">
            <v>594372493</v>
          </cell>
        </row>
        <row r="20">
          <cell r="A20">
            <v>10</v>
          </cell>
          <cell r="C20" t="str">
            <v>AUGUST</v>
          </cell>
          <cell r="D20">
            <v>1546596357</v>
          </cell>
          <cell r="F20">
            <v>69563430</v>
          </cell>
          <cell r="H20">
            <v>109930878</v>
          </cell>
          <cell r="J20">
            <v>0</v>
          </cell>
          <cell r="L20">
            <v>1726090665</v>
          </cell>
          <cell r="N20">
            <v>594597040</v>
          </cell>
        </row>
        <row r="21">
          <cell r="A21">
            <v>11</v>
          </cell>
          <cell r="C21" t="str">
            <v>SEPTEMBER</v>
          </cell>
          <cell r="D21">
            <v>1540566211</v>
          </cell>
          <cell r="F21">
            <v>69913365</v>
          </cell>
          <cell r="H21">
            <v>109956806</v>
          </cell>
          <cell r="J21">
            <v>0</v>
          </cell>
          <cell r="L21">
            <v>1720436382</v>
          </cell>
          <cell r="N21">
            <v>593883610</v>
          </cell>
        </row>
        <row r="22">
          <cell r="A22">
            <v>12</v>
          </cell>
          <cell r="C22" t="str">
            <v>OCTOBER</v>
          </cell>
          <cell r="D22">
            <v>1541789350</v>
          </cell>
          <cell r="F22">
            <v>69914242</v>
          </cell>
          <cell r="H22">
            <v>109215658</v>
          </cell>
          <cell r="J22">
            <v>0</v>
          </cell>
          <cell r="L22">
            <v>1720919250</v>
          </cell>
          <cell r="N22">
            <v>594491792</v>
          </cell>
        </row>
        <row r="23">
          <cell r="A23">
            <v>13</v>
          </cell>
          <cell r="C23" t="str">
            <v>NOVEMBER</v>
          </cell>
          <cell r="D23">
            <v>1542094746</v>
          </cell>
          <cell r="F23">
            <v>69928076</v>
          </cell>
          <cell r="H23">
            <v>136172653</v>
          </cell>
          <cell r="J23">
            <v>0</v>
          </cell>
          <cell r="L23">
            <v>1748195475</v>
          </cell>
          <cell r="N23">
            <v>600751907</v>
          </cell>
        </row>
        <row r="24">
          <cell r="A24">
            <v>14</v>
          </cell>
          <cell r="C24" t="str">
            <v>DECEMBER 1998</v>
          </cell>
          <cell r="D24">
            <v>1591719895</v>
          </cell>
          <cell r="F24">
            <v>70054702</v>
          </cell>
          <cell r="H24">
            <v>136214634</v>
          </cell>
          <cell r="J24">
            <v>0</v>
          </cell>
          <cell r="L24">
            <v>1797989231</v>
          </cell>
          <cell r="N24">
            <v>600893522</v>
          </cell>
          <cell r="P24">
            <v>1872072793</v>
          </cell>
          <cell r="R24">
            <v>38031474</v>
          </cell>
          <cell r="V24">
            <v>4308987020</v>
          </cell>
        </row>
        <row r="25">
          <cell r="A25">
            <v>15</v>
          </cell>
          <cell r="C25" t="str">
            <v>AVERAGE BALANCE</v>
          </cell>
          <cell r="D25">
            <v>1519163410</v>
          </cell>
          <cell r="F25">
            <v>69248967</v>
          </cell>
          <cell r="H25">
            <v>113435104</v>
          </cell>
          <cell r="J25">
            <v>0</v>
          </cell>
          <cell r="L25">
            <v>1701847481</v>
          </cell>
          <cell r="N25">
            <v>587992786</v>
          </cell>
          <cell r="P25">
            <v>1806913920</v>
          </cell>
          <cell r="R25">
            <v>38981456</v>
          </cell>
        </row>
        <row r="26">
          <cell r="A26">
            <v>16</v>
          </cell>
        </row>
        <row r="27">
          <cell r="A27">
            <v>17</v>
          </cell>
          <cell r="C27" t="str">
            <v>LESS:  AFUDC ON FACILITIES FROM</v>
          </cell>
        </row>
        <row r="28">
          <cell r="A28">
            <v>18</v>
          </cell>
          <cell r="C28" t="str">
            <v xml:space="preserve"> PREVIOUS RATE CASES (2)</v>
          </cell>
          <cell r="D28">
            <v>291561</v>
          </cell>
          <cell r="L28">
            <v>291561</v>
          </cell>
        </row>
        <row r="29">
          <cell r="A29">
            <v>19</v>
          </cell>
        </row>
        <row r="30">
          <cell r="A30">
            <v>20</v>
          </cell>
          <cell r="C30" t="str">
            <v>AVERAGE BALANCE</v>
          </cell>
          <cell r="D30">
            <v>1518871849</v>
          </cell>
          <cell r="F30">
            <v>69248967</v>
          </cell>
          <cell r="H30">
            <v>113435104</v>
          </cell>
          <cell r="L30">
            <v>1701555920</v>
          </cell>
          <cell r="N30">
            <v>587992786</v>
          </cell>
          <cell r="P30">
            <v>1806913920</v>
          </cell>
          <cell r="R30">
            <v>38981456</v>
          </cell>
          <cell r="V30">
            <v>4135444082</v>
          </cell>
        </row>
        <row r="31">
          <cell r="A31">
            <v>21</v>
          </cell>
        </row>
        <row r="32">
          <cell r="A32">
            <v>22</v>
          </cell>
          <cell r="C32" t="str">
            <v>SPECIFIC ASSIGMENTS</v>
          </cell>
        </row>
        <row r="33">
          <cell r="A33">
            <v>23</v>
          </cell>
          <cell r="C33" t="str">
            <v xml:space="preserve">     PER STATEMENT BE  (3)</v>
          </cell>
          <cell r="H33">
            <v>7604024</v>
          </cell>
          <cell r="L33">
            <v>7604024</v>
          </cell>
          <cell r="N33">
            <v>2511925</v>
          </cell>
          <cell r="P33">
            <v>3668918</v>
          </cell>
          <cell r="R33">
            <v>0</v>
          </cell>
          <cell r="V33">
            <v>13784867</v>
          </cell>
        </row>
        <row r="37">
          <cell r="J37" t="str">
            <v>INTANGIBLE</v>
          </cell>
        </row>
        <row r="38">
          <cell r="L38" t="str">
            <v>ORGAN-</v>
          </cell>
          <cell r="R38" t="str">
            <v>Windsource</v>
          </cell>
          <cell r="T38" t="str">
            <v>GENERAL</v>
          </cell>
        </row>
        <row r="39">
          <cell r="D39" t="str">
            <v>STEAM</v>
          </cell>
          <cell r="F39" t="str">
            <v>HYDRO</v>
          </cell>
          <cell r="H39" t="str">
            <v>TRANSMISSION</v>
          </cell>
          <cell r="J39" t="str">
            <v>DISTRIBUTION</v>
          </cell>
          <cell r="L39" t="str">
            <v>IZATIONAL</v>
          </cell>
          <cell r="N39" t="str">
            <v>FRANCHISE</v>
          </cell>
          <cell r="P39" t="str">
            <v>SOFTWARE</v>
          </cell>
          <cell r="R39" t="str">
            <v>SOFTWARE</v>
          </cell>
          <cell r="T39" t="str">
            <v>PLANT</v>
          </cell>
          <cell r="V39" t="str">
            <v>TOTALS</v>
          </cell>
        </row>
        <row r="40">
          <cell r="A40">
            <v>24</v>
          </cell>
          <cell r="B40" t="str">
            <v>INTANGIBLE:</v>
          </cell>
        </row>
        <row r="41">
          <cell r="A41">
            <v>25</v>
          </cell>
          <cell r="C41" t="str">
            <v>DECEMBER 1997</v>
          </cell>
        </row>
        <row r="42">
          <cell r="A42">
            <v>26</v>
          </cell>
          <cell r="C42" t="str">
            <v xml:space="preserve">     ELECTRIC INTANGIBLE</v>
          </cell>
          <cell r="D42">
            <v>378415</v>
          </cell>
          <cell r="F42">
            <v>1824560</v>
          </cell>
          <cell r="H42">
            <v>7531264</v>
          </cell>
          <cell r="J42">
            <v>75013</v>
          </cell>
          <cell r="N42">
            <v>120244</v>
          </cell>
          <cell r="P42">
            <v>2523037</v>
          </cell>
          <cell r="R42">
            <v>0</v>
          </cell>
          <cell r="V42">
            <v>12452533</v>
          </cell>
        </row>
        <row r="43">
          <cell r="A43">
            <v>27</v>
          </cell>
          <cell r="C43" t="str">
            <v xml:space="preserve">     COMMON ALLOCATION</v>
          </cell>
          <cell r="L43">
            <v>62625</v>
          </cell>
          <cell r="N43">
            <v>521240</v>
          </cell>
          <cell r="P43">
            <v>63244247</v>
          </cell>
          <cell r="T43">
            <v>144307423</v>
          </cell>
          <cell r="V43">
            <v>208135535</v>
          </cell>
        </row>
        <row r="44">
          <cell r="A44">
            <v>28</v>
          </cell>
          <cell r="C44" t="str">
            <v xml:space="preserve">     TOTAL</v>
          </cell>
          <cell r="D44">
            <v>378415</v>
          </cell>
          <cell r="F44">
            <v>1824560</v>
          </cell>
          <cell r="H44">
            <v>7531264</v>
          </cell>
          <cell r="J44">
            <v>75013</v>
          </cell>
          <cell r="L44">
            <v>62625</v>
          </cell>
          <cell r="N44">
            <v>641484</v>
          </cell>
          <cell r="P44">
            <v>65767284</v>
          </cell>
          <cell r="R44">
            <v>0</v>
          </cell>
          <cell r="T44">
            <v>144307423</v>
          </cell>
          <cell r="V44">
            <v>220588068</v>
          </cell>
        </row>
        <row r="45">
          <cell r="A45">
            <v>29</v>
          </cell>
        </row>
        <row r="46">
          <cell r="A46">
            <v>30</v>
          </cell>
        </row>
        <row r="47">
          <cell r="A47">
            <v>31</v>
          </cell>
          <cell r="C47" t="str">
            <v>DECEMBER 1998</v>
          </cell>
        </row>
        <row r="48">
          <cell r="A48">
            <v>32</v>
          </cell>
          <cell r="C48" t="str">
            <v xml:space="preserve">     ELECTRIC INTANGIBLE</v>
          </cell>
          <cell r="D48">
            <v>378415</v>
          </cell>
          <cell r="F48">
            <v>1824560</v>
          </cell>
          <cell r="H48">
            <v>7625444</v>
          </cell>
          <cell r="J48">
            <v>77759</v>
          </cell>
          <cell r="N48">
            <v>120244</v>
          </cell>
          <cell r="P48">
            <v>2839905</v>
          </cell>
          <cell r="R48">
            <v>195396</v>
          </cell>
          <cell r="V48">
            <v>13061723</v>
          </cell>
        </row>
        <row r="49">
          <cell r="A49">
            <v>33</v>
          </cell>
          <cell r="C49" t="str">
            <v xml:space="preserve">     COMMON ALLOCATION</v>
          </cell>
          <cell r="L49">
            <v>62357</v>
          </cell>
          <cell r="N49">
            <v>519016</v>
          </cell>
          <cell r="P49">
            <v>66744850</v>
          </cell>
          <cell r="T49">
            <v>128383077</v>
          </cell>
          <cell r="V49">
            <v>195709300</v>
          </cell>
        </row>
        <row r="50">
          <cell r="A50">
            <v>34</v>
          </cell>
          <cell r="C50" t="str">
            <v xml:space="preserve">     TOTAL</v>
          </cell>
          <cell r="D50">
            <v>378415</v>
          </cell>
          <cell r="F50">
            <v>1824560</v>
          </cell>
          <cell r="H50">
            <v>7625444</v>
          </cell>
          <cell r="J50">
            <v>77759</v>
          </cell>
          <cell r="L50">
            <v>62357</v>
          </cell>
          <cell r="N50">
            <v>639260</v>
          </cell>
          <cell r="P50">
            <v>69584755</v>
          </cell>
          <cell r="R50">
            <v>195396</v>
          </cell>
          <cell r="T50">
            <v>128383077</v>
          </cell>
          <cell r="V50">
            <v>208771023</v>
          </cell>
        </row>
        <row r="51">
          <cell r="A51">
            <v>35</v>
          </cell>
        </row>
        <row r="52">
          <cell r="A52">
            <v>36</v>
          </cell>
        </row>
        <row r="53">
          <cell r="A53">
            <v>37</v>
          </cell>
          <cell r="C53" t="str">
            <v>AVERAGE BALANCE</v>
          </cell>
          <cell r="D53">
            <v>378415</v>
          </cell>
          <cell r="F53">
            <v>1824560</v>
          </cell>
          <cell r="H53">
            <v>7578354</v>
          </cell>
          <cell r="J53">
            <v>76386</v>
          </cell>
          <cell r="L53">
            <v>62491</v>
          </cell>
          <cell r="N53">
            <v>640372</v>
          </cell>
          <cell r="P53">
            <v>67676020</v>
          </cell>
          <cell r="R53">
            <v>97698</v>
          </cell>
          <cell r="T53">
            <v>136345250</v>
          </cell>
          <cell r="V53">
            <v>214679546</v>
          </cell>
        </row>
        <row r="56">
          <cell r="A56" t="str">
            <v>(1)</v>
          </cell>
          <cell r="C56" t="str">
            <v>Includes Plant Purchased and Sold per Property Accounting P-1 Report</v>
          </cell>
        </row>
        <row r="57">
          <cell r="A57" t="str">
            <v>(2)</v>
          </cell>
          <cell r="C57" t="str">
            <v>See Page Plant AFUDC</v>
          </cell>
        </row>
        <row r="58">
          <cell r="A58" t="str">
            <v>(3)</v>
          </cell>
          <cell r="C58" t="str">
            <v>Specifics per 12/31/94 Statement BE.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"/>
      <sheetName val="YTD"/>
    </sheetNames>
    <sheetDataSet>
      <sheetData sheetId="0">
        <row r="228">
          <cell r="F228">
            <v>132455822</v>
          </cell>
        </row>
        <row r="229">
          <cell r="F229">
            <v>511435</v>
          </cell>
        </row>
        <row r="230">
          <cell r="F230">
            <v>1068814</v>
          </cell>
        </row>
        <row r="231">
          <cell r="F231">
            <v>0</v>
          </cell>
        </row>
        <row r="232">
          <cell r="F232">
            <v>-3030582</v>
          </cell>
        </row>
        <row r="235">
          <cell r="F235">
            <v>-24019021</v>
          </cell>
        </row>
        <row r="238">
          <cell r="F238">
            <v>33513872</v>
          </cell>
        </row>
        <row r="239">
          <cell r="F239">
            <v>3614267</v>
          </cell>
        </row>
        <row r="240">
          <cell r="F240">
            <v>57810514</v>
          </cell>
        </row>
        <row r="241">
          <cell r="F241">
            <v>-48702939</v>
          </cell>
        </row>
        <row r="242">
          <cell r="F242">
            <v>-1206000</v>
          </cell>
        </row>
        <row r="243">
          <cell r="F243">
            <v>0</v>
          </cell>
        </row>
        <row r="252">
          <cell r="F252">
            <v>132455822</v>
          </cell>
        </row>
        <row r="253">
          <cell r="F253">
            <v>-23394527</v>
          </cell>
        </row>
        <row r="256">
          <cell r="F256">
            <v>34380609</v>
          </cell>
        </row>
        <row r="257">
          <cell r="F257">
            <v>3750912</v>
          </cell>
        </row>
        <row r="258">
          <cell r="F258">
            <v>57381137</v>
          </cell>
        </row>
        <row r="259">
          <cell r="F259">
            <v>-48289745</v>
          </cell>
        </row>
        <row r="260">
          <cell r="F260">
            <v>-1206000</v>
          </cell>
        </row>
        <row r="261">
          <cell r="F261">
            <v>0</v>
          </cell>
        </row>
        <row r="270">
          <cell r="F270">
            <v>511435</v>
          </cell>
        </row>
        <row r="271">
          <cell r="F271">
            <v>1068814</v>
          </cell>
        </row>
        <row r="272">
          <cell r="F272">
            <v>0</v>
          </cell>
        </row>
        <row r="273">
          <cell r="F273">
            <v>158088</v>
          </cell>
        </row>
        <row r="274">
          <cell r="F274">
            <v>-3150423</v>
          </cell>
        </row>
        <row r="275">
          <cell r="F275">
            <v>-38247</v>
          </cell>
        </row>
        <row r="279">
          <cell r="F279">
            <v>-624494</v>
          </cell>
        </row>
        <row r="282">
          <cell r="F282">
            <v>-865237</v>
          </cell>
        </row>
        <row r="283">
          <cell r="F283">
            <v>-133645</v>
          </cell>
        </row>
        <row r="284">
          <cell r="F284">
            <v>429377</v>
          </cell>
        </row>
        <row r="285">
          <cell r="F285">
            <v>-413194</v>
          </cell>
        </row>
        <row r="286">
          <cell r="F286">
            <v>0</v>
          </cell>
        </row>
        <row r="287">
          <cell r="F287">
            <v>0</v>
          </cell>
        </row>
        <row r="300">
          <cell r="F300">
            <v>98164982</v>
          </cell>
        </row>
        <row r="301">
          <cell r="F301">
            <v>-18398571</v>
          </cell>
        </row>
        <row r="304">
          <cell r="F304">
            <v>18848632</v>
          </cell>
        </row>
        <row r="305">
          <cell r="F305">
            <v>1604093</v>
          </cell>
        </row>
        <row r="306">
          <cell r="F306">
            <v>41393698</v>
          </cell>
        </row>
        <row r="307">
          <cell r="F307">
            <v>-26528502</v>
          </cell>
        </row>
        <row r="308">
          <cell r="F308">
            <v>-930000</v>
          </cell>
        </row>
        <row r="309">
          <cell r="F309">
            <v>0</v>
          </cell>
        </row>
        <row r="318">
          <cell r="F318">
            <v>33328034</v>
          </cell>
        </row>
        <row r="319">
          <cell r="F319">
            <v>-4899880</v>
          </cell>
        </row>
        <row r="322">
          <cell r="F322">
            <v>15319684</v>
          </cell>
        </row>
        <row r="323">
          <cell r="F323">
            <v>2115717</v>
          </cell>
        </row>
        <row r="324">
          <cell r="F324">
            <v>15778630</v>
          </cell>
        </row>
        <row r="325">
          <cell r="F325">
            <v>-21665865</v>
          </cell>
        </row>
        <row r="326">
          <cell r="F326">
            <v>-273000</v>
          </cell>
        </row>
        <row r="327">
          <cell r="F327">
            <v>0</v>
          </cell>
        </row>
      </sheetData>
      <sheetData sheetId="1">
        <row r="15">
          <cell r="G15">
            <v>-5335000</v>
          </cell>
          <cell r="H15">
            <v>-5335000</v>
          </cell>
          <cell r="I15">
            <v>-5335000</v>
          </cell>
          <cell r="K15">
            <v>-5482000</v>
          </cell>
          <cell r="L15">
            <v>-5482000</v>
          </cell>
          <cell r="M15">
            <v>-5482000</v>
          </cell>
          <cell r="N15">
            <v>-5482000</v>
          </cell>
          <cell r="O15">
            <v>-5482000</v>
          </cell>
          <cell r="P15">
            <v>-5482000</v>
          </cell>
          <cell r="U15">
            <v>-1959000</v>
          </cell>
          <cell r="V15">
            <v>-1959000</v>
          </cell>
          <cell r="W15">
            <v>-1959000</v>
          </cell>
          <cell r="X15">
            <v>-2531000</v>
          </cell>
          <cell r="Y15">
            <v>-2102000</v>
          </cell>
          <cell r="Z15">
            <v>-2102000</v>
          </cell>
          <cell r="AA15">
            <v>-2102000</v>
          </cell>
          <cell r="AB15">
            <v>-2102000</v>
          </cell>
          <cell r="AC15">
            <v>-2102000</v>
          </cell>
          <cell r="AD15">
            <v>-2102000</v>
          </cell>
          <cell r="AI15">
            <v>-26000</v>
          </cell>
          <cell r="AJ15">
            <v>-26000</v>
          </cell>
          <cell r="AK15">
            <v>-26000</v>
          </cell>
          <cell r="AL15">
            <v>-26000</v>
          </cell>
          <cell r="AM15">
            <v>-26000</v>
          </cell>
          <cell r="AN15">
            <v>-26000</v>
          </cell>
          <cell r="AO15">
            <v>-26000</v>
          </cell>
          <cell r="AP15">
            <v>-26000</v>
          </cell>
          <cell r="AQ15">
            <v>-26000</v>
          </cell>
          <cell r="AR15">
            <v>-26000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K15">
            <v>-7320000</v>
          </cell>
          <cell r="BL15">
            <v>-7320000</v>
          </cell>
          <cell r="BM15">
            <v>-7320000</v>
          </cell>
          <cell r="BN15">
            <v>-8480000</v>
          </cell>
          <cell r="BO15">
            <v>-7610000</v>
          </cell>
          <cell r="BP15">
            <v>-7610000</v>
          </cell>
          <cell r="BQ15">
            <v>-7610000</v>
          </cell>
          <cell r="BR15">
            <v>-7610000</v>
          </cell>
          <cell r="BS15">
            <v>-7610000</v>
          </cell>
          <cell r="BT15">
            <v>-7610000</v>
          </cell>
          <cell r="BV15">
            <v>0</v>
          </cell>
        </row>
        <row r="16">
          <cell r="G16">
            <v>-7163000</v>
          </cell>
          <cell r="H16">
            <v>-7163000</v>
          </cell>
          <cell r="I16">
            <v>-7163000</v>
          </cell>
          <cell r="K16">
            <v>-7235000</v>
          </cell>
          <cell r="L16">
            <v>-7235000</v>
          </cell>
          <cell r="M16">
            <v>-7235000</v>
          </cell>
          <cell r="N16">
            <v>-7235000</v>
          </cell>
          <cell r="O16">
            <v>-7235000</v>
          </cell>
          <cell r="P16">
            <v>-7235000</v>
          </cell>
          <cell r="U16">
            <v>-2554000</v>
          </cell>
          <cell r="V16">
            <v>-2554000</v>
          </cell>
          <cell r="W16">
            <v>-2554000</v>
          </cell>
          <cell r="X16">
            <v>-2826000</v>
          </cell>
          <cell r="Y16">
            <v>-2622000</v>
          </cell>
          <cell r="Z16">
            <v>-2622000</v>
          </cell>
          <cell r="AA16">
            <v>-2622000</v>
          </cell>
          <cell r="AB16">
            <v>-2622000</v>
          </cell>
          <cell r="AC16">
            <v>-2622000</v>
          </cell>
          <cell r="AD16">
            <v>-2622000</v>
          </cell>
          <cell r="AI16">
            <v>-29000</v>
          </cell>
          <cell r="AJ16">
            <v>-29000</v>
          </cell>
          <cell r="AK16">
            <v>-29000</v>
          </cell>
          <cell r="AL16">
            <v>-29000</v>
          </cell>
          <cell r="AM16">
            <v>-29000</v>
          </cell>
          <cell r="AN16">
            <v>-29000</v>
          </cell>
          <cell r="AO16">
            <v>-29000</v>
          </cell>
          <cell r="AP16">
            <v>-29000</v>
          </cell>
          <cell r="AQ16">
            <v>-29000</v>
          </cell>
          <cell r="AR16">
            <v>-29000</v>
          </cell>
          <cell r="AW16">
            <v>-10000</v>
          </cell>
          <cell r="AX16">
            <v>-10000</v>
          </cell>
          <cell r="AY16">
            <v>-10000</v>
          </cell>
          <cell r="AZ16">
            <v>-10000</v>
          </cell>
          <cell r="BA16">
            <v>-10000</v>
          </cell>
          <cell r="BB16">
            <v>-10000</v>
          </cell>
          <cell r="BC16">
            <v>-10000</v>
          </cell>
          <cell r="BD16">
            <v>-10000</v>
          </cell>
          <cell r="BE16">
            <v>-10000</v>
          </cell>
          <cell r="BF16">
            <v>-10000</v>
          </cell>
          <cell r="BK16">
            <v>-9756000</v>
          </cell>
          <cell r="BL16">
            <v>-9756000</v>
          </cell>
          <cell r="BM16">
            <v>-9756000</v>
          </cell>
          <cell r="BN16">
            <v>-10316000</v>
          </cell>
          <cell r="BO16">
            <v>-9896000</v>
          </cell>
          <cell r="BP16">
            <v>-9896000</v>
          </cell>
          <cell r="BQ16">
            <v>-9896000</v>
          </cell>
          <cell r="BR16">
            <v>-9896000</v>
          </cell>
          <cell r="BS16">
            <v>-9896000</v>
          </cell>
          <cell r="BT16">
            <v>-9896000</v>
          </cell>
          <cell r="BV16">
            <v>0</v>
          </cell>
        </row>
        <row r="17">
          <cell r="G17">
            <v>7868000</v>
          </cell>
          <cell r="H17">
            <v>7868000</v>
          </cell>
          <cell r="I17">
            <v>7868000</v>
          </cell>
          <cell r="K17">
            <v>7982000</v>
          </cell>
          <cell r="L17">
            <v>7982000</v>
          </cell>
          <cell r="M17">
            <v>7982000</v>
          </cell>
          <cell r="N17">
            <v>7982000</v>
          </cell>
          <cell r="O17">
            <v>7982000</v>
          </cell>
          <cell r="P17">
            <v>8186232</v>
          </cell>
          <cell r="U17">
            <v>2117000</v>
          </cell>
          <cell r="V17">
            <v>2117000</v>
          </cell>
          <cell r="W17">
            <v>2117000</v>
          </cell>
          <cell r="X17">
            <v>2521000</v>
          </cell>
          <cell r="Y17">
            <v>2218000</v>
          </cell>
          <cell r="Z17">
            <v>2218000</v>
          </cell>
          <cell r="AA17">
            <v>2218000</v>
          </cell>
          <cell r="AB17">
            <v>2218000</v>
          </cell>
          <cell r="AC17">
            <v>2218000</v>
          </cell>
          <cell r="AD17">
            <v>2558277</v>
          </cell>
          <cell r="AI17">
            <v>37000</v>
          </cell>
          <cell r="AJ17">
            <v>37000</v>
          </cell>
          <cell r="AK17">
            <v>37000</v>
          </cell>
          <cell r="AL17">
            <v>37000</v>
          </cell>
          <cell r="AM17">
            <v>37000</v>
          </cell>
          <cell r="AN17">
            <v>37000</v>
          </cell>
          <cell r="AO17">
            <v>37000</v>
          </cell>
          <cell r="AP17">
            <v>37000</v>
          </cell>
          <cell r="AQ17">
            <v>37000</v>
          </cell>
          <cell r="AR17">
            <v>70949</v>
          </cell>
          <cell r="AW17">
            <v>0</v>
          </cell>
          <cell r="AX17">
            <v>0</v>
          </cell>
          <cell r="AY17">
            <v>0</v>
          </cell>
          <cell r="AZ17">
            <v>36000</v>
          </cell>
          <cell r="BA17">
            <v>9000</v>
          </cell>
          <cell r="BB17">
            <v>9000</v>
          </cell>
          <cell r="BC17">
            <v>9000</v>
          </cell>
          <cell r="BD17">
            <v>9000</v>
          </cell>
          <cell r="BE17">
            <v>9000</v>
          </cell>
          <cell r="BF17">
            <v>9000</v>
          </cell>
          <cell r="BK17">
            <v>10022000</v>
          </cell>
          <cell r="BL17">
            <v>10022000</v>
          </cell>
          <cell r="BM17">
            <v>10022000</v>
          </cell>
          <cell r="BN17">
            <v>10918000</v>
          </cell>
          <cell r="BO17">
            <v>10246000</v>
          </cell>
          <cell r="BP17">
            <v>10246000</v>
          </cell>
          <cell r="BQ17">
            <v>10246000</v>
          </cell>
          <cell r="BR17">
            <v>10246000</v>
          </cell>
          <cell r="BS17">
            <v>10246000</v>
          </cell>
          <cell r="BT17">
            <v>10824458</v>
          </cell>
          <cell r="BV17">
            <v>0</v>
          </cell>
        </row>
        <row r="18">
          <cell r="G18">
            <v>37000</v>
          </cell>
          <cell r="H18">
            <v>37000</v>
          </cell>
          <cell r="I18">
            <v>37000</v>
          </cell>
          <cell r="K18">
            <v>37000</v>
          </cell>
          <cell r="L18">
            <v>37000</v>
          </cell>
          <cell r="M18">
            <v>37000</v>
          </cell>
          <cell r="N18">
            <v>37000</v>
          </cell>
          <cell r="O18">
            <v>37000</v>
          </cell>
          <cell r="P18">
            <v>37000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K18">
            <v>37000</v>
          </cell>
          <cell r="BL18">
            <v>37000</v>
          </cell>
          <cell r="BM18">
            <v>37000</v>
          </cell>
          <cell r="BN18">
            <v>37000</v>
          </cell>
          <cell r="BO18">
            <v>37000</v>
          </cell>
          <cell r="BP18">
            <v>37000</v>
          </cell>
          <cell r="BQ18">
            <v>37000</v>
          </cell>
          <cell r="BR18">
            <v>37000</v>
          </cell>
          <cell r="BS18">
            <v>37000</v>
          </cell>
          <cell r="BT18">
            <v>37000</v>
          </cell>
          <cell r="BV18">
            <v>0</v>
          </cell>
        </row>
        <row r="19">
          <cell r="G19">
            <v>20350</v>
          </cell>
          <cell r="H19">
            <v>20350</v>
          </cell>
          <cell r="I19">
            <v>20350</v>
          </cell>
          <cell r="K19">
            <v>20350</v>
          </cell>
          <cell r="L19">
            <v>20350</v>
          </cell>
          <cell r="M19">
            <v>20350</v>
          </cell>
          <cell r="N19">
            <v>20350</v>
          </cell>
          <cell r="O19">
            <v>20350</v>
          </cell>
          <cell r="P19">
            <v>20350</v>
          </cell>
          <cell r="U19">
            <v>16650</v>
          </cell>
          <cell r="V19">
            <v>16650</v>
          </cell>
          <cell r="W19">
            <v>16650</v>
          </cell>
          <cell r="X19">
            <v>16650</v>
          </cell>
          <cell r="Y19">
            <v>16650</v>
          </cell>
          <cell r="Z19">
            <v>16650</v>
          </cell>
          <cell r="AA19">
            <v>16650</v>
          </cell>
          <cell r="AB19">
            <v>16650</v>
          </cell>
          <cell r="AC19">
            <v>16650</v>
          </cell>
          <cell r="AD19">
            <v>16650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K19">
            <v>37000</v>
          </cell>
          <cell r="BL19">
            <v>37000</v>
          </cell>
          <cell r="BM19">
            <v>37000</v>
          </cell>
          <cell r="BN19">
            <v>37000</v>
          </cell>
          <cell r="BO19">
            <v>37000</v>
          </cell>
          <cell r="BP19">
            <v>37000</v>
          </cell>
          <cell r="BQ19">
            <v>37000</v>
          </cell>
          <cell r="BR19">
            <v>37000</v>
          </cell>
          <cell r="BS19">
            <v>37000</v>
          </cell>
          <cell r="BT19">
            <v>37000</v>
          </cell>
          <cell r="BV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W20">
            <v>9000</v>
          </cell>
          <cell r="AX20">
            <v>9000</v>
          </cell>
          <cell r="AY20">
            <v>9000</v>
          </cell>
          <cell r="AZ20">
            <v>-27000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K20">
            <v>9000</v>
          </cell>
          <cell r="BL20">
            <v>9000</v>
          </cell>
          <cell r="BM20">
            <v>9000</v>
          </cell>
          <cell r="BN20">
            <v>-27000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V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V21">
            <v>0</v>
          </cell>
        </row>
        <row r="22">
          <cell r="G22">
            <v>484479</v>
          </cell>
          <cell r="H22">
            <v>500754</v>
          </cell>
          <cell r="I22">
            <v>438616</v>
          </cell>
          <cell r="K22">
            <v>460630</v>
          </cell>
          <cell r="L22">
            <v>431003</v>
          </cell>
          <cell r="M22">
            <v>546087</v>
          </cell>
          <cell r="N22">
            <v>453536</v>
          </cell>
          <cell r="O22">
            <v>432996</v>
          </cell>
          <cell r="P22">
            <v>448560</v>
          </cell>
          <cell r="U22">
            <v>267404</v>
          </cell>
          <cell r="V22">
            <v>275582</v>
          </cell>
          <cell r="W22">
            <v>241960</v>
          </cell>
          <cell r="X22">
            <v>260266</v>
          </cell>
          <cell r="Y22">
            <v>253828</v>
          </cell>
          <cell r="Z22">
            <v>233258</v>
          </cell>
          <cell r="AA22">
            <v>259664</v>
          </cell>
          <cell r="AB22">
            <v>243865</v>
          </cell>
          <cell r="AC22">
            <v>238878</v>
          </cell>
          <cell r="AD22">
            <v>241422</v>
          </cell>
          <cell r="AI22">
            <v>1248</v>
          </cell>
          <cell r="AJ22">
            <v>1279</v>
          </cell>
          <cell r="AK22">
            <v>1163</v>
          </cell>
          <cell r="AL22">
            <v>1230</v>
          </cell>
          <cell r="AM22">
            <v>1210</v>
          </cell>
          <cell r="AN22">
            <v>1082</v>
          </cell>
          <cell r="AO22">
            <v>-189</v>
          </cell>
          <cell r="AP22">
            <v>975</v>
          </cell>
          <cell r="AQ22">
            <v>1149</v>
          </cell>
          <cell r="AR22">
            <v>967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K22">
            <v>753131</v>
          </cell>
          <cell r="BL22">
            <v>777615</v>
          </cell>
          <cell r="BM22">
            <v>681739</v>
          </cell>
          <cell r="BN22">
            <v>733385</v>
          </cell>
          <cell r="BO22">
            <v>715668</v>
          </cell>
          <cell r="BP22">
            <v>665343</v>
          </cell>
          <cell r="BQ22">
            <v>805562</v>
          </cell>
          <cell r="BR22">
            <v>698376</v>
          </cell>
          <cell r="BS22">
            <v>673023</v>
          </cell>
          <cell r="BT22">
            <v>690949</v>
          </cell>
          <cell r="BV22">
            <v>0</v>
          </cell>
        </row>
        <row r="23">
          <cell r="G23">
            <v>-1268</v>
          </cell>
          <cell r="H23">
            <v>-1268</v>
          </cell>
          <cell r="I23">
            <v>-1268</v>
          </cell>
          <cell r="K23">
            <v>-988</v>
          </cell>
          <cell r="L23">
            <v>-988</v>
          </cell>
          <cell r="M23">
            <v>-988</v>
          </cell>
          <cell r="N23">
            <v>-988</v>
          </cell>
          <cell r="O23">
            <v>-988</v>
          </cell>
          <cell r="P23">
            <v>-988</v>
          </cell>
          <cell r="U23">
            <v>11195</v>
          </cell>
          <cell r="V23">
            <v>11195</v>
          </cell>
          <cell r="W23">
            <v>11195</v>
          </cell>
          <cell r="X23">
            <v>11195</v>
          </cell>
          <cell r="Y23">
            <v>11195</v>
          </cell>
          <cell r="Z23">
            <v>11195</v>
          </cell>
          <cell r="AA23">
            <v>11195</v>
          </cell>
          <cell r="AB23">
            <v>11195</v>
          </cell>
          <cell r="AC23">
            <v>11195</v>
          </cell>
          <cell r="AD23">
            <v>11195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K23">
            <v>9927</v>
          </cell>
          <cell r="BL23">
            <v>9927</v>
          </cell>
          <cell r="BM23">
            <v>9927</v>
          </cell>
          <cell r="BN23">
            <v>10207</v>
          </cell>
          <cell r="BO23">
            <v>10207</v>
          </cell>
          <cell r="BP23">
            <v>10207</v>
          </cell>
          <cell r="BQ23">
            <v>10207</v>
          </cell>
          <cell r="BR23">
            <v>10207</v>
          </cell>
          <cell r="BS23">
            <v>10207</v>
          </cell>
          <cell r="BT23">
            <v>10207</v>
          </cell>
          <cell r="BV23">
            <v>0</v>
          </cell>
        </row>
        <row r="24">
          <cell r="G24">
            <v>-192437</v>
          </cell>
          <cell r="H24">
            <v>-192768</v>
          </cell>
          <cell r="I24">
            <v>-289839</v>
          </cell>
          <cell r="K24">
            <v>-437976</v>
          </cell>
          <cell r="L24">
            <v>-292691</v>
          </cell>
          <cell r="M24">
            <v>-411551</v>
          </cell>
          <cell r="N24">
            <v>-194746</v>
          </cell>
          <cell r="O24">
            <v>-633697</v>
          </cell>
          <cell r="P24">
            <v>-295158</v>
          </cell>
          <cell r="U24">
            <v>-109441</v>
          </cell>
          <cell r="V24">
            <v>-109263</v>
          </cell>
          <cell r="W24">
            <v>-198256</v>
          </cell>
          <cell r="X24">
            <v>-78505</v>
          </cell>
          <cell r="Y24">
            <v>-87649</v>
          </cell>
          <cell r="Z24">
            <v>-80823</v>
          </cell>
          <cell r="AA24">
            <v>-99514</v>
          </cell>
          <cell r="AB24">
            <v>-70115</v>
          </cell>
          <cell r="AC24">
            <v>-86148</v>
          </cell>
          <cell r="AD24">
            <v>-111014</v>
          </cell>
          <cell r="AI24">
            <v>0</v>
          </cell>
          <cell r="AJ24">
            <v>-17311.43</v>
          </cell>
          <cell r="AK24">
            <v>-906.84</v>
          </cell>
          <cell r="AL24">
            <v>0</v>
          </cell>
          <cell r="AM24">
            <v>0</v>
          </cell>
          <cell r="AN24">
            <v>-1000</v>
          </cell>
          <cell r="AO24">
            <v>0</v>
          </cell>
          <cell r="AP24">
            <v>-3000</v>
          </cell>
          <cell r="AQ24">
            <v>0</v>
          </cell>
          <cell r="AR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K24">
            <v>-301878</v>
          </cell>
          <cell r="BL24">
            <v>-319342.43</v>
          </cell>
          <cell r="BM24">
            <v>-489001.84</v>
          </cell>
          <cell r="BN24">
            <v>-163922</v>
          </cell>
          <cell r="BO24">
            <v>-525625</v>
          </cell>
          <cell r="BP24">
            <v>-374514</v>
          </cell>
          <cell r="BQ24">
            <v>-511065</v>
          </cell>
          <cell r="BR24">
            <v>-267861</v>
          </cell>
          <cell r="BS24">
            <v>-719845</v>
          </cell>
          <cell r="BT24">
            <v>-406172</v>
          </cell>
          <cell r="BV24">
            <v>0</v>
          </cell>
        </row>
        <row r="25">
          <cell r="G25">
            <v>956066</v>
          </cell>
          <cell r="H25">
            <v>1921255</v>
          </cell>
          <cell r="I25">
            <v>1541765</v>
          </cell>
          <cell r="K25">
            <v>2380916</v>
          </cell>
          <cell r="L25">
            <v>2018738</v>
          </cell>
          <cell r="M25">
            <v>2388247</v>
          </cell>
          <cell r="N25">
            <v>1818802</v>
          </cell>
          <cell r="O25">
            <v>1336238</v>
          </cell>
          <cell r="P25">
            <v>2301732</v>
          </cell>
          <cell r="U25">
            <v>112993</v>
          </cell>
          <cell r="V25">
            <v>213231</v>
          </cell>
          <cell r="W25">
            <v>989220</v>
          </cell>
          <cell r="X25">
            <v>388512</v>
          </cell>
          <cell r="Y25">
            <v>610564</v>
          </cell>
          <cell r="Z25">
            <v>684297</v>
          </cell>
          <cell r="AA25">
            <v>915699</v>
          </cell>
          <cell r="AB25">
            <v>735829</v>
          </cell>
          <cell r="AC25">
            <v>615519</v>
          </cell>
          <cell r="AD25">
            <v>984514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K25">
            <v>1069059</v>
          </cell>
          <cell r="BL25">
            <v>2134486</v>
          </cell>
          <cell r="BM25">
            <v>2530985</v>
          </cell>
          <cell r="BN25">
            <v>2129847</v>
          </cell>
          <cell r="BO25">
            <v>2991480</v>
          </cell>
          <cell r="BP25">
            <v>2703035</v>
          </cell>
          <cell r="BQ25">
            <v>3303946</v>
          </cell>
          <cell r="BR25">
            <v>2554631</v>
          </cell>
          <cell r="BS25">
            <v>1951757</v>
          </cell>
          <cell r="BT25">
            <v>3286246</v>
          </cell>
          <cell r="BV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V26">
            <v>0</v>
          </cell>
        </row>
        <row r="27">
          <cell r="G27">
            <v>142781</v>
          </cell>
          <cell r="H27">
            <v>240124</v>
          </cell>
          <cell r="I27">
            <v>301638</v>
          </cell>
          <cell r="K27">
            <v>341130</v>
          </cell>
          <cell r="L27">
            <v>588342</v>
          </cell>
          <cell r="M27">
            <v>587867</v>
          </cell>
          <cell r="N27">
            <v>443396</v>
          </cell>
          <cell r="O27">
            <v>476952</v>
          </cell>
          <cell r="P27">
            <v>408635</v>
          </cell>
          <cell r="U27">
            <v>59998</v>
          </cell>
          <cell r="V27">
            <v>66722</v>
          </cell>
          <cell r="W27">
            <v>143129</v>
          </cell>
          <cell r="X27">
            <v>102264</v>
          </cell>
          <cell r="Y27">
            <v>58749</v>
          </cell>
          <cell r="Z27">
            <v>135526</v>
          </cell>
          <cell r="AA27">
            <v>139809</v>
          </cell>
          <cell r="AB27">
            <v>155433</v>
          </cell>
          <cell r="AC27">
            <v>179906</v>
          </cell>
          <cell r="AD27">
            <v>170622</v>
          </cell>
          <cell r="AI27">
            <v>0</v>
          </cell>
          <cell r="AJ27">
            <v>2</v>
          </cell>
          <cell r="AK27">
            <v>86</v>
          </cell>
          <cell r="AL27">
            <v>87</v>
          </cell>
          <cell r="AM27">
            <v>666</v>
          </cell>
          <cell r="AN27">
            <v>341</v>
          </cell>
          <cell r="AO27">
            <v>283</v>
          </cell>
          <cell r="AP27">
            <v>1185</v>
          </cell>
          <cell r="AQ27">
            <v>2033</v>
          </cell>
          <cell r="AR27">
            <v>625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K27">
            <v>202779</v>
          </cell>
          <cell r="BL27">
            <v>306848</v>
          </cell>
          <cell r="BM27">
            <v>444853</v>
          </cell>
          <cell r="BN27">
            <v>522897</v>
          </cell>
          <cell r="BO27">
            <v>400545</v>
          </cell>
          <cell r="BP27">
            <v>724209</v>
          </cell>
          <cell r="BQ27">
            <v>727959</v>
          </cell>
          <cell r="BR27">
            <v>600014</v>
          </cell>
          <cell r="BS27">
            <v>658891</v>
          </cell>
          <cell r="BT27">
            <v>579882</v>
          </cell>
          <cell r="BV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W28">
            <v>-238</v>
          </cell>
          <cell r="AX28">
            <v>-238</v>
          </cell>
          <cell r="AY28">
            <v>-238</v>
          </cell>
          <cell r="AZ28">
            <v>-238</v>
          </cell>
          <cell r="BA28">
            <v>-238</v>
          </cell>
          <cell r="BB28">
            <v>-238</v>
          </cell>
          <cell r="BC28">
            <v>-238</v>
          </cell>
          <cell r="BD28">
            <v>-238</v>
          </cell>
          <cell r="BE28">
            <v>-238</v>
          </cell>
          <cell r="BF28">
            <v>-238</v>
          </cell>
          <cell r="BK28">
            <v>-238</v>
          </cell>
          <cell r="BL28">
            <v>-238</v>
          </cell>
          <cell r="BM28">
            <v>-238</v>
          </cell>
          <cell r="BN28">
            <v>-238</v>
          </cell>
          <cell r="BO28">
            <v>-238</v>
          </cell>
          <cell r="BP28">
            <v>-238</v>
          </cell>
          <cell r="BQ28">
            <v>-238</v>
          </cell>
          <cell r="BR28">
            <v>-238</v>
          </cell>
          <cell r="BS28">
            <v>-238</v>
          </cell>
          <cell r="BT28">
            <v>-238</v>
          </cell>
          <cell r="BV28">
            <v>0</v>
          </cell>
        </row>
        <row r="29">
          <cell r="G29">
            <v>-844661</v>
          </cell>
          <cell r="H29">
            <v>-824977</v>
          </cell>
          <cell r="I29">
            <v>-942494</v>
          </cell>
          <cell r="K29">
            <v>-736869</v>
          </cell>
          <cell r="L29">
            <v>-917379</v>
          </cell>
          <cell r="M29">
            <v>-959008</v>
          </cell>
          <cell r="N29">
            <v>-1469594</v>
          </cell>
          <cell r="O29">
            <v>-813515</v>
          </cell>
          <cell r="P29">
            <v>-1064314</v>
          </cell>
          <cell r="U29">
            <v>-540029</v>
          </cell>
          <cell r="V29">
            <v>-527444</v>
          </cell>
          <cell r="W29">
            <v>-602578</v>
          </cell>
          <cell r="X29">
            <v>-510784</v>
          </cell>
          <cell r="Y29">
            <v>-471113</v>
          </cell>
          <cell r="Z29">
            <v>-586521</v>
          </cell>
          <cell r="AA29">
            <v>-613136</v>
          </cell>
          <cell r="AB29">
            <v>-939576</v>
          </cell>
          <cell r="AC29">
            <v>-520116</v>
          </cell>
          <cell r="AD29">
            <v>-680463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K29">
            <v>-1384690</v>
          </cell>
          <cell r="BL29">
            <v>-1352421</v>
          </cell>
          <cell r="BM29">
            <v>-1545072</v>
          </cell>
          <cell r="BN29">
            <v>-1309703</v>
          </cell>
          <cell r="BO29">
            <v>-1207982</v>
          </cell>
          <cell r="BP29">
            <v>-1503900</v>
          </cell>
          <cell r="BQ29">
            <v>-1572144</v>
          </cell>
          <cell r="BR29">
            <v>-2409170</v>
          </cell>
          <cell r="BS29">
            <v>-1333631</v>
          </cell>
          <cell r="BT29">
            <v>-1744777</v>
          </cell>
          <cell r="BV29">
            <v>0</v>
          </cell>
        </row>
        <row r="30">
          <cell r="G30">
            <v>430169</v>
          </cell>
          <cell r="H30">
            <v>601988</v>
          </cell>
          <cell r="I30">
            <v>134402</v>
          </cell>
          <cell r="K30">
            <v>238834</v>
          </cell>
          <cell r="L30">
            <v>236765</v>
          </cell>
          <cell r="M30">
            <v>252961</v>
          </cell>
          <cell r="N30">
            <v>240292</v>
          </cell>
          <cell r="O30">
            <v>262168</v>
          </cell>
          <cell r="P30">
            <v>281892</v>
          </cell>
          <cell r="U30">
            <v>106909</v>
          </cell>
          <cell r="V30">
            <v>-32883</v>
          </cell>
          <cell r="W30">
            <v>-62971</v>
          </cell>
          <cell r="X30">
            <v>187917</v>
          </cell>
          <cell r="Y30">
            <v>39262</v>
          </cell>
          <cell r="Z30">
            <v>45215</v>
          </cell>
          <cell r="AA30">
            <v>57031</v>
          </cell>
          <cell r="AB30">
            <v>53361</v>
          </cell>
          <cell r="AC30">
            <v>66768</v>
          </cell>
          <cell r="AD30">
            <v>63639</v>
          </cell>
          <cell r="AI30">
            <v>2049</v>
          </cell>
          <cell r="AJ30">
            <v>-1945</v>
          </cell>
          <cell r="AK30">
            <v>-2119</v>
          </cell>
          <cell r="AL30">
            <v>2159</v>
          </cell>
          <cell r="AM30">
            <v>482</v>
          </cell>
          <cell r="AN30">
            <v>147</v>
          </cell>
          <cell r="AO30">
            <v>89</v>
          </cell>
          <cell r="AP30">
            <v>341</v>
          </cell>
          <cell r="AQ30">
            <v>348</v>
          </cell>
          <cell r="AR30">
            <v>121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K30">
            <v>539127</v>
          </cell>
          <cell r="BL30">
            <v>567160</v>
          </cell>
          <cell r="BM30">
            <v>69312</v>
          </cell>
          <cell r="BN30">
            <v>1000839</v>
          </cell>
          <cell r="BO30">
            <v>278578</v>
          </cell>
          <cell r="BP30">
            <v>282127</v>
          </cell>
          <cell r="BQ30">
            <v>310081</v>
          </cell>
          <cell r="BR30">
            <v>293994</v>
          </cell>
          <cell r="BS30">
            <v>329284</v>
          </cell>
          <cell r="BT30">
            <v>345652</v>
          </cell>
          <cell r="BV30">
            <v>0</v>
          </cell>
        </row>
        <row r="31">
          <cell r="G31">
            <v>807166</v>
          </cell>
          <cell r="H31">
            <v>882793</v>
          </cell>
          <cell r="I31">
            <v>1148816</v>
          </cell>
          <cell r="K31">
            <v>1391615</v>
          </cell>
          <cell r="L31">
            <v>1394006</v>
          </cell>
          <cell r="M31">
            <v>1398747</v>
          </cell>
          <cell r="N31">
            <v>1196101</v>
          </cell>
          <cell r="O31">
            <v>1085778</v>
          </cell>
          <cell r="P31">
            <v>1287644</v>
          </cell>
          <cell r="U31">
            <v>539635</v>
          </cell>
          <cell r="V31">
            <v>486321</v>
          </cell>
          <cell r="W31">
            <v>543649</v>
          </cell>
          <cell r="X31">
            <v>627572</v>
          </cell>
          <cell r="Y31">
            <v>716564</v>
          </cell>
          <cell r="Z31">
            <v>764781</v>
          </cell>
          <cell r="AA31">
            <v>866081</v>
          </cell>
          <cell r="AB31">
            <v>856374</v>
          </cell>
          <cell r="AC31">
            <v>955200</v>
          </cell>
          <cell r="AD31">
            <v>922758</v>
          </cell>
          <cell r="AI31">
            <v>0</v>
          </cell>
          <cell r="AJ31">
            <v>5737</v>
          </cell>
          <cell r="AK31">
            <v>632</v>
          </cell>
          <cell r="AL31">
            <v>6285</v>
          </cell>
          <cell r="AM31">
            <v>20548</v>
          </cell>
          <cell r="AN31">
            <v>5437</v>
          </cell>
          <cell r="AO31">
            <v>3330</v>
          </cell>
          <cell r="AP31">
            <v>10809</v>
          </cell>
          <cell r="AQ31">
            <v>2985</v>
          </cell>
          <cell r="AR31">
            <v>1900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K31">
            <v>1346801</v>
          </cell>
          <cell r="BL31">
            <v>1374851</v>
          </cell>
          <cell r="BM31">
            <v>1693097</v>
          </cell>
          <cell r="BN31">
            <v>2011949</v>
          </cell>
          <cell r="BO31">
            <v>2128727</v>
          </cell>
          <cell r="BP31">
            <v>2164224</v>
          </cell>
          <cell r="BQ31">
            <v>2268158</v>
          </cell>
          <cell r="BR31">
            <v>2063284</v>
          </cell>
          <cell r="BS31">
            <v>2043963</v>
          </cell>
          <cell r="BT31">
            <v>2212302</v>
          </cell>
          <cell r="BV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U32">
            <v>67000</v>
          </cell>
          <cell r="V32">
            <v>67000</v>
          </cell>
          <cell r="W32">
            <v>67000</v>
          </cell>
          <cell r="X32">
            <v>67000</v>
          </cell>
          <cell r="Y32">
            <v>67000</v>
          </cell>
          <cell r="Z32">
            <v>67000</v>
          </cell>
          <cell r="AA32">
            <v>67000</v>
          </cell>
          <cell r="AB32">
            <v>67000</v>
          </cell>
          <cell r="AC32">
            <v>67000</v>
          </cell>
          <cell r="AD32">
            <v>67000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K32">
            <v>67000</v>
          </cell>
          <cell r="BL32">
            <v>67000</v>
          </cell>
          <cell r="BM32">
            <v>67000</v>
          </cell>
          <cell r="BN32">
            <v>67000</v>
          </cell>
          <cell r="BO32">
            <v>67000</v>
          </cell>
          <cell r="BP32">
            <v>67000</v>
          </cell>
          <cell r="BQ32">
            <v>67000</v>
          </cell>
          <cell r="BR32">
            <v>67000</v>
          </cell>
          <cell r="BS32">
            <v>67000</v>
          </cell>
          <cell r="BT32">
            <v>67000</v>
          </cell>
          <cell r="BV32">
            <v>0</v>
          </cell>
        </row>
        <row r="33">
          <cell r="G33">
            <v>14759</v>
          </cell>
          <cell r="H33">
            <v>14759</v>
          </cell>
          <cell r="I33">
            <v>14760</v>
          </cell>
          <cell r="K33">
            <v>14760</v>
          </cell>
          <cell r="L33">
            <v>14760</v>
          </cell>
          <cell r="M33">
            <v>14760</v>
          </cell>
          <cell r="N33">
            <v>14760</v>
          </cell>
          <cell r="O33">
            <v>12796</v>
          </cell>
          <cell r="P33">
            <v>12796</v>
          </cell>
          <cell r="U33">
            <v>10303</v>
          </cell>
          <cell r="V33">
            <v>10303</v>
          </cell>
          <cell r="W33">
            <v>10305</v>
          </cell>
          <cell r="X33">
            <v>10305</v>
          </cell>
          <cell r="Y33">
            <v>10305</v>
          </cell>
          <cell r="Z33">
            <v>10305</v>
          </cell>
          <cell r="AA33">
            <v>10305</v>
          </cell>
          <cell r="AB33">
            <v>10305</v>
          </cell>
          <cell r="AC33">
            <v>8840</v>
          </cell>
          <cell r="AD33">
            <v>8840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K33">
            <v>25062</v>
          </cell>
          <cell r="BL33">
            <v>25062</v>
          </cell>
          <cell r="BM33">
            <v>25065</v>
          </cell>
          <cell r="BN33">
            <v>25065</v>
          </cell>
          <cell r="BO33">
            <v>25065</v>
          </cell>
          <cell r="BP33">
            <v>25065</v>
          </cell>
          <cell r="BQ33">
            <v>25065</v>
          </cell>
          <cell r="BR33">
            <v>25065</v>
          </cell>
          <cell r="BS33">
            <v>21636</v>
          </cell>
          <cell r="BT33">
            <v>21636</v>
          </cell>
          <cell r="BV33">
            <v>0</v>
          </cell>
        </row>
        <row r="34">
          <cell r="G34">
            <v>32977</v>
          </cell>
          <cell r="H34">
            <v>33851</v>
          </cell>
          <cell r="I34">
            <v>34633</v>
          </cell>
          <cell r="K34">
            <v>36279</v>
          </cell>
          <cell r="L34">
            <v>37614</v>
          </cell>
          <cell r="M34">
            <v>37815</v>
          </cell>
          <cell r="N34">
            <v>39011</v>
          </cell>
          <cell r="O34">
            <v>39218</v>
          </cell>
          <cell r="P34">
            <v>42295</v>
          </cell>
          <cell r="U34">
            <v>26981</v>
          </cell>
          <cell r="V34">
            <v>27696</v>
          </cell>
          <cell r="W34">
            <v>28336</v>
          </cell>
          <cell r="X34">
            <v>28883</v>
          </cell>
          <cell r="Y34">
            <v>29682</v>
          </cell>
          <cell r="Z34">
            <v>30775</v>
          </cell>
          <cell r="AA34">
            <v>30939</v>
          </cell>
          <cell r="AB34">
            <v>31918</v>
          </cell>
          <cell r="AC34">
            <v>32088</v>
          </cell>
          <cell r="AD34">
            <v>34605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K34">
            <v>59958</v>
          </cell>
          <cell r="BL34">
            <v>61547</v>
          </cell>
          <cell r="BM34">
            <v>62969</v>
          </cell>
          <cell r="BN34">
            <v>64184</v>
          </cell>
          <cell r="BO34">
            <v>65961</v>
          </cell>
          <cell r="BP34">
            <v>68389</v>
          </cell>
          <cell r="BQ34">
            <v>68754</v>
          </cell>
          <cell r="BR34">
            <v>70929</v>
          </cell>
          <cell r="BS34">
            <v>71306</v>
          </cell>
          <cell r="BT34">
            <v>76900</v>
          </cell>
          <cell r="BV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W35">
            <v>-185877</v>
          </cell>
          <cell r="AX35">
            <v>-153137</v>
          </cell>
          <cell r="AY35">
            <v>-172421</v>
          </cell>
          <cell r="AZ35">
            <v>-94884</v>
          </cell>
          <cell r="BA35">
            <v>-37608</v>
          </cell>
          <cell r="BB35">
            <v>-59204</v>
          </cell>
          <cell r="BC35">
            <v>-12499</v>
          </cell>
          <cell r="BD35">
            <v>-40940</v>
          </cell>
          <cell r="BE35">
            <v>-7230</v>
          </cell>
          <cell r="BF35">
            <v>12</v>
          </cell>
          <cell r="BK35">
            <v>-185877</v>
          </cell>
          <cell r="BL35">
            <v>-153137</v>
          </cell>
          <cell r="BM35">
            <v>-172421</v>
          </cell>
          <cell r="BN35">
            <v>-94884</v>
          </cell>
          <cell r="BO35">
            <v>-37608</v>
          </cell>
          <cell r="BP35">
            <v>-59204</v>
          </cell>
          <cell r="BQ35">
            <v>-12499</v>
          </cell>
          <cell r="BR35">
            <v>-40940</v>
          </cell>
          <cell r="BS35">
            <v>-7230</v>
          </cell>
          <cell r="BT35">
            <v>12</v>
          </cell>
          <cell r="BV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W36">
            <v>-387662</v>
          </cell>
          <cell r="AX36">
            <v>-311802</v>
          </cell>
          <cell r="AY36">
            <v>-369350</v>
          </cell>
          <cell r="AZ36">
            <v>-305777</v>
          </cell>
          <cell r="BA36">
            <v>-141019</v>
          </cell>
          <cell r="BB36">
            <v>-190247</v>
          </cell>
          <cell r="BC36">
            <v>-237695</v>
          </cell>
          <cell r="BD36">
            <v>-270481</v>
          </cell>
          <cell r="BE36">
            <v>-214246</v>
          </cell>
          <cell r="BF36">
            <v>-278550</v>
          </cell>
          <cell r="BK36">
            <v>-387662</v>
          </cell>
          <cell r="BL36">
            <v>-311802</v>
          </cell>
          <cell r="BM36">
            <v>-369350</v>
          </cell>
          <cell r="BN36">
            <v>-305777</v>
          </cell>
          <cell r="BO36">
            <v>-141019</v>
          </cell>
          <cell r="BP36">
            <v>-190247</v>
          </cell>
          <cell r="BQ36">
            <v>-237695</v>
          </cell>
          <cell r="BR36">
            <v>-270481</v>
          </cell>
          <cell r="BS36">
            <v>-214246</v>
          </cell>
          <cell r="BT36">
            <v>-278550</v>
          </cell>
          <cell r="BV36">
            <v>0</v>
          </cell>
        </row>
        <row r="37">
          <cell r="G37">
            <v>-2742619</v>
          </cell>
          <cell r="H37">
            <v>-1396139</v>
          </cell>
          <cell r="I37">
            <v>-2191621</v>
          </cell>
          <cell r="K37">
            <v>-989319</v>
          </cell>
          <cell r="L37">
            <v>-1167480</v>
          </cell>
          <cell r="M37">
            <v>-822713</v>
          </cell>
          <cell r="N37">
            <v>-2137080</v>
          </cell>
          <cell r="O37">
            <v>-2479704</v>
          </cell>
          <cell r="P37">
            <v>-1050324</v>
          </cell>
          <cell r="U37">
            <v>-1826402</v>
          </cell>
          <cell r="V37">
            <v>-1890890</v>
          </cell>
          <cell r="W37">
            <v>-1208361</v>
          </cell>
          <cell r="X37">
            <v>-1724725</v>
          </cell>
          <cell r="Y37">
            <v>-1250963</v>
          </cell>
          <cell r="Z37">
            <v>-1174342</v>
          </cell>
          <cell r="AA37">
            <v>-844277</v>
          </cell>
          <cell r="AB37">
            <v>-1333761</v>
          </cell>
          <cell r="AC37">
            <v>-920220</v>
          </cell>
          <cell r="AD37">
            <v>-435955</v>
          </cell>
          <cell r="AF37">
            <v>0</v>
          </cell>
          <cell r="AI37">
            <v>-14703</v>
          </cell>
          <cell r="AJ37">
            <v>-30238.43</v>
          </cell>
          <cell r="AK37">
            <v>-19144.84</v>
          </cell>
          <cell r="AL37">
            <v>-8239</v>
          </cell>
          <cell r="AM37">
            <v>4906</v>
          </cell>
          <cell r="AN37">
            <v>-11993</v>
          </cell>
          <cell r="AO37">
            <v>-14487</v>
          </cell>
          <cell r="AP37">
            <v>-7690</v>
          </cell>
          <cell r="AQ37">
            <v>-11485</v>
          </cell>
          <cell r="AR37">
            <v>19562</v>
          </cell>
          <cell r="AS37">
            <v>0</v>
          </cell>
          <cell r="AT37">
            <v>0</v>
          </cell>
          <cell r="AW37">
            <v>-574777</v>
          </cell>
          <cell r="AX37">
            <v>-466177</v>
          </cell>
          <cell r="AY37">
            <v>-543009</v>
          </cell>
          <cell r="AZ37">
            <v>-401899</v>
          </cell>
          <cell r="BA37">
            <v>-179865</v>
          </cell>
          <cell r="BB37">
            <v>-250689</v>
          </cell>
          <cell r="BC37">
            <v>-251432</v>
          </cell>
          <cell r="BD37">
            <v>-312659</v>
          </cell>
          <cell r="BE37">
            <v>-222714</v>
          </cell>
          <cell r="BF37">
            <v>-279776</v>
          </cell>
          <cell r="BG37">
            <v>0</v>
          </cell>
          <cell r="BH37">
            <v>0</v>
          </cell>
          <cell r="BK37">
            <v>-5158501</v>
          </cell>
          <cell r="BL37">
            <v>-3783444.4299999997</v>
          </cell>
          <cell r="BM37">
            <v>-3962135.84</v>
          </cell>
          <cell r="BN37">
            <v>-3140151</v>
          </cell>
          <cell r="BO37">
            <v>-2415241</v>
          </cell>
          <cell r="BP37">
            <v>-2604504</v>
          </cell>
          <cell r="BQ37">
            <v>-1932909</v>
          </cell>
          <cell r="BR37">
            <v>-3791190</v>
          </cell>
          <cell r="BS37">
            <v>-3634123</v>
          </cell>
          <cell r="BT37">
            <v>-1746493</v>
          </cell>
          <cell r="BV37">
            <v>0</v>
          </cell>
        </row>
        <row r="38">
          <cell r="G38">
            <v>-10072</v>
          </cell>
          <cell r="H38">
            <v>-10072</v>
          </cell>
          <cell r="I38">
            <v>-10072</v>
          </cell>
          <cell r="K38">
            <v>-10072</v>
          </cell>
          <cell r="L38">
            <v>-10072</v>
          </cell>
          <cell r="M38">
            <v>-10072</v>
          </cell>
          <cell r="N38">
            <v>-10072</v>
          </cell>
          <cell r="O38">
            <v>-10072</v>
          </cell>
          <cell r="P38">
            <v>-10072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K38">
            <v>-10072</v>
          </cell>
          <cell r="BL38">
            <v>-10072</v>
          </cell>
          <cell r="BM38">
            <v>-10072</v>
          </cell>
          <cell r="BN38">
            <v>-10072</v>
          </cell>
          <cell r="BO38">
            <v>-10072</v>
          </cell>
          <cell r="BP38">
            <v>-10072</v>
          </cell>
          <cell r="BQ38">
            <v>-10072</v>
          </cell>
          <cell r="BR38">
            <v>-10072</v>
          </cell>
          <cell r="BS38">
            <v>-10072</v>
          </cell>
          <cell r="BT38">
            <v>-10072</v>
          </cell>
          <cell r="BV38">
            <v>0</v>
          </cell>
        </row>
        <row r="39">
          <cell r="G39">
            <v>-98989</v>
          </cell>
          <cell r="H39">
            <v>140842</v>
          </cell>
          <cell r="I39">
            <v>-6136300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K39">
            <v>-98989</v>
          </cell>
          <cell r="BL39">
            <v>140842</v>
          </cell>
          <cell r="BM39">
            <v>-6136300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V39">
            <v>0</v>
          </cell>
        </row>
        <row r="40">
          <cell r="G40">
            <v>-5374553</v>
          </cell>
          <cell r="H40">
            <v>-140842</v>
          </cell>
          <cell r="I40">
            <v>5335960</v>
          </cell>
          <cell r="K40">
            <v>-2278870</v>
          </cell>
          <cell r="L40">
            <v>-856319</v>
          </cell>
          <cell r="M40">
            <v>1348912</v>
          </cell>
          <cell r="N40">
            <v>-5168662</v>
          </cell>
          <cell r="O40">
            <v>-2480756</v>
          </cell>
          <cell r="P40">
            <v>-2529340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K40">
            <v>-5374553</v>
          </cell>
          <cell r="BL40">
            <v>-140842</v>
          </cell>
          <cell r="BM40">
            <v>5335960</v>
          </cell>
          <cell r="BN40">
            <v>-1277085</v>
          </cell>
          <cell r="BO40">
            <v>-2278870</v>
          </cell>
          <cell r="BP40">
            <v>-856319</v>
          </cell>
          <cell r="BQ40">
            <v>1348912</v>
          </cell>
          <cell r="BR40">
            <v>-5168662</v>
          </cell>
          <cell r="BS40">
            <v>-2480756</v>
          </cell>
          <cell r="BT40">
            <v>-2529340</v>
          </cell>
          <cell r="BV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-24415</v>
          </cell>
          <cell r="N41">
            <v>0</v>
          </cell>
          <cell r="O41">
            <v>0</v>
          </cell>
          <cell r="P41">
            <v>-10592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-11278</v>
          </cell>
          <cell r="BO41">
            <v>0</v>
          </cell>
          <cell r="BP41">
            <v>0</v>
          </cell>
          <cell r="BQ41">
            <v>-24415</v>
          </cell>
          <cell r="BR41">
            <v>0</v>
          </cell>
          <cell r="BS41">
            <v>0</v>
          </cell>
          <cell r="BT41">
            <v>-10592</v>
          </cell>
          <cell r="BV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-1014824</v>
          </cell>
          <cell r="P42">
            <v>-1775786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-1014824</v>
          </cell>
          <cell r="BT42">
            <v>-1775786</v>
          </cell>
          <cell r="BV42">
            <v>0</v>
          </cell>
        </row>
        <row r="43">
          <cell r="I43">
            <v>3500000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M43">
            <v>3500000</v>
          </cell>
          <cell r="BN43">
            <v>0</v>
          </cell>
        </row>
        <row r="44">
          <cell r="G44">
            <v>696057</v>
          </cell>
          <cell r="H44">
            <v>673029</v>
          </cell>
          <cell r="I44">
            <v>665928</v>
          </cell>
          <cell r="K44">
            <v>664856</v>
          </cell>
          <cell r="L44">
            <v>667932</v>
          </cell>
          <cell r="M44">
            <v>670274</v>
          </cell>
          <cell r="N44">
            <v>672323</v>
          </cell>
          <cell r="O44">
            <v>783679</v>
          </cell>
          <cell r="P44">
            <v>607015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K44">
            <v>696057</v>
          </cell>
          <cell r="BL44">
            <v>673029</v>
          </cell>
          <cell r="BM44">
            <v>665928</v>
          </cell>
          <cell r="BN44">
            <v>661843</v>
          </cell>
          <cell r="BO44">
            <v>664856</v>
          </cell>
          <cell r="BP44">
            <v>667932</v>
          </cell>
          <cell r="BQ44">
            <v>670274</v>
          </cell>
          <cell r="BR44">
            <v>672323</v>
          </cell>
          <cell r="BS44">
            <v>783679</v>
          </cell>
          <cell r="BT44">
            <v>607015</v>
          </cell>
          <cell r="BV44">
            <v>0</v>
          </cell>
        </row>
        <row r="45">
          <cell r="I45">
            <v>-15000000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M45">
            <v>-15000000</v>
          </cell>
        </row>
        <row r="46"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V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11000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11000</v>
          </cell>
          <cell r="BV47">
            <v>0</v>
          </cell>
        </row>
        <row r="48">
          <cell r="I48">
            <v>-7000000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M48">
            <v>-7000000</v>
          </cell>
          <cell r="BN48">
            <v>0</v>
          </cell>
          <cell r="BO48">
            <v>0</v>
          </cell>
          <cell r="BP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W49">
            <v>-300</v>
          </cell>
          <cell r="AX49">
            <v>-300</v>
          </cell>
          <cell r="AY49">
            <v>-300</v>
          </cell>
          <cell r="AZ49">
            <v>-300</v>
          </cell>
          <cell r="BA49">
            <v>-300</v>
          </cell>
          <cell r="BB49">
            <v>-300</v>
          </cell>
          <cell r="BC49">
            <v>-300</v>
          </cell>
          <cell r="BD49">
            <v>-300</v>
          </cell>
          <cell r="BE49">
            <v>-300</v>
          </cell>
          <cell r="BF49">
            <v>-300</v>
          </cell>
          <cell r="BK49">
            <v>-300</v>
          </cell>
          <cell r="BL49">
            <v>-300</v>
          </cell>
          <cell r="BM49">
            <v>-300</v>
          </cell>
          <cell r="BN49">
            <v>-300</v>
          </cell>
          <cell r="BO49">
            <v>-300</v>
          </cell>
          <cell r="BP49">
            <v>-300</v>
          </cell>
          <cell r="BQ49">
            <v>-300</v>
          </cell>
          <cell r="BR49">
            <v>-300</v>
          </cell>
          <cell r="BS49">
            <v>-300</v>
          </cell>
          <cell r="BT49">
            <v>-300</v>
          </cell>
          <cell r="BV49">
            <v>0</v>
          </cell>
        </row>
        <row r="50">
          <cell r="G50">
            <v>-798438</v>
          </cell>
          <cell r="H50">
            <v>-3093798</v>
          </cell>
          <cell r="I50">
            <v>-1849732</v>
          </cell>
          <cell r="K50">
            <v>2989380</v>
          </cell>
          <cell r="L50">
            <v>-1134002</v>
          </cell>
          <cell r="M50">
            <v>295515</v>
          </cell>
          <cell r="N50">
            <v>2337222</v>
          </cell>
          <cell r="O50">
            <v>-5978958</v>
          </cell>
          <cell r="P50">
            <v>4062401</v>
          </cell>
          <cell r="U50">
            <v>11544962</v>
          </cell>
          <cell r="V50">
            <v>-17156193</v>
          </cell>
          <cell r="W50">
            <v>845946</v>
          </cell>
          <cell r="X50">
            <v>-10825420</v>
          </cell>
          <cell r="Y50">
            <v>-10321905</v>
          </cell>
          <cell r="Z50">
            <v>-5554056</v>
          </cell>
          <cell r="AA50">
            <v>127330</v>
          </cell>
          <cell r="AB50">
            <v>408002</v>
          </cell>
          <cell r="AC50">
            <v>1051380</v>
          </cell>
          <cell r="AD50">
            <v>5482792</v>
          </cell>
          <cell r="AI50">
            <v>17914</v>
          </cell>
          <cell r="AJ50">
            <v>-37204</v>
          </cell>
          <cell r="AK50">
            <v>-22190</v>
          </cell>
          <cell r="AL50">
            <v>-16427</v>
          </cell>
          <cell r="AM50">
            <v>-20567</v>
          </cell>
          <cell r="AN50">
            <v>-7271</v>
          </cell>
          <cell r="AO50">
            <v>-3642</v>
          </cell>
          <cell r="AP50">
            <v>-2725</v>
          </cell>
          <cell r="AQ50">
            <v>10963</v>
          </cell>
          <cell r="AR50">
            <v>37892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K50">
            <v>10764438</v>
          </cell>
          <cell r="BL50">
            <v>-20287195</v>
          </cell>
          <cell r="BM50">
            <v>-1025976</v>
          </cell>
          <cell r="BN50">
            <v>-11020924</v>
          </cell>
          <cell r="BO50">
            <v>-7353092</v>
          </cell>
          <cell r="BP50">
            <v>-6695329</v>
          </cell>
          <cell r="BQ50">
            <v>419203</v>
          </cell>
          <cell r="BR50">
            <v>2742499</v>
          </cell>
          <cell r="BS50">
            <v>-4916615</v>
          </cell>
          <cell r="BT50">
            <v>9583085</v>
          </cell>
          <cell r="BV50">
            <v>0</v>
          </cell>
        </row>
        <row r="51">
          <cell r="G51">
            <v>-22887</v>
          </cell>
          <cell r="H51">
            <v>-20893</v>
          </cell>
          <cell r="I51">
            <v>-21550</v>
          </cell>
          <cell r="K51">
            <v>-21945</v>
          </cell>
          <cell r="L51">
            <v>-21058</v>
          </cell>
          <cell r="M51">
            <v>6003</v>
          </cell>
          <cell r="N51">
            <v>-17776</v>
          </cell>
          <cell r="O51">
            <v>-21140</v>
          </cell>
          <cell r="P51">
            <v>-17828</v>
          </cell>
          <cell r="U51">
            <v>-13859</v>
          </cell>
          <cell r="V51">
            <v>-12651</v>
          </cell>
          <cell r="W51">
            <v>-13050</v>
          </cell>
          <cell r="X51">
            <v>-12873</v>
          </cell>
          <cell r="Y51">
            <v>-13289</v>
          </cell>
          <cell r="Z51">
            <v>-12752</v>
          </cell>
          <cell r="AA51">
            <v>-14359</v>
          </cell>
          <cell r="AB51">
            <v>-13352</v>
          </cell>
          <cell r="AC51">
            <v>-12801</v>
          </cell>
          <cell r="AD51">
            <v>-13391</v>
          </cell>
          <cell r="AI51">
            <v>-142</v>
          </cell>
          <cell r="AJ51">
            <v>-130</v>
          </cell>
          <cell r="AK51">
            <v>-134</v>
          </cell>
          <cell r="AL51">
            <v>-132</v>
          </cell>
          <cell r="AM51">
            <v>-136</v>
          </cell>
          <cell r="AN51">
            <v>-131</v>
          </cell>
          <cell r="AO51">
            <v>805</v>
          </cell>
          <cell r="AP51">
            <v>0</v>
          </cell>
          <cell r="AQ51">
            <v>-131</v>
          </cell>
          <cell r="AR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K51">
            <v>-36888</v>
          </cell>
          <cell r="BL51">
            <v>-33674</v>
          </cell>
          <cell r="BM51">
            <v>-34734</v>
          </cell>
          <cell r="BN51">
            <v>-34264</v>
          </cell>
          <cell r="BO51">
            <v>-35370</v>
          </cell>
          <cell r="BP51">
            <v>-33941</v>
          </cell>
          <cell r="BQ51">
            <v>-7551</v>
          </cell>
          <cell r="BR51">
            <v>-31128</v>
          </cell>
          <cell r="BS51">
            <v>-34072</v>
          </cell>
          <cell r="BT51">
            <v>-31219</v>
          </cell>
          <cell r="BV51">
            <v>0</v>
          </cell>
        </row>
        <row r="52">
          <cell r="G52">
            <v>-20136</v>
          </cell>
          <cell r="H52">
            <v>-7870</v>
          </cell>
          <cell r="I52">
            <v>-196581</v>
          </cell>
          <cell r="K52">
            <v>-45726</v>
          </cell>
          <cell r="L52">
            <v>15240</v>
          </cell>
          <cell r="M52">
            <v>-8297</v>
          </cell>
          <cell r="N52">
            <v>55110</v>
          </cell>
          <cell r="O52">
            <v>-61946</v>
          </cell>
          <cell r="P52">
            <v>-24048</v>
          </cell>
          <cell r="U52">
            <v>-17720</v>
          </cell>
          <cell r="V52">
            <v>-6926</v>
          </cell>
          <cell r="W52">
            <v>-173002</v>
          </cell>
          <cell r="X52">
            <v>-67933</v>
          </cell>
          <cell r="Y52">
            <v>-40241</v>
          </cell>
          <cell r="Z52">
            <v>13412</v>
          </cell>
          <cell r="AA52">
            <v>-7302</v>
          </cell>
          <cell r="AB52">
            <v>48498</v>
          </cell>
          <cell r="AC52">
            <v>-54516</v>
          </cell>
          <cell r="AD52">
            <v>-21163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K52">
            <v>-37856</v>
          </cell>
          <cell r="BL52">
            <v>-14796</v>
          </cell>
          <cell r="BM52">
            <v>-369583</v>
          </cell>
          <cell r="BN52">
            <v>-145124</v>
          </cell>
          <cell r="BO52">
            <v>-85967</v>
          </cell>
          <cell r="BP52">
            <v>28652</v>
          </cell>
          <cell r="BQ52">
            <v>-15599</v>
          </cell>
          <cell r="BR52">
            <v>103608</v>
          </cell>
          <cell r="BS52">
            <v>-116462</v>
          </cell>
          <cell r="BT52">
            <v>-45211</v>
          </cell>
          <cell r="BV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V53">
            <v>0</v>
          </cell>
        </row>
        <row r="54">
          <cell r="G54">
            <v>-739</v>
          </cell>
          <cell r="H54">
            <v>-15</v>
          </cell>
          <cell r="I54">
            <v>-15763</v>
          </cell>
          <cell r="K54">
            <v>12342</v>
          </cell>
          <cell r="L54">
            <v>54511</v>
          </cell>
          <cell r="M54">
            <v>-7314</v>
          </cell>
          <cell r="N54">
            <v>0</v>
          </cell>
          <cell r="O54">
            <v>-3279</v>
          </cell>
          <cell r="P54">
            <v>-1620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-20152</v>
          </cell>
          <cell r="Z54">
            <v>34851</v>
          </cell>
          <cell r="AA54">
            <v>-4676</v>
          </cell>
          <cell r="AB54">
            <v>0</v>
          </cell>
          <cell r="AC54">
            <v>-2097</v>
          </cell>
          <cell r="AD54">
            <v>-1036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K54">
            <v>-739</v>
          </cell>
          <cell r="BL54">
            <v>-15</v>
          </cell>
          <cell r="BM54">
            <v>-15763</v>
          </cell>
          <cell r="BN54">
            <v>-27343</v>
          </cell>
          <cell r="BO54">
            <v>-7810</v>
          </cell>
          <cell r="BP54">
            <v>89362</v>
          </cell>
          <cell r="BQ54">
            <v>-11990</v>
          </cell>
          <cell r="BR54">
            <v>0</v>
          </cell>
          <cell r="BS54">
            <v>-5376</v>
          </cell>
          <cell r="BT54">
            <v>-2656</v>
          </cell>
          <cell r="BV54">
            <v>0</v>
          </cell>
        </row>
        <row r="55">
          <cell r="G55">
            <v>743350</v>
          </cell>
          <cell r="H55">
            <v>743350</v>
          </cell>
          <cell r="I55">
            <v>743350</v>
          </cell>
          <cell r="K55">
            <v>743350</v>
          </cell>
          <cell r="L55">
            <v>743350</v>
          </cell>
          <cell r="M55">
            <v>743350</v>
          </cell>
          <cell r="N55">
            <v>743350</v>
          </cell>
          <cell r="O55">
            <v>743350</v>
          </cell>
          <cell r="P55">
            <v>743350</v>
          </cell>
          <cell r="U55">
            <v>495563</v>
          </cell>
          <cell r="V55">
            <v>495563</v>
          </cell>
          <cell r="W55">
            <v>495563</v>
          </cell>
          <cell r="X55">
            <v>495563</v>
          </cell>
          <cell r="Y55">
            <v>495563</v>
          </cell>
          <cell r="Z55">
            <v>495563</v>
          </cell>
          <cell r="AA55">
            <v>495563</v>
          </cell>
          <cell r="AB55">
            <v>495563</v>
          </cell>
          <cell r="AC55">
            <v>495563</v>
          </cell>
          <cell r="AD55">
            <v>495563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K55">
            <v>1238913</v>
          </cell>
          <cell r="BL55">
            <v>1238913</v>
          </cell>
          <cell r="BM55">
            <v>1238913</v>
          </cell>
          <cell r="BN55">
            <v>1238913</v>
          </cell>
          <cell r="BO55">
            <v>1238913</v>
          </cell>
          <cell r="BP55">
            <v>1238913</v>
          </cell>
          <cell r="BQ55">
            <v>1238913</v>
          </cell>
          <cell r="BR55">
            <v>1238913</v>
          </cell>
          <cell r="BS55">
            <v>1238913</v>
          </cell>
          <cell r="BT55">
            <v>1238913</v>
          </cell>
          <cell r="BV55">
            <v>0</v>
          </cell>
        </row>
        <row r="56">
          <cell r="G56">
            <v>-450971</v>
          </cell>
          <cell r="H56">
            <v>-659928</v>
          </cell>
          <cell r="I56">
            <v>-820322</v>
          </cell>
          <cell r="K56">
            <v>-502007</v>
          </cell>
          <cell r="L56">
            <v>-533120</v>
          </cell>
          <cell r="M56">
            <v>-738933</v>
          </cell>
          <cell r="N56">
            <v>-473896</v>
          </cell>
          <cell r="O56">
            <v>-476693</v>
          </cell>
          <cell r="P56">
            <v>-1301633</v>
          </cell>
          <cell r="U56">
            <v>-92</v>
          </cell>
          <cell r="V56">
            <v>3933</v>
          </cell>
          <cell r="W56">
            <v>-200463</v>
          </cell>
          <cell r="X56">
            <v>-131812</v>
          </cell>
          <cell r="Y56">
            <v>-85087</v>
          </cell>
          <cell r="Z56">
            <v>-128619</v>
          </cell>
          <cell r="AA56">
            <v>-115194</v>
          </cell>
          <cell r="AB56">
            <v>-158365</v>
          </cell>
          <cell r="AC56">
            <v>-155713</v>
          </cell>
          <cell r="AD56">
            <v>-352623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K56">
            <v>-451063</v>
          </cell>
          <cell r="BL56">
            <v>-655995</v>
          </cell>
          <cell r="BM56">
            <v>-1020785</v>
          </cell>
          <cell r="BN56">
            <v>-489490</v>
          </cell>
          <cell r="BO56">
            <v>-587094</v>
          </cell>
          <cell r="BP56">
            <v>-661739</v>
          </cell>
          <cell r="BQ56">
            <v>-854127</v>
          </cell>
          <cell r="BR56">
            <v>-632261</v>
          </cell>
          <cell r="BS56">
            <v>-632406</v>
          </cell>
          <cell r="BT56">
            <v>-1654256</v>
          </cell>
          <cell r="BV56">
            <v>0</v>
          </cell>
        </row>
        <row r="57">
          <cell r="G57">
            <v>213509</v>
          </cell>
          <cell r="H57">
            <v>213509</v>
          </cell>
          <cell r="I57">
            <v>213509</v>
          </cell>
          <cell r="K57">
            <v>213509</v>
          </cell>
          <cell r="L57">
            <v>213509</v>
          </cell>
          <cell r="M57">
            <v>383712</v>
          </cell>
          <cell r="N57">
            <v>383712</v>
          </cell>
          <cell r="O57">
            <v>383712</v>
          </cell>
          <cell r="P57">
            <v>383712</v>
          </cell>
          <cell r="U57">
            <v>49314</v>
          </cell>
          <cell r="V57">
            <v>49314</v>
          </cell>
          <cell r="W57">
            <v>49314</v>
          </cell>
          <cell r="X57">
            <v>49314</v>
          </cell>
          <cell r="Y57">
            <v>49314</v>
          </cell>
          <cell r="Z57">
            <v>49314</v>
          </cell>
          <cell r="AA57">
            <v>92514</v>
          </cell>
          <cell r="AB57">
            <v>92514</v>
          </cell>
          <cell r="AC57">
            <v>92514</v>
          </cell>
          <cell r="AD57">
            <v>92514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K57">
            <v>262823</v>
          </cell>
          <cell r="BL57">
            <v>262823</v>
          </cell>
          <cell r="BM57">
            <v>262823</v>
          </cell>
          <cell r="BN57">
            <v>262823</v>
          </cell>
          <cell r="BO57">
            <v>262823</v>
          </cell>
          <cell r="BP57">
            <v>262823</v>
          </cell>
          <cell r="BQ57">
            <v>476226</v>
          </cell>
          <cell r="BR57">
            <v>476226</v>
          </cell>
          <cell r="BS57">
            <v>476226</v>
          </cell>
          <cell r="BT57">
            <v>476226</v>
          </cell>
          <cell r="BV57">
            <v>0</v>
          </cell>
        </row>
        <row r="58">
          <cell r="G58">
            <v>376163</v>
          </cell>
          <cell r="H58">
            <v>317119</v>
          </cell>
          <cell r="I58">
            <v>333202</v>
          </cell>
          <cell r="K58">
            <v>379341</v>
          </cell>
          <cell r="L58">
            <v>414799</v>
          </cell>
          <cell r="M58">
            <v>352196</v>
          </cell>
          <cell r="N58">
            <v>120934</v>
          </cell>
          <cell r="O58">
            <v>97361</v>
          </cell>
          <cell r="P58">
            <v>88050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K58">
            <v>376163</v>
          </cell>
          <cell r="BL58">
            <v>317119</v>
          </cell>
          <cell r="BM58">
            <v>333202</v>
          </cell>
          <cell r="BN58">
            <v>338057</v>
          </cell>
          <cell r="BO58">
            <v>379341</v>
          </cell>
          <cell r="BP58">
            <v>414799</v>
          </cell>
          <cell r="BQ58">
            <v>352196</v>
          </cell>
          <cell r="BR58">
            <v>120934</v>
          </cell>
          <cell r="BS58">
            <v>97361</v>
          </cell>
          <cell r="BT58">
            <v>88050</v>
          </cell>
          <cell r="BV58">
            <v>0</v>
          </cell>
        </row>
        <row r="59">
          <cell r="G59">
            <v>25000</v>
          </cell>
          <cell r="H59">
            <v>25000</v>
          </cell>
          <cell r="I59">
            <v>25000</v>
          </cell>
          <cell r="K59">
            <v>25000</v>
          </cell>
          <cell r="L59">
            <v>25000</v>
          </cell>
          <cell r="M59">
            <v>25000</v>
          </cell>
          <cell r="N59">
            <v>25000</v>
          </cell>
          <cell r="O59">
            <v>25000</v>
          </cell>
          <cell r="P59">
            <v>25000</v>
          </cell>
          <cell r="U59">
            <v>35000</v>
          </cell>
          <cell r="V59">
            <v>35000</v>
          </cell>
          <cell r="W59">
            <v>35000</v>
          </cell>
          <cell r="X59">
            <v>35000</v>
          </cell>
          <cell r="Y59">
            <v>35000</v>
          </cell>
          <cell r="Z59">
            <v>35000</v>
          </cell>
          <cell r="AA59">
            <v>35000</v>
          </cell>
          <cell r="AB59">
            <v>35000</v>
          </cell>
          <cell r="AC59">
            <v>35000</v>
          </cell>
          <cell r="AD59">
            <v>35000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K59">
            <v>60000</v>
          </cell>
          <cell r="BL59">
            <v>60000</v>
          </cell>
          <cell r="BM59">
            <v>60000</v>
          </cell>
          <cell r="BN59">
            <v>60000</v>
          </cell>
          <cell r="BO59">
            <v>60000</v>
          </cell>
          <cell r="BP59">
            <v>60000</v>
          </cell>
          <cell r="BQ59">
            <v>60000</v>
          </cell>
          <cell r="BR59">
            <v>60000</v>
          </cell>
          <cell r="BS59">
            <v>60000</v>
          </cell>
          <cell r="BT59">
            <v>60000</v>
          </cell>
          <cell r="BV59">
            <v>0</v>
          </cell>
        </row>
        <row r="60">
          <cell r="G60">
            <v>553607</v>
          </cell>
          <cell r="H60">
            <v>1818029</v>
          </cell>
          <cell r="I60">
            <v>926877</v>
          </cell>
          <cell r="K60">
            <v>-1645901</v>
          </cell>
          <cell r="L60">
            <v>2074864</v>
          </cell>
          <cell r="M60">
            <v>2248371</v>
          </cell>
          <cell r="N60">
            <v>-5973392</v>
          </cell>
          <cell r="O60">
            <v>2342593</v>
          </cell>
          <cell r="P60">
            <v>3197690</v>
          </cell>
          <cell r="U60">
            <v>-1402525</v>
          </cell>
          <cell r="V60">
            <v>17100930</v>
          </cell>
          <cell r="W60">
            <v>8889083</v>
          </cell>
          <cell r="X60">
            <v>9991837</v>
          </cell>
          <cell r="Y60">
            <v>3650150</v>
          </cell>
          <cell r="Z60">
            <v>2244198</v>
          </cell>
          <cell r="AA60">
            <v>-2694587</v>
          </cell>
          <cell r="AB60">
            <v>-4215764</v>
          </cell>
          <cell r="AC60">
            <v>-5060991</v>
          </cell>
          <cell r="AD60">
            <v>-9340780</v>
          </cell>
          <cell r="AI60">
            <v>-203051</v>
          </cell>
          <cell r="AJ60">
            <v>97192</v>
          </cell>
          <cell r="AK60">
            <v>-43975</v>
          </cell>
          <cell r="AL60">
            <v>35171</v>
          </cell>
          <cell r="AM60">
            <v>-65297</v>
          </cell>
          <cell r="AN60">
            <v>18753</v>
          </cell>
          <cell r="AO60">
            <v>61028</v>
          </cell>
          <cell r="AP60">
            <v>-23066</v>
          </cell>
          <cell r="AQ60">
            <v>-104874</v>
          </cell>
          <cell r="AR60">
            <v>-97511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K60">
            <v>-1051969</v>
          </cell>
          <cell r="BL60">
            <v>19016151</v>
          </cell>
          <cell r="BM60">
            <v>9771985</v>
          </cell>
          <cell r="BN60">
            <v>11508169</v>
          </cell>
          <cell r="BO60">
            <v>1938952</v>
          </cell>
          <cell r="BP60">
            <v>4337815</v>
          </cell>
          <cell r="BQ60">
            <v>-385188</v>
          </cell>
          <cell r="BR60">
            <v>-10212222</v>
          </cell>
          <cell r="BS60">
            <v>-2823272</v>
          </cell>
          <cell r="BT60">
            <v>-6240601</v>
          </cell>
          <cell r="BV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V61">
            <v>0</v>
          </cell>
        </row>
        <row r="62">
          <cell r="G62">
            <v>389145</v>
          </cell>
          <cell r="H62">
            <v>427133</v>
          </cell>
          <cell r="I62">
            <v>408139</v>
          </cell>
          <cell r="K62">
            <v>408139</v>
          </cell>
          <cell r="L62">
            <v>408139</v>
          </cell>
          <cell r="M62">
            <v>408139</v>
          </cell>
          <cell r="N62">
            <v>408139</v>
          </cell>
          <cell r="O62">
            <v>408139</v>
          </cell>
          <cell r="P62">
            <v>408139</v>
          </cell>
          <cell r="U62">
            <v>143931</v>
          </cell>
          <cell r="V62">
            <v>157981</v>
          </cell>
          <cell r="W62">
            <v>150956</v>
          </cell>
          <cell r="X62">
            <v>150956</v>
          </cell>
          <cell r="Y62">
            <v>150956</v>
          </cell>
          <cell r="Z62">
            <v>150956</v>
          </cell>
          <cell r="AA62">
            <v>150956</v>
          </cell>
          <cell r="AB62">
            <v>150956</v>
          </cell>
          <cell r="AC62">
            <v>150956</v>
          </cell>
          <cell r="AD62">
            <v>150956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K62">
            <v>533076</v>
          </cell>
          <cell r="BL62">
            <v>585114</v>
          </cell>
          <cell r="BM62">
            <v>559095</v>
          </cell>
          <cell r="BN62">
            <v>559095</v>
          </cell>
          <cell r="BO62">
            <v>559095</v>
          </cell>
          <cell r="BP62">
            <v>559095</v>
          </cell>
          <cell r="BQ62">
            <v>559095</v>
          </cell>
          <cell r="BR62">
            <v>559095</v>
          </cell>
          <cell r="BS62">
            <v>559095</v>
          </cell>
          <cell r="BT62">
            <v>559095</v>
          </cell>
          <cell r="BV62">
            <v>0</v>
          </cell>
        </row>
        <row r="63">
          <cell r="G63">
            <v>-786000</v>
          </cell>
          <cell r="H63">
            <v>-786000</v>
          </cell>
          <cell r="I63">
            <v>-786000</v>
          </cell>
          <cell r="K63">
            <v>-786000</v>
          </cell>
          <cell r="L63">
            <v>-786000</v>
          </cell>
          <cell r="M63">
            <v>-786000</v>
          </cell>
          <cell r="N63">
            <v>-786000</v>
          </cell>
          <cell r="O63">
            <v>-786000</v>
          </cell>
          <cell r="P63">
            <v>-786000</v>
          </cell>
          <cell r="U63">
            <v>-262000</v>
          </cell>
          <cell r="V63">
            <v>-262000</v>
          </cell>
          <cell r="W63">
            <v>-262000</v>
          </cell>
          <cell r="X63">
            <v>-262000</v>
          </cell>
          <cell r="Y63">
            <v>-262000</v>
          </cell>
          <cell r="Z63">
            <v>-262000</v>
          </cell>
          <cell r="AA63">
            <v>-262000</v>
          </cell>
          <cell r="AB63">
            <v>-262000</v>
          </cell>
          <cell r="AC63">
            <v>-262000</v>
          </cell>
          <cell r="AD63">
            <v>-262000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K63">
            <v>-1048000</v>
          </cell>
          <cell r="BL63">
            <v>-1048000</v>
          </cell>
          <cell r="BM63">
            <v>-1048000</v>
          </cell>
          <cell r="BN63">
            <v>-1048000</v>
          </cell>
          <cell r="BO63">
            <v>-1048000</v>
          </cell>
          <cell r="BP63">
            <v>-1048000</v>
          </cell>
          <cell r="BQ63">
            <v>-1048000</v>
          </cell>
          <cell r="BR63">
            <v>-1048000</v>
          </cell>
          <cell r="BS63">
            <v>-1048000</v>
          </cell>
          <cell r="BT63">
            <v>-1048000</v>
          </cell>
          <cell r="BV63">
            <v>0</v>
          </cell>
        </row>
        <row r="64">
          <cell r="G64">
            <v>41250</v>
          </cell>
          <cell r="H64">
            <v>41250</v>
          </cell>
          <cell r="I64">
            <v>122726</v>
          </cell>
          <cell r="K64">
            <v>69589</v>
          </cell>
          <cell r="L64">
            <v>68445</v>
          </cell>
          <cell r="M64">
            <v>69589</v>
          </cell>
          <cell r="N64">
            <v>68445</v>
          </cell>
          <cell r="O64">
            <v>68445</v>
          </cell>
          <cell r="P64">
            <v>68445</v>
          </cell>
          <cell r="U64">
            <v>13750</v>
          </cell>
          <cell r="V64">
            <v>13750</v>
          </cell>
          <cell r="W64">
            <v>103710</v>
          </cell>
          <cell r="X64">
            <v>43760</v>
          </cell>
          <cell r="Y64">
            <v>44491</v>
          </cell>
          <cell r="Z64">
            <v>43760</v>
          </cell>
          <cell r="AA64">
            <v>44491</v>
          </cell>
          <cell r="AB64">
            <v>43760</v>
          </cell>
          <cell r="AC64">
            <v>43760</v>
          </cell>
          <cell r="AD64">
            <v>43760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K64">
            <v>55000</v>
          </cell>
          <cell r="BL64">
            <v>55000</v>
          </cell>
          <cell r="BM64">
            <v>226436</v>
          </cell>
          <cell r="BN64">
            <v>112205</v>
          </cell>
          <cell r="BO64">
            <v>114080</v>
          </cell>
          <cell r="BP64">
            <v>112205</v>
          </cell>
          <cell r="BQ64">
            <v>114080</v>
          </cell>
          <cell r="BR64">
            <v>112205</v>
          </cell>
          <cell r="BS64">
            <v>112205</v>
          </cell>
          <cell r="BT64">
            <v>112205</v>
          </cell>
          <cell r="BV64">
            <v>0</v>
          </cell>
        </row>
        <row r="65">
          <cell r="I65">
            <v>-94977</v>
          </cell>
          <cell r="K65">
            <v>-31659</v>
          </cell>
          <cell r="L65">
            <v>-31659</v>
          </cell>
          <cell r="M65">
            <v>-31659</v>
          </cell>
          <cell r="N65">
            <v>-31659</v>
          </cell>
          <cell r="O65">
            <v>-31659</v>
          </cell>
          <cell r="P65">
            <v>-31659</v>
          </cell>
          <cell r="W65">
            <v>-60723</v>
          </cell>
          <cell r="X65">
            <v>-20241</v>
          </cell>
          <cell r="Y65">
            <v>-20241</v>
          </cell>
          <cell r="Z65">
            <v>-20241</v>
          </cell>
          <cell r="AA65">
            <v>-20241</v>
          </cell>
          <cell r="AB65">
            <v>-20241</v>
          </cell>
          <cell r="AC65">
            <v>-20241</v>
          </cell>
          <cell r="AD65">
            <v>-20241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M65">
            <v>-155700</v>
          </cell>
          <cell r="BN65">
            <v>-51900</v>
          </cell>
          <cell r="BO65">
            <v>-51900</v>
          </cell>
          <cell r="BP65">
            <v>-51900</v>
          </cell>
          <cell r="BQ65">
            <v>-51900</v>
          </cell>
          <cell r="BR65">
            <v>-51900</v>
          </cell>
          <cell r="BS65">
            <v>-51900</v>
          </cell>
          <cell r="BT65">
            <v>-51900</v>
          </cell>
          <cell r="BV65">
            <v>0</v>
          </cell>
        </row>
        <row r="66">
          <cell r="G66">
            <v>134468</v>
          </cell>
          <cell r="H66">
            <v>134468</v>
          </cell>
          <cell r="I66">
            <v>134468</v>
          </cell>
          <cell r="K66">
            <v>134468</v>
          </cell>
          <cell r="L66">
            <v>134468</v>
          </cell>
          <cell r="M66">
            <v>134468</v>
          </cell>
          <cell r="N66">
            <v>134468</v>
          </cell>
          <cell r="O66">
            <v>134468</v>
          </cell>
          <cell r="P66">
            <v>134468</v>
          </cell>
          <cell r="U66">
            <v>33314</v>
          </cell>
          <cell r="V66">
            <v>33314</v>
          </cell>
          <cell r="W66">
            <v>33314</v>
          </cell>
          <cell r="X66">
            <v>33314</v>
          </cell>
          <cell r="Y66">
            <v>33314</v>
          </cell>
          <cell r="Z66">
            <v>33314</v>
          </cell>
          <cell r="AA66">
            <v>33314</v>
          </cell>
          <cell r="AB66">
            <v>33314</v>
          </cell>
          <cell r="AC66">
            <v>33314</v>
          </cell>
          <cell r="AD66">
            <v>33314</v>
          </cell>
          <cell r="AI66">
            <v>725</v>
          </cell>
          <cell r="AJ66">
            <v>725</v>
          </cell>
          <cell r="AK66">
            <v>725</v>
          </cell>
          <cell r="AL66">
            <v>725</v>
          </cell>
          <cell r="AM66">
            <v>725</v>
          </cell>
          <cell r="AN66">
            <v>725</v>
          </cell>
          <cell r="AO66">
            <v>725</v>
          </cell>
          <cell r="AP66">
            <v>725</v>
          </cell>
          <cell r="AQ66">
            <v>725</v>
          </cell>
          <cell r="AR66">
            <v>725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K66">
            <v>168507</v>
          </cell>
          <cell r="BL66">
            <v>168507</v>
          </cell>
          <cell r="BM66">
            <v>168507</v>
          </cell>
          <cell r="BN66">
            <v>168507</v>
          </cell>
          <cell r="BO66">
            <v>168507</v>
          </cell>
          <cell r="BP66">
            <v>168507</v>
          </cell>
          <cell r="BQ66">
            <v>168507</v>
          </cell>
          <cell r="BR66">
            <v>168507</v>
          </cell>
          <cell r="BS66">
            <v>168507</v>
          </cell>
          <cell r="BT66">
            <v>168507</v>
          </cell>
          <cell r="BV66">
            <v>0</v>
          </cell>
        </row>
        <row r="67">
          <cell r="G67">
            <v>-483</v>
          </cell>
          <cell r="H67">
            <v>483</v>
          </cell>
          <cell r="I67">
            <v>32566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K67">
            <v>-483</v>
          </cell>
          <cell r="BL67">
            <v>483</v>
          </cell>
          <cell r="BM67">
            <v>32566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V67">
            <v>0</v>
          </cell>
        </row>
        <row r="68">
          <cell r="O68">
            <v>938080</v>
          </cell>
          <cell r="P68">
            <v>-13367</v>
          </cell>
          <cell r="AC68">
            <v>0</v>
          </cell>
          <cell r="AD68">
            <v>0</v>
          </cell>
          <cell r="AQ68">
            <v>0</v>
          </cell>
          <cell r="AR68">
            <v>0</v>
          </cell>
          <cell r="BE68">
            <v>0</v>
          </cell>
          <cell r="BF68">
            <v>0</v>
          </cell>
          <cell r="BS68">
            <v>938080</v>
          </cell>
        </row>
        <row r="69">
          <cell r="O69">
            <v>0</v>
          </cell>
          <cell r="P69">
            <v>0</v>
          </cell>
          <cell r="AC69">
            <v>0</v>
          </cell>
          <cell r="AD69">
            <v>0</v>
          </cell>
          <cell r="AQ69">
            <v>0</v>
          </cell>
          <cell r="AR69">
            <v>0</v>
          </cell>
          <cell r="BE69">
            <v>1025000</v>
          </cell>
          <cell r="BF69">
            <v>0</v>
          </cell>
          <cell r="BS69">
            <v>1025000</v>
          </cell>
        </row>
        <row r="70">
          <cell r="G70">
            <v>-64000</v>
          </cell>
          <cell r="H70">
            <v>-64000</v>
          </cell>
          <cell r="I70">
            <v>-64000</v>
          </cell>
          <cell r="K70">
            <v>-64000</v>
          </cell>
          <cell r="L70">
            <v>-64000</v>
          </cell>
          <cell r="M70">
            <v>-64000</v>
          </cell>
          <cell r="N70">
            <v>-64000</v>
          </cell>
          <cell r="O70">
            <v>-64000</v>
          </cell>
          <cell r="P70">
            <v>-64000</v>
          </cell>
          <cell r="U70">
            <v>-16000</v>
          </cell>
          <cell r="V70">
            <v>-16000</v>
          </cell>
          <cell r="W70">
            <v>-16000</v>
          </cell>
          <cell r="X70">
            <v>-16000</v>
          </cell>
          <cell r="Y70">
            <v>-16000</v>
          </cell>
          <cell r="Z70">
            <v>-16000</v>
          </cell>
          <cell r="AA70">
            <v>-16000</v>
          </cell>
          <cell r="AB70">
            <v>-16000</v>
          </cell>
          <cell r="AC70">
            <v>-16000</v>
          </cell>
          <cell r="AD70">
            <v>-16000</v>
          </cell>
          <cell r="AI70">
            <v>-300</v>
          </cell>
          <cell r="AJ70">
            <v>-300</v>
          </cell>
          <cell r="AK70">
            <v>-300</v>
          </cell>
          <cell r="AL70">
            <v>-300</v>
          </cell>
          <cell r="AM70">
            <v>-300</v>
          </cell>
          <cell r="AN70">
            <v>-300</v>
          </cell>
          <cell r="AO70">
            <v>-300</v>
          </cell>
          <cell r="AP70">
            <v>-300</v>
          </cell>
          <cell r="AQ70">
            <v>-300</v>
          </cell>
          <cell r="AR70">
            <v>-300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K70">
            <v>-80300</v>
          </cell>
          <cell r="BL70">
            <v>-80300</v>
          </cell>
          <cell r="BM70">
            <v>-80300</v>
          </cell>
          <cell r="BN70">
            <v>-80300</v>
          </cell>
          <cell r="BO70">
            <v>-80300</v>
          </cell>
          <cell r="BP70">
            <v>-80300</v>
          </cell>
          <cell r="BQ70">
            <v>-80300</v>
          </cell>
          <cell r="BR70">
            <v>-80300</v>
          </cell>
          <cell r="BS70">
            <v>-80300</v>
          </cell>
          <cell r="BT70">
            <v>-80300</v>
          </cell>
          <cell r="BV70">
            <v>0</v>
          </cell>
        </row>
        <row r="71">
          <cell r="I71">
            <v>-666000</v>
          </cell>
          <cell r="K71">
            <v>-222000</v>
          </cell>
          <cell r="L71">
            <v>-222000</v>
          </cell>
          <cell r="M71">
            <v>-222000</v>
          </cell>
          <cell r="N71">
            <v>-222000</v>
          </cell>
          <cell r="O71">
            <v>-222000</v>
          </cell>
          <cell r="P71">
            <v>-222000</v>
          </cell>
          <cell r="W71">
            <v>-642000</v>
          </cell>
          <cell r="X71">
            <v>-214000</v>
          </cell>
          <cell r="Y71">
            <v>-214000</v>
          </cell>
          <cell r="Z71">
            <v>-214000</v>
          </cell>
          <cell r="AA71">
            <v>-214000</v>
          </cell>
          <cell r="AB71">
            <v>-214000</v>
          </cell>
          <cell r="AC71">
            <v>-214000</v>
          </cell>
          <cell r="AD71">
            <v>-214000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M71">
            <v>-1308000</v>
          </cell>
          <cell r="BN71">
            <v>-436000</v>
          </cell>
          <cell r="BO71">
            <v>-436000</v>
          </cell>
          <cell r="BP71">
            <v>-436000</v>
          </cell>
          <cell r="BQ71">
            <v>-436000</v>
          </cell>
          <cell r="BR71">
            <v>-436000</v>
          </cell>
          <cell r="BS71">
            <v>-436000</v>
          </cell>
          <cell r="BT71">
            <v>-436000</v>
          </cell>
          <cell r="BV71">
            <v>0</v>
          </cell>
        </row>
        <row r="72">
          <cell r="I72">
            <v>367731</v>
          </cell>
          <cell r="K72">
            <v>123653</v>
          </cell>
          <cell r="L72">
            <v>109244</v>
          </cell>
          <cell r="M72">
            <v>109244</v>
          </cell>
          <cell r="N72">
            <v>109244</v>
          </cell>
          <cell r="O72">
            <v>150696</v>
          </cell>
          <cell r="P72">
            <v>407227</v>
          </cell>
          <cell r="W72">
            <v>353263</v>
          </cell>
          <cell r="X72">
            <v>118631</v>
          </cell>
          <cell r="Y72">
            <v>118635</v>
          </cell>
          <cell r="Z72">
            <v>105418</v>
          </cell>
          <cell r="AA72">
            <v>105418</v>
          </cell>
          <cell r="AB72">
            <v>105418</v>
          </cell>
          <cell r="AC72">
            <v>316882</v>
          </cell>
          <cell r="AD72">
            <v>526772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M72">
            <v>720994</v>
          </cell>
          <cell r="BN72">
            <v>242279</v>
          </cell>
          <cell r="BO72">
            <v>242288</v>
          </cell>
          <cell r="BP72">
            <v>214662</v>
          </cell>
          <cell r="BQ72">
            <v>214662</v>
          </cell>
          <cell r="BR72">
            <v>214662</v>
          </cell>
          <cell r="BS72">
            <v>467578</v>
          </cell>
          <cell r="BT72">
            <v>933999</v>
          </cell>
          <cell r="BV72">
            <v>0</v>
          </cell>
        </row>
        <row r="73">
          <cell r="G73">
            <v>312303</v>
          </cell>
          <cell r="H73">
            <v>312303</v>
          </cell>
          <cell r="I73">
            <v>312303</v>
          </cell>
          <cell r="K73">
            <v>312303</v>
          </cell>
          <cell r="L73">
            <v>312303</v>
          </cell>
          <cell r="M73">
            <v>312303</v>
          </cell>
          <cell r="N73">
            <v>312303</v>
          </cell>
          <cell r="O73">
            <v>647261</v>
          </cell>
          <cell r="P73">
            <v>245330</v>
          </cell>
          <cell r="U73">
            <v>255521</v>
          </cell>
          <cell r="V73">
            <v>255521</v>
          </cell>
          <cell r="W73">
            <v>255521</v>
          </cell>
          <cell r="X73">
            <v>255521</v>
          </cell>
          <cell r="Y73">
            <v>255521</v>
          </cell>
          <cell r="Z73">
            <v>255521</v>
          </cell>
          <cell r="AA73">
            <v>255521</v>
          </cell>
          <cell r="AB73">
            <v>255521</v>
          </cell>
          <cell r="AC73">
            <v>529577</v>
          </cell>
          <cell r="AD73">
            <v>200725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K73">
            <v>567824</v>
          </cell>
          <cell r="BL73">
            <v>567824</v>
          </cell>
          <cell r="BM73">
            <v>567824</v>
          </cell>
          <cell r="BN73">
            <v>567824</v>
          </cell>
          <cell r="BO73">
            <v>567824</v>
          </cell>
          <cell r="BP73">
            <v>567824</v>
          </cell>
          <cell r="BQ73">
            <v>567824</v>
          </cell>
          <cell r="BR73">
            <v>567824</v>
          </cell>
          <cell r="BS73">
            <v>1176838</v>
          </cell>
          <cell r="BT73">
            <v>446055</v>
          </cell>
          <cell r="BV73">
            <v>0</v>
          </cell>
        </row>
        <row r="74">
          <cell r="G74">
            <v>134621</v>
          </cell>
          <cell r="H74">
            <v>56633</v>
          </cell>
          <cell r="I74">
            <v>56636</v>
          </cell>
          <cell r="K74">
            <v>-22750</v>
          </cell>
          <cell r="L74">
            <v>-22750</v>
          </cell>
          <cell r="M74">
            <v>-22750</v>
          </cell>
          <cell r="N74">
            <v>-22750</v>
          </cell>
          <cell r="O74">
            <v>-22750</v>
          </cell>
          <cell r="P74">
            <v>-22750</v>
          </cell>
          <cell r="U74">
            <v>33655</v>
          </cell>
          <cell r="V74">
            <v>30097</v>
          </cell>
          <cell r="W74">
            <v>18879</v>
          </cell>
          <cell r="X74">
            <v>18787</v>
          </cell>
          <cell r="Y74">
            <v>-7583</v>
          </cell>
          <cell r="Z74">
            <v>-7583</v>
          </cell>
          <cell r="AA74">
            <v>-7583</v>
          </cell>
          <cell r="AB74">
            <v>-7583</v>
          </cell>
          <cell r="AC74">
            <v>-7583</v>
          </cell>
          <cell r="AD74">
            <v>-7583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K74">
            <v>168276</v>
          </cell>
          <cell r="BL74">
            <v>86730</v>
          </cell>
          <cell r="BM74">
            <v>75515</v>
          </cell>
          <cell r="BN74">
            <v>75148</v>
          </cell>
          <cell r="BO74">
            <v>-30333</v>
          </cell>
          <cell r="BP74">
            <v>-30333</v>
          </cell>
          <cell r="BQ74">
            <v>-30333</v>
          </cell>
          <cell r="BR74">
            <v>-30333</v>
          </cell>
          <cell r="BS74">
            <v>-30333</v>
          </cell>
          <cell r="BT74">
            <v>-30333</v>
          </cell>
          <cell r="BV74">
            <v>0</v>
          </cell>
        </row>
        <row r="75">
          <cell r="G75">
            <v>40434</v>
          </cell>
          <cell r="H75">
            <v>40434</v>
          </cell>
          <cell r="I75">
            <v>40434</v>
          </cell>
          <cell r="K75">
            <v>40434</v>
          </cell>
          <cell r="L75">
            <v>20656</v>
          </cell>
          <cell r="M75">
            <v>20656</v>
          </cell>
          <cell r="N75">
            <v>20656</v>
          </cell>
          <cell r="O75">
            <v>20655</v>
          </cell>
          <cell r="P75">
            <v>20656</v>
          </cell>
          <cell r="U75">
            <v>25852</v>
          </cell>
          <cell r="V75">
            <v>25852</v>
          </cell>
          <cell r="W75">
            <v>25852</v>
          </cell>
          <cell r="X75">
            <v>25852</v>
          </cell>
          <cell r="Y75">
            <v>25852</v>
          </cell>
          <cell r="Z75">
            <v>13206</v>
          </cell>
          <cell r="AA75">
            <v>13206</v>
          </cell>
          <cell r="AB75">
            <v>13206</v>
          </cell>
          <cell r="AC75">
            <v>13205</v>
          </cell>
          <cell r="AD75">
            <v>13206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K75">
            <v>66286</v>
          </cell>
          <cell r="BL75">
            <v>66286</v>
          </cell>
          <cell r="BM75">
            <v>66286</v>
          </cell>
          <cell r="BN75">
            <v>66286</v>
          </cell>
          <cell r="BO75">
            <v>66286</v>
          </cell>
          <cell r="BP75">
            <v>33862</v>
          </cell>
          <cell r="BQ75">
            <v>33862</v>
          </cell>
          <cell r="BR75">
            <v>33862</v>
          </cell>
          <cell r="BS75">
            <v>33860</v>
          </cell>
          <cell r="BT75">
            <v>33862</v>
          </cell>
          <cell r="BV75">
            <v>0</v>
          </cell>
        </row>
        <row r="76">
          <cell r="G76">
            <v>439874</v>
          </cell>
          <cell r="H76">
            <v>439874</v>
          </cell>
          <cell r="I76">
            <v>439874</v>
          </cell>
          <cell r="K76">
            <v>439117</v>
          </cell>
          <cell r="L76">
            <v>439874</v>
          </cell>
          <cell r="M76">
            <v>439874</v>
          </cell>
          <cell r="N76">
            <v>439874</v>
          </cell>
          <cell r="O76">
            <v>439874</v>
          </cell>
          <cell r="P76">
            <v>439874</v>
          </cell>
          <cell r="U76">
            <v>281231</v>
          </cell>
          <cell r="V76">
            <v>281231</v>
          </cell>
          <cell r="W76">
            <v>281231</v>
          </cell>
          <cell r="X76">
            <v>281231</v>
          </cell>
          <cell r="Y76">
            <v>280747</v>
          </cell>
          <cell r="Z76">
            <v>281231</v>
          </cell>
          <cell r="AA76">
            <v>281231</v>
          </cell>
          <cell r="AB76">
            <v>281231</v>
          </cell>
          <cell r="AC76">
            <v>281231</v>
          </cell>
          <cell r="AD76">
            <v>281231</v>
          </cell>
          <cell r="AI76" t="str">
            <v xml:space="preserve"> </v>
          </cell>
          <cell r="AJ76" t="str">
            <v xml:space="preserve"> </v>
          </cell>
          <cell r="AK76" t="str">
            <v xml:space="preserve"> </v>
          </cell>
          <cell r="AL76" t="str">
            <v xml:space="preserve"> </v>
          </cell>
          <cell r="AM76" t="str">
            <v xml:space="preserve"> </v>
          </cell>
          <cell r="AN76" t="str">
            <v xml:space="preserve"> </v>
          </cell>
          <cell r="AO76" t="str">
            <v xml:space="preserve"> </v>
          </cell>
          <cell r="AP76" t="str">
            <v xml:space="preserve"> </v>
          </cell>
          <cell r="AQ76" t="str">
            <v xml:space="preserve"> </v>
          </cell>
          <cell r="AR76" t="str">
            <v xml:space="preserve"> 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K76">
            <v>721105</v>
          </cell>
          <cell r="BL76">
            <v>721105</v>
          </cell>
          <cell r="BM76">
            <v>721105</v>
          </cell>
          <cell r="BN76">
            <v>721105</v>
          </cell>
          <cell r="BO76">
            <v>719864</v>
          </cell>
          <cell r="BP76">
            <v>721105</v>
          </cell>
          <cell r="BQ76">
            <v>721105</v>
          </cell>
          <cell r="BR76">
            <v>721105</v>
          </cell>
          <cell r="BS76">
            <v>721105</v>
          </cell>
          <cell r="BT76">
            <v>721105</v>
          </cell>
          <cell r="BV76">
            <v>0</v>
          </cell>
        </row>
        <row r="77">
          <cell r="G77">
            <v>0</v>
          </cell>
          <cell r="H77">
            <v>-4146</v>
          </cell>
          <cell r="I77">
            <v>-2567</v>
          </cell>
          <cell r="K77">
            <v>-5176</v>
          </cell>
          <cell r="L77">
            <v>-5622</v>
          </cell>
          <cell r="M77">
            <v>-4963</v>
          </cell>
          <cell r="N77">
            <v>-10196</v>
          </cell>
          <cell r="O77">
            <v>-9604</v>
          </cell>
          <cell r="P77">
            <v>-9136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K77">
            <v>0</v>
          </cell>
          <cell r="BL77">
            <v>-4146</v>
          </cell>
          <cell r="BM77">
            <v>-2567</v>
          </cell>
          <cell r="BN77">
            <v>-2690</v>
          </cell>
          <cell r="BO77">
            <v>-5176</v>
          </cell>
          <cell r="BP77">
            <v>-5622</v>
          </cell>
          <cell r="BQ77">
            <v>-4963</v>
          </cell>
          <cell r="BR77">
            <v>-10196</v>
          </cell>
          <cell r="BS77">
            <v>-9604</v>
          </cell>
          <cell r="BT77">
            <v>-9136</v>
          </cell>
          <cell r="BV77">
            <v>0</v>
          </cell>
        </row>
        <row r="78">
          <cell r="G78">
            <v>37508</v>
          </cell>
          <cell r="H78">
            <v>37508</v>
          </cell>
          <cell r="I78">
            <v>37508</v>
          </cell>
          <cell r="K78">
            <v>37508</v>
          </cell>
          <cell r="L78">
            <v>37508</v>
          </cell>
          <cell r="M78">
            <v>37508</v>
          </cell>
          <cell r="N78">
            <v>37508</v>
          </cell>
          <cell r="O78">
            <v>37508</v>
          </cell>
          <cell r="P78">
            <v>41215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K78">
            <v>37508</v>
          </cell>
          <cell r="BL78">
            <v>37508</v>
          </cell>
          <cell r="BM78">
            <v>37508</v>
          </cell>
          <cell r="BN78">
            <v>37508</v>
          </cell>
          <cell r="BO78">
            <v>37508</v>
          </cell>
          <cell r="BP78">
            <v>37508</v>
          </cell>
          <cell r="BQ78">
            <v>37508</v>
          </cell>
          <cell r="BR78">
            <v>37508</v>
          </cell>
          <cell r="BS78">
            <v>37508</v>
          </cell>
          <cell r="BT78">
            <v>41215</v>
          </cell>
          <cell r="BV78">
            <v>0</v>
          </cell>
        </row>
        <row r="79">
          <cell r="G79">
            <v>-6000</v>
          </cell>
          <cell r="H79">
            <v>-6000</v>
          </cell>
          <cell r="I79">
            <v>-6000</v>
          </cell>
          <cell r="K79">
            <v>-6000</v>
          </cell>
          <cell r="L79">
            <v>-6000</v>
          </cell>
          <cell r="M79">
            <v>-6000</v>
          </cell>
          <cell r="N79">
            <v>-6000</v>
          </cell>
          <cell r="O79">
            <v>-6000</v>
          </cell>
          <cell r="P79">
            <v>-6000</v>
          </cell>
          <cell r="U79">
            <v>-3000</v>
          </cell>
          <cell r="V79">
            <v>-3000</v>
          </cell>
          <cell r="W79">
            <v>-3000</v>
          </cell>
          <cell r="X79">
            <v>-3000</v>
          </cell>
          <cell r="Y79">
            <v>-3000</v>
          </cell>
          <cell r="Z79">
            <v>-3000</v>
          </cell>
          <cell r="AA79">
            <v>-3000</v>
          </cell>
          <cell r="AB79">
            <v>-3000</v>
          </cell>
          <cell r="AC79">
            <v>-3000</v>
          </cell>
          <cell r="AD79">
            <v>-3000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K79">
            <v>-9000</v>
          </cell>
          <cell r="BL79">
            <v>-9000</v>
          </cell>
          <cell r="BM79">
            <v>-9000</v>
          </cell>
          <cell r="BN79">
            <v>-9000</v>
          </cell>
          <cell r="BO79">
            <v>-9000</v>
          </cell>
          <cell r="BP79">
            <v>-9000</v>
          </cell>
          <cell r="BQ79">
            <v>-9000</v>
          </cell>
          <cell r="BR79">
            <v>-9000</v>
          </cell>
          <cell r="BS79">
            <v>-9000</v>
          </cell>
          <cell r="BT79">
            <v>-9000</v>
          </cell>
          <cell r="BV79">
            <v>0</v>
          </cell>
        </row>
        <row r="80">
          <cell r="G80">
            <v>0</v>
          </cell>
          <cell r="H80">
            <v>-968363</v>
          </cell>
          <cell r="I80">
            <v>0</v>
          </cell>
          <cell r="K80">
            <v>-1083572</v>
          </cell>
          <cell r="L80">
            <v>0</v>
          </cell>
          <cell r="M80">
            <v>0</v>
          </cell>
          <cell r="N80">
            <v>-1066959</v>
          </cell>
          <cell r="O80">
            <v>0</v>
          </cell>
          <cell r="P80">
            <v>0</v>
          </cell>
          <cell r="U80">
            <v>0</v>
          </cell>
          <cell r="V80">
            <v>-322788</v>
          </cell>
          <cell r="W80">
            <v>0</v>
          </cell>
          <cell r="X80">
            <v>0</v>
          </cell>
          <cell r="Y80">
            <v>-361191</v>
          </cell>
          <cell r="Z80">
            <v>0</v>
          </cell>
          <cell r="AA80">
            <v>0</v>
          </cell>
          <cell r="AB80">
            <v>-355653</v>
          </cell>
          <cell r="AC80">
            <v>0</v>
          </cell>
          <cell r="AD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K80">
            <v>0</v>
          </cell>
          <cell r="BL80">
            <v>-1291151</v>
          </cell>
          <cell r="BM80">
            <v>0</v>
          </cell>
          <cell r="BN80">
            <v>0</v>
          </cell>
          <cell r="BO80">
            <v>-1444763</v>
          </cell>
          <cell r="BP80">
            <v>0</v>
          </cell>
          <cell r="BQ80">
            <v>0</v>
          </cell>
          <cell r="BR80">
            <v>-1422612</v>
          </cell>
          <cell r="BS80">
            <v>0</v>
          </cell>
          <cell r="BT80">
            <v>0</v>
          </cell>
          <cell r="BV80">
            <v>0</v>
          </cell>
        </row>
        <row r="81">
          <cell r="G81">
            <v>18092</v>
          </cell>
          <cell r="H81">
            <v>20919</v>
          </cell>
          <cell r="I81">
            <v>18465</v>
          </cell>
          <cell r="K81">
            <v>19166</v>
          </cell>
          <cell r="L81">
            <v>26977</v>
          </cell>
          <cell r="M81">
            <v>17672</v>
          </cell>
          <cell r="N81">
            <v>19388</v>
          </cell>
          <cell r="O81">
            <v>-4906</v>
          </cell>
          <cell r="P81">
            <v>20215</v>
          </cell>
          <cell r="U81">
            <v>6506</v>
          </cell>
          <cell r="V81">
            <v>7523</v>
          </cell>
          <cell r="W81">
            <v>6640</v>
          </cell>
          <cell r="X81">
            <v>6710</v>
          </cell>
          <cell r="Y81">
            <v>6892</v>
          </cell>
          <cell r="Z81">
            <v>9702</v>
          </cell>
          <cell r="AA81">
            <v>6355</v>
          </cell>
          <cell r="AB81">
            <v>6972</v>
          </cell>
          <cell r="AC81">
            <v>-1764</v>
          </cell>
          <cell r="AD81">
            <v>7270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K81">
            <v>24598</v>
          </cell>
          <cell r="BL81">
            <v>28442</v>
          </cell>
          <cell r="BM81">
            <v>25105</v>
          </cell>
          <cell r="BN81">
            <v>25370</v>
          </cell>
          <cell r="BO81">
            <v>26058</v>
          </cell>
          <cell r="BP81">
            <v>36679</v>
          </cell>
          <cell r="BQ81">
            <v>24027</v>
          </cell>
          <cell r="BR81">
            <v>26360</v>
          </cell>
          <cell r="BS81">
            <v>-6670</v>
          </cell>
          <cell r="BT81">
            <v>27485</v>
          </cell>
          <cell r="BV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W82">
            <v>-67193</v>
          </cell>
          <cell r="AX82">
            <v>0</v>
          </cell>
          <cell r="AY82">
            <v>25380</v>
          </cell>
          <cell r="AZ82">
            <v>0</v>
          </cell>
          <cell r="BA82">
            <v>0</v>
          </cell>
          <cell r="BB82">
            <v>2624</v>
          </cell>
          <cell r="BC82">
            <v>2361</v>
          </cell>
          <cell r="BD82">
            <v>1062007</v>
          </cell>
          <cell r="BE82">
            <v>0</v>
          </cell>
          <cell r="BF82">
            <v>2000</v>
          </cell>
          <cell r="BK82">
            <v>-67193</v>
          </cell>
          <cell r="BL82">
            <v>0</v>
          </cell>
          <cell r="BM82">
            <v>25380</v>
          </cell>
          <cell r="BN82">
            <v>0</v>
          </cell>
          <cell r="BO82">
            <v>0</v>
          </cell>
          <cell r="BP82">
            <v>2624</v>
          </cell>
          <cell r="BQ82">
            <v>2361</v>
          </cell>
          <cell r="BR82">
            <v>1062007</v>
          </cell>
          <cell r="BS82">
            <v>0</v>
          </cell>
          <cell r="BT82">
            <v>2000</v>
          </cell>
          <cell r="BV82">
            <v>0</v>
          </cell>
        </row>
        <row r="83">
          <cell r="G83">
            <v>-20419</v>
          </cell>
          <cell r="H83">
            <v>-20419</v>
          </cell>
          <cell r="I83">
            <v>-20419</v>
          </cell>
          <cell r="K83">
            <v>-20419</v>
          </cell>
          <cell r="L83">
            <v>-20419</v>
          </cell>
          <cell r="M83">
            <v>-20419</v>
          </cell>
          <cell r="N83">
            <v>-20419</v>
          </cell>
          <cell r="O83">
            <v>-20419</v>
          </cell>
          <cell r="P83">
            <v>-20419</v>
          </cell>
          <cell r="U83">
            <v>-16706</v>
          </cell>
          <cell r="V83">
            <v>-16706</v>
          </cell>
          <cell r="W83">
            <v>-16706</v>
          </cell>
          <cell r="X83">
            <v>-16706</v>
          </cell>
          <cell r="Y83">
            <v>-16706</v>
          </cell>
          <cell r="Z83">
            <v>-16706</v>
          </cell>
          <cell r="AA83">
            <v>-16706</v>
          </cell>
          <cell r="AB83">
            <v>-16706</v>
          </cell>
          <cell r="AC83">
            <v>-16706</v>
          </cell>
          <cell r="AD83">
            <v>-16706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K83">
            <v>-37125</v>
          </cell>
          <cell r="BL83">
            <v>-37125</v>
          </cell>
          <cell r="BM83">
            <v>-37125</v>
          </cell>
          <cell r="BN83">
            <v>-37125</v>
          </cell>
          <cell r="BO83">
            <v>-37125</v>
          </cell>
          <cell r="BP83">
            <v>-37125</v>
          </cell>
          <cell r="BQ83">
            <v>-37125</v>
          </cell>
          <cell r="BR83">
            <v>-37125</v>
          </cell>
          <cell r="BS83">
            <v>-37125</v>
          </cell>
          <cell r="BT83">
            <v>-37125</v>
          </cell>
          <cell r="BV83">
            <v>0</v>
          </cell>
        </row>
        <row r="84"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W84">
            <v>0</v>
          </cell>
          <cell r="AX84">
            <v>0</v>
          </cell>
          <cell r="AY84">
            <v>1000000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1375000</v>
          </cell>
          <cell r="BF84">
            <v>0</v>
          </cell>
          <cell r="BK84">
            <v>0</v>
          </cell>
          <cell r="BL84">
            <v>0</v>
          </cell>
          <cell r="BM84">
            <v>1000000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1375000</v>
          </cell>
          <cell r="BT84">
            <v>0</v>
          </cell>
          <cell r="BV84">
            <v>0</v>
          </cell>
        </row>
        <row r="85">
          <cell r="G85">
            <v>1915900</v>
          </cell>
          <cell r="H85">
            <v>1915900</v>
          </cell>
          <cell r="I85">
            <v>1915900</v>
          </cell>
          <cell r="K85">
            <v>1915900</v>
          </cell>
          <cell r="L85">
            <v>1915900</v>
          </cell>
          <cell r="M85">
            <v>1915900</v>
          </cell>
          <cell r="N85">
            <v>1915900</v>
          </cell>
          <cell r="O85">
            <v>1915900</v>
          </cell>
          <cell r="P85">
            <v>1915900</v>
          </cell>
          <cell r="U85">
            <v>638633</v>
          </cell>
          <cell r="V85">
            <v>638633</v>
          </cell>
          <cell r="W85">
            <v>638633</v>
          </cell>
          <cell r="X85">
            <v>638633</v>
          </cell>
          <cell r="Y85">
            <v>638633</v>
          </cell>
          <cell r="Z85">
            <v>638633</v>
          </cell>
          <cell r="AA85">
            <v>638633</v>
          </cell>
          <cell r="AB85">
            <v>638633</v>
          </cell>
          <cell r="AC85">
            <v>638633</v>
          </cell>
          <cell r="AD85">
            <v>638633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K85">
            <v>2554533</v>
          </cell>
          <cell r="BL85">
            <v>2554533</v>
          </cell>
          <cell r="BM85">
            <v>2554533</v>
          </cell>
          <cell r="BN85">
            <v>2554533</v>
          </cell>
          <cell r="BO85">
            <v>2554533</v>
          </cell>
          <cell r="BP85">
            <v>2554533</v>
          </cell>
          <cell r="BQ85">
            <v>2554533</v>
          </cell>
          <cell r="BR85">
            <v>2554533</v>
          </cell>
          <cell r="BS85">
            <v>2554533</v>
          </cell>
          <cell r="BT85">
            <v>2554533</v>
          </cell>
          <cell r="BV85">
            <v>0</v>
          </cell>
        </row>
        <row r="86">
          <cell r="G86">
            <v>-3160937</v>
          </cell>
          <cell r="H86">
            <v>-3160937</v>
          </cell>
          <cell r="I86">
            <v>-3160937</v>
          </cell>
          <cell r="K86">
            <v>-3160937</v>
          </cell>
          <cell r="L86">
            <v>-3160937</v>
          </cell>
          <cell r="M86">
            <v>-3160937</v>
          </cell>
          <cell r="N86">
            <v>-3160937</v>
          </cell>
          <cell r="O86">
            <v>-3160937</v>
          </cell>
          <cell r="P86">
            <v>-3160937</v>
          </cell>
          <cell r="U86">
            <v>-1053646</v>
          </cell>
          <cell r="V86">
            <v>-1053646</v>
          </cell>
          <cell r="W86">
            <v>-1053646</v>
          </cell>
          <cell r="X86">
            <v>-1053646</v>
          </cell>
          <cell r="Y86">
            <v>-1053646</v>
          </cell>
          <cell r="Z86">
            <v>-1053646</v>
          </cell>
          <cell r="AA86">
            <v>-1053646</v>
          </cell>
          <cell r="AB86">
            <v>-1053646</v>
          </cell>
          <cell r="AC86">
            <v>-1053646</v>
          </cell>
          <cell r="AD86">
            <v>-1053646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K86">
            <v>-4214583</v>
          </cell>
          <cell r="BL86">
            <v>-4214583</v>
          </cell>
          <cell r="BM86">
            <v>-4214583</v>
          </cell>
          <cell r="BN86">
            <v>-4214583</v>
          </cell>
          <cell r="BO86">
            <v>-4214583</v>
          </cell>
          <cell r="BP86">
            <v>-4214583</v>
          </cell>
          <cell r="BQ86">
            <v>-4214583</v>
          </cell>
          <cell r="BR86">
            <v>-4214583</v>
          </cell>
          <cell r="BS86">
            <v>-4214583</v>
          </cell>
          <cell r="BT86">
            <v>-4214583</v>
          </cell>
          <cell r="BV86">
            <v>0</v>
          </cell>
        </row>
        <row r="87">
          <cell r="G87">
            <v>49026</v>
          </cell>
          <cell r="H87">
            <v>49026</v>
          </cell>
          <cell r="I87">
            <v>49026</v>
          </cell>
          <cell r="K87">
            <v>49026</v>
          </cell>
          <cell r="L87">
            <v>49026</v>
          </cell>
          <cell r="M87">
            <v>49026</v>
          </cell>
          <cell r="N87">
            <v>49026</v>
          </cell>
          <cell r="O87">
            <v>49026</v>
          </cell>
          <cell r="P87">
            <v>49026</v>
          </cell>
          <cell r="U87">
            <v>17637</v>
          </cell>
          <cell r="V87">
            <v>17637</v>
          </cell>
          <cell r="W87">
            <v>17637</v>
          </cell>
          <cell r="X87">
            <v>17637</v>
          </cell>
          <cell r="Y87">
            <v>17637</v>
          </cell>
          <cell r="Z87">
            <v>17637</v>
          </cell>
          <cell r="AA87">
            <v>17637</v>
          </cell>
          <cell r="AB87">
            <v>17637</v>
          </cell>
          <cell r="AC87">
            <v>17637</v>
          </cell>
          <cell r="AD87">
            <v>17637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K87">
            <v>66663</v>
          </cell>
          <cell r="BL87">
            <v>66663</v>
          </cell>
          <cell r="BM87">
            <v>66663</v>
          </cell>
          <cell r="BN87">
            <v>66663</v>
          </cell>
          <cell r="BO87">
            <v>66663</v>
          </cell>
          <cell r="BP87">
            <v>66663</v>
          </cell>
          <cell r="BQ87">
            <v>66663</v>
          </cell>
          <cell r="BR87">
            <v>66663</v>
          </cell>
          <cell r="BS87">
            <v>66663</v>
          </cell>
          <cell r="BT87">
            <v>66663</v>
          </cell>
          <cell r="BV87">
            <v>0</v>
          </cell>
        </row>
        <row r="88">
          <cell r="G88">
            <v>829377</v>
          </cell>
          <cell r="H88">
            <v>541744</v>
          </cell>
          <cell r="I88">
            <v>572753</v>
          </cell>
          <cell r="K88">
            <v>21129</v>
          </cell>
          <cell r="L88">
            <v>222075</v>
          </cell>
          <cell r="M88">
            <v>52567</v>
          </cell>
          <cell r="N88">
            <v>-10829</v>
          </cell>
          <cell r="O88">
            <v>-2014195</v>
          </cell>
          <cell r="P88">
            <v>0</v>
          </cell>
          <cell r="U88">
            <v>276457</v>
          </cell>
          <cell r="V88">
            <v>180547</v>
          </cell>
          <cell r="W88">
            <v>190917</v>
          </cell>
          <cell r="X88">
            <v>-71264</v>
          </cell>
          <cell r="Y88">
            <v>7001</v>
          </cell>
          <cell r="Z88">
            <v>74048</v>
          </cell>
          <cell r="AA88">
            <v>17519</v>
          </cell>
          <cell r="AB88">
            <v>-3611</v>
          </cell>
          <cell r="AC88">
            <v>-671338</v>
          </cell>
          <cell r="AD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45614</v>
          </cell>
          <cell r="BE88">
            <v>3034786</v>
          </cell>
          <cell r="BF88">
            <v>132914</v>
          </cell>
          <cell r="BK88">
            <v>1105834</v>
          </cell>
          <cell r="BL88">
            <v>722291</v>
          </cell>
          <cell r="BM88">
            <v>763670</v>
          </cell>
          <cell r="BN88">
            <v>-285051</v>
          </cell>
          <cell r="BO88">
            <v>28130</v>
          </cell>
          <cell r="BP88">
            <v>296123</v>
          </cell>
          <cell r="BQ88">
            <v>70086</v>
          </cell>
          <cell r="BR88">
            <v>31174</v>
          </cell>
          <cell r="BS88">
            <v>349253</v>
          </cell>
          <cell r="BT88">
            <v>132914</v>
          </cell>
          <cell r="BV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-33301</v>
          </cell>
          <cell r="V89">
            <v>-2183</v>
          </cell>
          <cell r="W89">
            <v>-1081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K89">
            <v>-33301</v>
          </cell>
          <cell r="BL89">
            <v>-2183</v>
          </cell>
          <cell r="BM89">
            <v>-1081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V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W90">
            <v>-7454</v>
          </cell>
          <cell r="AX90">
            <v>-7454</v>
          </cell>
          <cell r="AY90">
            <v>-7454</v>
          </cell>
          <cell r="AZ90">
            <v>-7454</v>
          </cell>
          <cell r="BA90">
            <v>-7454</v>
          </cell>
          <cell r="BB90">
            <v>-7454</v>
          </cell>
          <cell r="BC90">
            <v>-7454</v>
          </cell>
          <cell r="BD90">
            <v>52178</v>
          </cell>
          <cell r="BE90">
            <v>0</v>
          </cell>
          <cell r="BF90">
            <v>0</v>
          </cell>
          <cell r="BK90">
            <v>-7454</v>
          </cell>
          <cell r="BL90">
            <v>-7454</v>
          </cell>
          <cell r="BM90">
            <v>-7454</v>
          </cell>
          <cell r="BN90">
            <v>-7454</v>
          </cell>
          <cell r="BO90">
            <v>-7454</v>
          </cell>
          <cell r="BP90">
            <v>-7454</v>
          </cell>
          <cell r="BQ90">
            <v>-7454</v>
          </cell>
          <cell r="BR90">
            <v>52178</v>
          </cell>
          <cell r="BS90">
            <v>0</v>
          </cell>
          <cell r="BT90">
            <v>0</v>
          </cell>
          <cell r="BV90">
            <v>0</v>
          </cell>
        </row>
        <row r="91">
          <cell r="I91">
            <v>3000000</v>
          </cell>
          <cell r="K91">
            <v>0</v>
          </cell>
          <cell r="L91">
            <v>0</v>
          </cell>
          <cell r="M91">
            <v>0</v>
          </cell>
          <cell r="N91">
            <v>-3000000</v>
          </cell>
          <cell r="O91">
            <v>0</v>
          </cell>
          <cell r="P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M91">
            <v>3000000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-3000000</v>
          </cell>
          <cell r="BS91">
            <v>0</v>
          </cell>
          <cell r="BT91">
            <v>0</v>
          </cell>
          <cell r="BV91">
            <v>0</v>
          </cell>
        </row>
        <row r="92">
          <cell r="O92">
            <v>1000000</v>
          </cell>
          <cell r="P92">
            <v>0</v>
          </cell>
          <cell r="AC92">
            <v>0</v>
          </cell>
          <cell r="AD92">
            <v>0</v>
          </cell>
          <cell r="AQ92">
            <v>0</v>
          </cell>
          <cell r="AR92">
            <v>0</v>
          </cell>
          <cell r="BE92">
            <v>0</v>
          </cell>
          <cell r="BF92">
            <v>0</v>
          </cell>
          <cell r="BS92">
            <v>1000000</v>
          </cell>
        </row>
        <row r="93">
          <cell r="G93">
            <v>0</v>
          </cell>
          <cell r="H93">
            <v>0</v>
          </cell>
          <cell r="U93">
            <v>0</v>
          </cell>
          <cell r="V93">
            <v>0</v>
          </cell>
          <cell r="AI93">
            <v>0</v>
          </cell>
          <cell r="AJ93">
            <v>0</v>
          </cell>
          <cell r="AW93">
            <v>0</v>
          </cell>
          <cell r="AX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V93">
            <v>0</v>
          </cell>
        </row>
        <row r="98">
          <cell r="G98">
            <v>0</v>
          </cell>
          <cell r="H98">
            <v>0</v>
          </cell>
          <cell r="I98">
            <v>-994782</v>
          </cell>
          <cell r="K98">
            <v>0</v>
          </cell>
          <cell r="L98">
            <v>-1069850</v>
          </cell>
          <cell r="M98">
            <v>0</v>
          </cell>
          <cell r="N98">
            <v>0</v>
          </cell>
          <cell r="O98">
            <v>-1705920</v>
          </cell>
          <cell r="P98">
            <v>-430137</v>
          </cell>
          <cell r="U98">
            <v>0</v>
          </cell>
          <cell r="V98">
            <v>0</v>
          </cell>
          <cell r="W98">
            <v>-132258</v>
          </cell>
          <cell r="X98">
            <v>0</v>
          </cell>
          <cell r="Y98">
            <v>0</v>
          </cell>
          <cell r="Z98">
            <v>-152250</v>
          </cell>
          <cell r="AA98">
            <v>0</v>
          </cell>
          <cell r="AB98">
            <v>0</v>
          </cell>
          <cell r="AC98">
            <v>-322193</v>
          </cell>
          <cell r="AD98">
            <v>8823</v>
          </cell>
          <cell r="AI98">
            <v>0</v>
          </cell>
          <cell r="AJ98">
            <v>0</v>
          </cell>
          <cell r="AK98">
            <v>-2508</v>
          </cell>
          <cell r="AL98">
            <v>0</v>
          </cell>
          <cell r="AM98">
            <v>0</v>
          </cell>
          <cell r="AN98">
            <v>-2900</v>
          </cell>
          <cell r="AO98">
            <v>0</v>
          </cell>
          <cell r="AP98">
            <v>0</v>
          </cell>
          <cell r="AQ98">
            <v>-6137</v>
          </cell>
          <cell r="AR98">
            <v>-6947</v>
          </cell>
          <cell r="AW98">
            <v>0</v>
          </cell>
          <cell r="AX98">
            <v>0</v>
          </cell>
          <cell r="AY98">
            <v>2548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-60081</v>
          </cell>
          <cell r="BK98">
            <v>0</v>
          </cell>
          <cell r="BL98">
            <v>0</v>
          </cell>
          <cell r="BM98">
            <v>-1127000</v>
          </cell>
          <cell r="BN98">
            <v>0</v>
          </cell>
          <cell r="BO98">
            <v>0</v>
          </cell>
          <cell r="BP98">
            <v>-1225000</v>
          </cell>
          <cell r="BQ98">
            <v>0</v>
          </cell>
          <cell r="BR98">
            <v>0</v>
          </cell>
          <cell r="BS98">
            <v>-2034250</v>
          </cell>
          <cell r="BT98">
            <v>-488342</v>
          </cell>
          <cell r="BV98">
            <v>0</v>
          </cell>
        </row>
        <row r="99">
          <cell r="BT99">
            <v>0</v>
          </cell>
        </row>
        <row r="105">
          <cell r="G105">
            <v>0</v>
          </cell>
          <cell r="H105">
            <v>0</v>
          </cell>
          <cell r="I105">
            <v>295676</v>
          </cell>
          <cell r="K105">
            <v>0</v>
          </cell>
          <cell r="L105">
            <v>-683463</v>
          </cell>
          <cell r="M105">
            <v>-1407606</v>
          </cell>
          <cell r="N105">
            <v>0</v>
          </cell>
          <cell r="O105">
            <v>-1193045</v>
          </cell>
          <cell r="P105">
            <v>0</v>
          </cell>
          <cell r="U105">
            <v>0</v>
          </cell>
          <cell r="V105">
            <v>0</v>
          </cell>
          <cell r="W105">
            <v>78744</v>
          </cell>
          <cell r="X105">
            <v>-182019</v>
          </cell>
          <cell r="Y105">
            <v>0</v>
          </cell>
          <cell r="Z105">
            <v>-182019</v>
          </cell>
          <cell r="AA105">
            <v>-374872</v>
          </cell>
          <cell r="AB105">
            <v>0</v>
          </cell>
          <cell r="AC105">
            <v>-317730</v>
          </cell>
          <cell r="AD105">
            <v>0</v>
          </cell>
          <cell r="AI105">
            <v>0</v>
          </cell>
          <cell r="AJ105">
            <v>0</v>
          </cell>
          <cell r="AK105">
            <v>1544</v>
          </cell>
          <cell r="AL105">
            <v>-3569</v>
          </cell>
          <cell r="AM105">
            <v>0</v>
          </cell>
          <cell r="AN105">
            <v>-3569</v>
          </cell>
          <cell r="AO105">
            <v>-7350</v>
          </cell>
          <cell r="AP105">
            <v>0</v>
          </cell>
          <cell r="AQ105">
            <v>-6230</v>
          </cell>
          <cell r="AR105">
            <v>0</v>
          </cell>
          <cell r="AW105">
            <v>0</v>
          </cell>
          <cell r="AX105">
            <v>0</v>
          </cell>
          <cell r="AY105">
            <v>10036</v>
          </cell>
          <cell r="AZ105">
            <v>-23199</v>
          </cell>
          <cell r="BA105">
            <v>0</v>
          </cell>
          <cell r="BB105">
            <v>-23199</v>
          </cell>
          <cell r="BC105">
            <v>-47778</v>
          </cell>
          <cell r="BD105">
            <v>0</v>
          </cell>
          <cell r="BE105">
            <v>-40495</v>
          </cell>
          <cell r="BF105">
            <v>0</v>
          </cell>
          <cell r="BK105">
            <v>0</v>
          </cell>
          <cell r="BL105">
            <v>0</v>
          </cell>
          <cell r="BM105">
            <v>386000</v>
          </cell>
          <cell r="BN105">
            <v>-892250</v>
          </cell>
          <cell r="BO105">
            <v>0</v>
          </cell>
          <cell r="BP105">
            <v>-892250</v>
          </cell>
          <cell r="BQ105">
            <v>-1837606</v>
          </cell>
          <cell r="BR105">
            <v>0</v>
          </cell>
          <cell r="BS105">
            <v>-1557500</v>
          </cell>
          <cell r="BT105">
            <v>0</v>
          </cell>
          <cell r="BV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V106">
            <v>0</v>
          </cell>
        </row>
        <row r="109">
          <cell r="G109">
            <v>0</v>
          </cell>
          <cell r="H109">
            <v>0</v>
          </cell>
          <cell r="I109">
            <v>922264</v>
          </cell>
          <cell r="K109">
            <v>0</v>
          </cell>
          <cell r="L109">
            <v>0</v>
          </cell>
          <cell r="M109">
            <v>0</v>
          </cell>
          <cell r="N109">
            <v>-9770</v>
          </cell>
          <cell r="O109">
            <v>0</v>
          </cell>
          <cell r="P109">
            <v>-544680</v>
          </cell>
          <cell r="U109">
            <v>0</v>
          </cell>
          <cell r="V109">
            <v>0</v>
          </cell>
          <cell r="W109">
            <v>245616</v>
          </cell>
          <cell r="X109">
            <v>0</v>
          </cell>
          <cell r="Y109">
            <v>0</v>
          </cell>
          <cell r="Z109">
            <v>0</v>
          </cell>
          <cell r="AA109">
            <v>-4921</v>
          </cell>
          <cell r="AB109">
            <v>-2611</v>
          </cell>
          <cell r="AC109">
            <v>0</v>
          </cell>
          <cell r="AD109">
            <v>-559215</v>
          </cell>
          <cell r="AI109">
            <v>0</v>
          </cell>
          <cell r="AJ109">
            <v>0</v>
          </cell>
          <cell r="AK109">
            <v>4816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-50</v>
          </cell>
          <cell r="AQ109">
            <v>0</v>
          </cell>
          <cell r="AR109">
            <v>-57975</v>
          </cell>
          <cell r="AW109">
            <v>0</v>
          </cell>
          <cell r="AX109">
            <v>0</v>
          </cell>
          <cell r="AY109">
            <v>31304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-399542</v>
          </cell>
          <cell r="BK109">
            <v>0</v>
          </cell>
          <cell r="BL109">
            <v>0</v>
          </cell>
          <cell r="BM109">
            <v>1204000</v>
          </cell>
          <cell r="BN109">
            <v>0</v>
          </cell>
          <cell r="BO109">
            <v>0</v>
          </cell>
          <cell r="BP109">
            <v>0</v>
          </cell>
          <cell r="BQ109">
            <v>-4921</v>
          </cell>
          <cell r="BR109">
            <v>-12431</v>
          </cell>
          <cell r="BS109">
            <v>0</v>
          </cell>
          <cell r="BT109">
            <v>-1561412</v>
          </cell>
          <cell r="BV109">
            <v>0</v>
          </cell>
        </row>
        <row r="121">
          <cell r="F121">
            <v>2640000</v>
          </cell>
          <cell r="T121">
            <v>0</v>
          </cell>
          <cell r="BM121">
            <v>264000</v>
          </cell>
        </row>
        <row r="122">
          <cell r="F122">
            <v>-1760000</v>
          </cell>
          <cell r="G122">
            <v>-176000</v>
          </cell>
          <cell r="H122">
            <v>-176000</v>
          </cell>
          <cell r="I122">
            <v>-176000</v>
          </cell>
          <cell r="J122">
            <v>-176000</v>
          </cell>
          <cell r="K122">
            <v>-176000</v>
          </cell>
          <cell r="L122">
            <v>-176000</v>
          </cell>
          <cell r="M122">
            <v>-176000</v>
          </cell>
          <cell r="N122">
            <v>-176000</v>
          </cell>
          <cell r="O122">
            <v>-176000</v>
          </cell>
          <cell r="P122">
            <v>-176000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F122">
            <v>0</v>
          </cell>
          <cell r="BK122">
            <v>-176000</v>
          </cell>
          <cell r="BL122">
            <v>-176000</v>
          </cell>
          <cell r="BM122">
            <v>-176000</v>
          </cell>
          <cell r="BN122">
            <v>-176000</v>
          </cell>
          <cell r="BO122">
            <v>-176000</v>
          </cell>
          <cell r="BP122">
            <v>-176000</v>
          </cell>
          <cell r="BQ122">
            <v>-176000</v>
          </cell>
          <cell r="BR122">
            <v>-176000</v>
          </cell>
          <cell r="BS122">
            <v>-176000</v>
          </cell>
          <cell r="BT122">
            <v>-176000</v>
          </cell>
          <cell r="BU122">
            <v>0</v>
          </cell>
          <cell r="BV122">
            <v>0</v>
          </cell>
        </row>
        <row r="123">
          <cell r="F123">
            <v>21710000</v>
          </cell>
          <cell r="G123">
            <v>2115000</v>
          </cell>
          <cell r="H123">
            <v>2115000</v>
          </cell>
          <cell r="I123">
            <v>2115000</v>
          </cell>
          <cell r="J123">
            <v>2339000</v>
          </cell>
          <cell r="K123">
            <v>2171000</v>
          </cell>
          <cell r="L123">
            <v>2171000</v>
          </cell>
          <cell r="M123">
            <v>2171000</v>
          </cell>
          <cell r="N123">
            <v>2171000</v>
          </cell>
          <cell r="O123">
            <v>2171000</v>
          </cell>
          <cell r="P123">
            <v>2171000</v>
          </cell>
          <cell r="T123">
            <v>8320000</v>
          </cell>
          <cell r="U123">
            <v>777000</v>
          </cell>
          <cell r="V123">
            <v>777000</v>
          </cell>
          <cell r="W123">
            <v>777000</v>
          </cell>
          <cell r="X123">
            <v>997000</v>
          </cell>
          <cell r="Y123">
            <v>832000</v>
          </cell>
          <cell r="Z123">
            <v>832000</v>
          </cell>
          <cell r="AA123">
            <v>832000</v>
          </cell>
          <cell r="AB123">
            <v>832000</v>
          </cell>
          <cell r="AC123">
            <v>832000</v>
          </cell>
          <cell r="AD123">
            <v>832000</v>
          </cell>
          <cell r="AI123">
            <v>10000</v>
          </cell>
          <cell r="AJ123">
            <v>10000</v>
          </cell>
          <cell r="AK123">
            <v>10000</v>
          </cell>
          <cell r="AL123">
            <v>10000</v>
          </cell>
          <cell r="AM123">
            <v>10000</v>
          </cell>
          <cell r="AN123">
            <v>10000</v>
          </cell>
          <cell r="AO123">
            <v>10000</v>
          </cell>
          <cell r="AP123">
            <v>10000</v>
          </cell>
          <cell r="AQ123">
            <v>10000</v>
          </cell>
          <cell r="AR123">
            <v>10000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K123">
            <v>2902000</v>
          </cell>
          <cell r="BL123">
            <v>2902000</v>
          </cell>
          <cell r="BM123">
            <v>2902000</v>
          </cell>
          <cell r="BN123">
            <v>3346000</v>
          </cell>
          <cell r="BO123">
            <v>3013000</v>
          </cell>
          <cell r="BP123">
            <v>3013000</v>
          </cell>
          <cell r="BQ123">
            <v>3013000</v>
          </cell>
          <cell r="BR123">
            <v>3013000</v>
          </cell>
          <cell r="BS123">
            <v>3013000</v>
          </cell>
          <cell r="BT123">
            <v>3013000</v>
          </cell>
          <cell r="BU123">
            <v>0</v>
          </cell>
          <cell r="BV123">
            <v>0</v>
          </cell>
        </row>
        <row r="124">
          <cell r="F124">
            <v>-5560000</v>
          </cell>
          <cell r="G124">
            <v>-556000</v>
          </cell>
          <cell r="H124">
            <v>-556000</v>
          </cell>
          <cell r="I124">
            <v>-556000</v>
          </cell>
          <cell r="J124">
            <v>-556000</v>
          </cell>
          <cell r="K124">
            <v>-556000</v>
          </cell>
          <cell r="L124">
            <v>-556000</v>
          </cell>
          <cell r="M124">
            <v>-556000</v>
          </cell>
          <cell r="N124">
            <v>-556000</v>
          </cell>
          <cell r="O124">
            <v>-556000</v>
          </cell>
          <cell r="P124">
            <v>-556000</v>
          </cell>
          <cell r="T124">
            <v>-1360000</v>
          </cell>
          <cell r="U124">
            <v>-136000</v>
          </cell>
          <cell r="V124">
            <v>-136000</v>
          </cell>
          <cell r="W124">
            <v>-136000</v>
          </cell>
          <cell r="X124">
            <v>-136000</v>
          </cell>
          <cell r="Y124">
            <v>-136000</v>
          </cell>
          <cell r="Z124">
            <v>-136000</v>
          </cell>
          <cell r="AA124">
            <v>-136000</v>
          </cell>
          <cell r="AB124">
            <v>-136000</v>
          </cell>
          <cell r="AC124">
            <v>-136000</v>
          </cell>
          <cell r="AD124">
            <v>-136000</v>
          </cell>
          <cell r="AI124">
            <v>-1000</v>
          </cell>
          <cell r="AJ124">
            <v>-1000</v>
          </cell>
          <cell r="AK124">
            <v>-1000</v>
          </cell>
          <cell r="AL124">
            <v>-1000</v>
          </cell>
          <cell r="AM124">
            <v>-1000</v>
          </cell>
          <cell r="AN124">
            <v>-1000</v>
          </cell>
          <cell r="AO124">
            <v>-1000</v>
          </cell>
          <cell r="AP124">
            <v>-1000</v>
          </cell>
          <cell r="AQ124">
            <v>-1000</v>
          </cell>
          <cell r="AR124">
            <v>-1000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K124">
            <v>-693000</v>
          </cell>
          <cell r="BL124">
            <v>-693000</v>
          </cell>
          <cell r="BM124">
            <v>-693000</v>
          </cell>
          <cell r="BN124">
            <v>-693000</v>
          </cell>
          <cell r="BO124">
            <v>-693000</v>
          </cell>
          <cell r="BP124">
            <v>-693000</v>
          </cell>
          <cell r="BQ124">
            <v>-693000</v>
          </cell>
          <cell r="BR124">
            <v>-693000</v>
          </cell>
          <cell r="BS124">
            <v>-693000</v>
          </cell>
          <cell r="BT124">
            <v>-693000</v>
          </cell>
          <cell r="BU124">
            <v>0</v>
          </cell>
          <cell r="BV124">
            <v>0</v>
          </cell>
        </row>
        <row r="125">
          <cell r="F125">
            <v>2870000</v>
          </cell>
          <cell r="G125">
            <v>287000</v>
          </cell>
          <cell r="H125">
            <v>287000</v>
          </cell>
          <cell r="I125">
            <v>287000</v>
          </cell>
          <cell r="J125">
            <v>287000</v>
          </cell>
          <cell r="K125">
            <v>287000</v>
          </cell>
          <cell r="L125">
            <v>287000</v>
          </cell>
          <cell r="M125">
            <v>287000</v>
          </cell>
          <cell r="N125">
            <v>287000</v>
          </cell>
          <cell r="O125">
            <v>287000</v>
          </cell>
          <cell r="P125">
            <v>287000</v>
          </cell>
          <cell r="T125">
            <v>940000</v>
          </cell>
          <cell r="U125">
            <v>94000</v>
          </cell>
          <cell r="V125">
            <v>94000</v>
          </cell>
          <cell r="W125">
            <v>94000</v>
          </cell>
          <cell r="X125">
            <v>94000</v>
          </cell>
          <cell r="Y125">
            <v>94000</v>
          </cell>
          <cell r="Z125">
            <v>94000</v>
          </cell>
          <cell r="AA125">
            <v>94000</v>
          </cell>
          <cell r="AB125">
            <v>94000</v>
          </cell>
          <cell r="AC125">
            <v>94000</v>
          </cell>
          <cell r="AD125">
            <v>94000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K125">
            <v>381000</v>
          </cell>
          <cell r="BL125">
            <v>381000</v>
          </cell>
          <cell r="BM125">
            <v>381000</v>
          </cell>
          <cell r="BN125">
            <v>381000</v>
          </cell>
          <cell r="BO125">
            <v>381000</v>
          </cell>
          <cell r="BP125">
            <v>381000</v>
          </cell>
          <cell r="BQ125">
            <v>381000</v>
          </cell>
          <cell r="BR125">
            <v>381000</v>
          </cell>
          <cell r="BS125">
            <v>381000</v>
          </cell>
          <cell r="BT125">
            <v>381000</v>
          </cell>
          <cell r="BU125">
            <v>0</v>
          </cell>
          <cell r="BV125">
            <v>0</v>
          </cell>
        </row>
        <row r="126">
          <cell r="F126">
            <v>-30000</v>
          </cell>
          <cell r="G126">
            <v>-3000</v>
          </cell>
          <cell r="H126">
            <v>-3000</v>
          </cell>
          <cell r="I126">
            <v>-3000</v>
          </cell>
          <cell r="J126">
            <v>-3000</v>
          </cell>
          <cell r="K126">
            <v>-3000</v>
          </cell>
          <cell r="L126">
            <v>-3000</v>
          </cell>
          <cell r="M126">
            <v>-3000</v>
          </cell>
          <cell r="N126">
            <v>-3000</v>
          </cell>
          <cell r="O126">
            <v>-3000</v>
          </cell>
          <cell r="P126">
            <v>-3000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K126">
            <v>-3000</v>
          </cell>
          <cell r="BL126">
            <v>-3000</v>
          </cell>
          <cell r="BM126">
            <v>-3000</v>
          </cell>
          <cell r="BN126">
            <v>-3000</v>
          </cell>
          <cell r="BO126">
            <v>-3000</v>
          </cell>
          <cell r="BP126">
            <v>-3000</v>
          </cell>
          <cell r="BQ126">
            <v>-3000</v>
          </cell>
          <cell r="BR126">
            <v>-3000</v>
          </cell>
          <cell r="BS126">
            <v>-3000</v>
          </cell>
          <cell r="BT126">
            <v>-3000</v>
          </cell>
          <cell r="BU126">
            <v>0</v>
          </cell>
          <cell r="BV126">
            <v>0</v>
          </cell>
        </row>
        <row r="127">
          <cell r="F127">
            <v>180000</v>
          </cell>
          <cell r="G127">
            <v>18000</v>
          </cell>
          <cell r="H127">
            <v>18000</v>
          </cell>
          <cell r="I127">
            <v>18000</v>
          </cell>
          <cell r="J127">
            <v>18000</v>
          </cell>
          <cell r="K127">
            <v>18000</v>
          </cell>
          <cell r="L127">
            <v>18000</v>
          </cell>
          <cell r="M127">
            <v>18000</v>
          </cell>
          <cell r="N127">
            <v>18000</v>
          </cell>
          <cell r="O127">
            <v>18000</v>
          </cell>
          <cell r="P127">
            <v>18000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K127">
            <v>18000</v>
          </cell>
          <cell r="BL127">
            <v>18000</v>
          </cell>
          <cell r="BM127">
            <v>18000</v>
          </cell>
          <cell r="BN127">
            <v>18000</v>
          </cell>
          <cell r="BO127">
            <v>18000</v>
          </cell>
          <cell r="BP127">
            <v>18000</v>
          </cell>
          <cell r="BQ127">
            <v>18000</v>
          </cell>
          <cell r="BR127">
            <v>18000</v>
          </cell>
          <cell r="BS127">
            <v>18000</v>
          </cell>
          <cell r="BT127">
            <v>18000</v>
          </cell>
          <cell r="BU127">
            <v>0</v>
          </cell>
          <cell r="BV127">
            <v>0</v>
          </cell>
        </row>
        <row r="128">
          <cell r="F128">
            <v>27673880</v>
          </cell>
          <cell r="G128">
            <v>2739848</v>
          </cell>
          <cell r="H128">
            <v>2739848</v>
          </cell>
          <cell r="I128">
            <v>2739848</v>
          </cell>
          <cell r="J128">
            <v>2850008</v>
          </cell>
          <cell r="K128">
            <v>2767388</v>
          </cell>
          <cell r="L128">
            <v>2767388</v>
          </cell>
          <cell r="M128">
            <v>2767388</v>
          </cell>
          <cell r="N128">
            <v>2767388</v>
          </cell>
          <cell r="O128">
            <v>2767388</v>
          </cell>
          <cell r="P128">
            <v>2767388</v>
          </cell>
          <cell r="T128">
            <v>10029150</v>
          </cell>
          <cell r="U128">
            <v>976905</v>
          </cell>
          <cell r="V128">
            <v>976905</v>
          </cell>
          <cell r="W128">
            <v>976905</v>
          </cell>
          <cell r="X128">
            <v>1080945</v>
          </cell>
          <cell r="Y128">
            <v>1002915</v>
          </cell>
          <cell r="Z128">
            <v>1002915</v>
          </cell>
          <cell r="AA128">
            <v>1002915</v>
          </cell>
          <cell r="AB128">
            <v>1002915</v>
          </cell>
          <cell r="AC128">
            <v>1002915</v>
          </cell>
          <cell r="AD128">
            <v>1002915</v>
          </cell>
          <cell r="AI128">
            <v>11093</v>
          </cell>
          <cell r="AJ128">
            <v>11093</v>
          </cell>
          <cell r="AK128">
            <v>11093</v>
          </cell>
          <cell r="AL128">
            <v>11093</v>
          </cell>
          <cell r="AM128">
            <v>11093</v>
          </cell>
          <cell r="AN128">
            <v>11093</v>
          </cell>
          <cell r="AO128">
            <v>11093</v>
          </cell>
          <cell r="AP128">
            <v>11093</v>
          </cell>
          <cell r="AQ128">
            <v>11093</v>
          </cell>
          <cell r="AR128">
            <v>11093</v>
          </cell>
          <cell r="AW128">
            <v>3825</v>
          </cell>
          <cell r="AX128">
            <v>3825</v>
          </cell>
          <cell r="AY128">
            <v>3825</v>
          </cell>
          <cell r="AZ128">
            <v>3825</v>
          </cell>
          <cell r="BA128">
            <v>3825</v>
          </cell>
          <cell r="BB128">
            <v>3825</v>
          </cell>
          <cell r="BC128">
            <v>3825</v>
          </cell>
          <cell r="BD128">
            <v>3825</v>
          </cell>
          <cell r="BE128">
            <v>3825</v>
          </cell>
          <cell r="BF128">
            <v>3825</v>
          </cell>
          <cell r="BK128">
            <v>3731671</v>
          </cell>
          <cell r="BL128">
            <v>3731671</v>
          </cell>
          <cell r="BM128">
            <v>3731671</v>
          </cell>
          <cell r="BN128">
            <v>3945871</v>
          </cell>
          <cell r="BO128">
            <v>3785221</v>
          </cell>
          <cell r="BP128">
            <v>3785221</v>
          </cell>
          <cell r="BQ128">
            <v>3785221</v>
          </cell>
          <cell r="BR128">
            <v>3785221</v>
          </cell>
          <cell r="BS128">
            <v>3785221</v>
          </cell>
          <cell r="BT128">
            <v>3785221</v>
          </cell>
          <cell r="BU128">
            <v>0</v>
          </cell>
          <cell r="BV128">
            <v>0</v>
          </cell>
        </row>
        <row r="129">
          <cell r="F129">
            <v>-29783836</v>
          </cell>
          <cell r="G129">
            <v>-2926508</v>
          </cell>
          <cell r="H129">
            <v>-2926508</v>
          </cell>
          <cell r="I129">
            <v>-2926508</v>
          </cell>
          <cell r="J129">
            <v>-3103223</v>
          </cell>
          <cell r="K129">
            <v>-2970495</v>
          </cell>
          <cell r="L129">
            <v>-2970495</v>
          </cell>
          <cell r="M129">
            <v>-2970495</v>
          </cell>
          <cell r="N129">
            <v>-2970495</v>
          </cell>
          <cell r="O129">
            <v>-2970495</v>
          </cell>
          <cell r="P129">
            <v>-3048614</v>
          </cell>
          <cell r="T129">
            <v>-8387570</v>
          </cell>
          <cell r="U129">
            <v>-787568</v>
          </cell>
          <cell r="V129">
            <v>-787568</v>
          </cell>
          <cell r="W129">
            <v>-787568</v>
          </cell>
          <cell r="X129">
            <v>-939803</v>
          </cell>
          <cell r="Y129">
            <v>-825818</v>
          </cell>
          <cell r="Z129">
            <v>-825818</v>
          </cell>
          <cell r="AA129">
            <v>-825818</v>
          </cell>
          <cell r="AB129">
            <v>-825818</v>
          </cell>
          <cell r="AC129">
            <v>-825818</v>
          </cell>
          <cell r="AD129">
            <v>-955973</v>
          </cell>
          <cell r="AI129">
            <v>-13770</v>
          </cell>
          <cell r="AJ129">
            <v>-13770</v>
          </cell>
          <cell r="AK129">
            <v>-13770</v>
          </cell>
          <cell r="AL129">
            <v>-13770</v>
          </cell>
          <cell r="AM129">
            <v>-13770</v>
          </cell>
          <cell r="AN129">
            <v>-13770</v>
          </cell>
          <cell r="AO129">
            <v>-13770</v>
          </cell>
          <cell r="AP129">
            <v>-13770</v>
          </cell>
          <cell r="AQ129">
            <v>-13770</v>
          </cell>
          <cell r="AR129">
            <v>-26755</v>
          </cell>
          <cell r="AW129">
            <v>-3443</v>
          </cell>
          <cell r="AX129">
            <v>-3443</v>
          </cell>
          <cell r="AY129">
            <v>-3443</v>
          </cell>
          <cell r="AZ129">
            <v>-3443</v>
          </cell>
          <cell r="BA129">
            <v>-3443</v>
          </cell>
          <cell r="BB129">
            <v>-3443</v>
          </cell>
          <cell r="BC129">
            <v>-3443</v>
          </cell>
          <cell r="BD129">
            <v>-3443</v>
          </cell>
          <cell r="BE129">
            <v>-3443</v>
          </cell>
          <cell r="BF129">
            <v>-3443</v>
          </cell>
          <cell r="BK129">
            <v>-3731289</v>
          </cell>
          <cell r="BL129">
            <v>-3731289</v>
          </cell>
          <cell r="BM129">
            <v>-3731289</v>
          </cell>
          <cell r="BN129">
            <v>-4060239</v>
          </cell>
          <cell r="BO129">
            <v>-3813526</v>
          </cell>
          <cell r="BP129">
            <v>-3813526</v>
          </cell>
          <cell r="BQ129">
            <v>-3813526</v>
          </cell>
          <cell r="BR129">
            <v>-3813526</v>
          </cell>
          <cell r="BS129">
            <v>-3813526</v>
          </cell>
          <cell r="BT129">
            <v>-4034785</v>
          </cell>
          <cell r="BU129">
            <v>0</v>
          </cell>
          <cell r="BV129">
            <v>0</v>
          </cell>
        </row>
        <row r="130">
          <cell r="F130">
            <v>-141530</v>
          </cell>
          <cell r="G130">
            <v>-14153</v>
          </cell>
          <cell r="H130">
            <v>-14153</v>
          </cell>
          <cell r="I130">
            <v>-14153</v>
          </cell>
          <cell r="J130">
            <v>-14153</v>
          </cell>
          <cell r="K130">
            <v>-14153</v>
          </cell>
          <cell r="L130">
            <v>-14153</v>
          </cell>
          <cell r="M130">
            <v>-14153</v>
          </cell>
          <cell r="N130">
            <v>-14153</v>
          </cell>
          <cell r="O130">
            <v>-14153</v>
          </cell>
          <cell r="P130">
            <v>-14153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K130">
            <v>-14153</v>
          </cell>
          <cell r="BL130">
            <v>-14153</v>
          </cell>
          <cell r="BM130">
            <v>-14153</v>
          </cell>
          <cell r="BN130">
            <v>-14153</v>
          </cell>
          <cell r="BO130">
            <v>-14153</v>
          </cell>
          <cell r="BP130">
            <v>-14153</v>
          </cell>
          <cell r="BQ130">
            <v>-14153</v>
          </cell>
          <cell r="BR130">
            <v>-14153</v>
          </cell>
          <cell r="BS130">
            <v>-14153</v>
          </cell>
          <cell r="BT130">
            <v>-14153</v>
          </cell>
          <cell r="BU130">
            <v>0</v>
          </cell>
          <cell r="BV130">
            <v>0</v>
          </cell>
        </row>
        <row r="131">
          <cell r="F131">
            <v>-77840</v>
          </cell>
          <cell r="G131">
            <v>-7784</v>
          </cell>
          <cell r="H131">
            <v>-7784</v>
          </cell>
          <cell r="I131">
            <v>-7784</v>
          </cell>
          <cell r="J131">
            <v>-7784</v>
          </cell>
          <cell r="K131">
            <v>-7784</v>
          </cell>
          <cell r="L131">
            <v>-7784</v>
          </cell>
          <cell r="M131">
            <v>-7784</v>
          </cell>
          <cell r="N131">
            <v>-7784</v>
          </cell>
          <cell r="O131">
            <v>-7784</v>
          </cell>
          <cell r="P131">
            <v>-7784</v>
          </cell>
          <cell r="T131">
            <v>-63690</v>
          </cell>
          <cell r="U131">
            <v>-6369</v>
          </cell>
          <cell r="V131">
            <v>-6369</v>
          </cell>
          <cell r="W131">
            <v>-6369</v>
          </cell>
          <cell r="X131">
            <v>-6369</v>
          </cell>
          <cell r="Y131">
            <v>-6369</v>
          </cell>
          <cell r="Z131">
            <v>-6369</v>
          </cell>
          <cell r="AA131">
            <v>-6369</v>
          </cell>
          <cell r="AB131">
            <v>-6369</v>
          </cell>
          <cell r="AC131">
            <v>-6369</v>
          </cell>
          <cell r="AD131">
            <v>-6369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K131">
            <v>-14153</v>
          </cell>
          <cell r="BL131">
            <v>-14153</v>
          </cell>
          <cell r="BM131">
            <v>-14153</v>
          </cell>
          <cell r="BN131">
            <v>-14153</v>
          </cell>
          <cell r="BO131">
            <v>-14153</v>
          </cell>
          <cell r="BP131">
            <v>-14153</v>
          </cell>
          <cell r="BQ131">
            <v>-14153</v>
          </cell>
          <cell r="BR131">
            <v>-14153</v>
          </cell>
          <cell r="BS131">
            <v>-14153</v>
          </cell>
          <cell r="BT131">
            <v>-14153</v>
          </cell>
          <cell r="BU131">
            <v>0</v>
          </cell>
          <cell r="BV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W132">
            <v>-3443</v>
          </cell>
          <cell r="AX132">
            <v>-3443</v>
          </cell>
          <cell r="AY132">
            <v>-3443</v>
          </cell>
          <cell r="AZ132">
            <v>10329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K132">
            <v>-3443</v>
          </cell>
          <cell r="BL132">
            <v>-3443</v>
          </cell>
          <cell r="BM132">
            <v>-3443</v>
          </cell>
          <cell r="BN132">
            <v>10329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</row>
        <row r="134">
          <cell r="F134">
            <v>-1785721</v>
          </cell>
          <cell r="G134">
            <v>-185313</v>
          </cell>
          <cell r="H134">
            <v>-191538</v>
          </cell>
          <cell r="I134">
            <v>-167771</v>
          </cell>
          <cell r="J134">
            <v>-180498</v>
          </cell>
          <cell r="K134">
            <v>-176191</v>
          </cell>
          <cell r="L134">
            <v>-164859</v>
          </cell>
          <cell r="M134">
            <v>-208878</v>
          </cell>
          <cell r="N134">
            <v>-173478</v>
          </cell>
          <cell r="O134">
            <v>-165621</v>
          </cell>
          <cell r="P134">
            <v>-171574</v>
          </cell>
          <cell r="T134">
            <v>-962418</v>
          </cell>
          <cell r="U134">
            <v>-102282</v>
          </cell>
          <cell r="V134">
            <v>-105410</v>
          </cell>
          <cell r="W134">
            <v>-92550</v>
          </cell>
          <cell r="X134">
            <v>-99552</v>
          </cell>
          <cell r="Y134">
            <v>-97089</v>
          </cell>
          <cell r="Z134">
            <v>-89221</v>
          </cell>
          <cell r="AA134">
            <v>-99321</v>
          </cell>
          <cell r="AB134">
            <v>-93278</v>
          </cell>
          <cell r="AC134">
            <v>-91371</v>
          </cell>
          <cell r="AD134">
            <v>-92344</v>
          </cell>
          <cell r="AI134">
            <v>-477</v>
          </cell>
          <cell r="AJ134">
            <v>-489</v>
          </cell>
          <cell r="AK134">
            <v>-445</v>
          </cell>
          <cell r="AL134">
            <v>-470</v>
          </cell>
          <cell r="AM134">
            <v>-463</v>
          </cell>
          <cell r="AN134">
            <v>-414</v>
          </cell>
          <cell r="AO134">
            <v>72</v>
          </cell>
          <cell r="AP134">
            <v>-373</v>
          </cell>
          <cell r="AQ134">
            <v>-439</v>
          </cell>
          <cell r="AR134">
            <v>-370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K134">
            <v>-288072</v>
          </cell>
          <cell r="BL134">
            <v>-297437</v>
          </cell>
          <cell r="BM134">
            <v>-260766</v>
          </cell>
          <cell r="BN134">
            <v>-280520</v>
          </cell>
          <cell r="BO134">
            <v>-273743</v>
          </cell>
          <cell r="BP134">
            <v>-254494</v>
          </cell>
          <cell r="BQ134">
            <v>-308127</v>
          </cell>
          <cell r="BR134">
            <v>-267129</v>
          </cell>
          <cell r="BS134">
            <v>-257431</v>
          </cell>
          <cell r="BT134">
            <v>-264288</v>
          </cell>
          <cell r="BU134">
            <v>0</v>
          </cell>
          <cell r="BV134">
            <v>0</v>
          </cell>
        </row>
        <row r="135">
          <cell r="F135">
            <v>4101</v>
          </cell>
          <cell r="G135">
            <v>485</v>
          </cell>
          <cell r="H135">
            <v>485</v>
          </cell>
          <cell r="I135">
            <v>485</v>
          </cell>
          <cell r="J135">
            <v>378</v>
          </cell>
          <cell r="K135">
            <v>378</v>
          </cell>
          <cell r="L135">
            <v>378</v>
          </cell>
          <cell r="M135">
            <v>378</v>
          </cell>
          <cell r="N135">
            <v>378</v>
          </cell>
          <cell r="O135">
            <v>378</v>
          </cell>
          <cell r="P135">
            <v>378</v>
          </cell>
          <cell r="T135">
            <v>-42820</v>
          </cell>
          <cell r="U135">
            <v>-4282</v>
          </cell>
          <cell r="V135">
            <v>-4282</v>
          </cell>
          <cell r="W135">
            <v>-4282</v>
          </cell>
          <cell r="X135">
            <v>-4282</v>
          </cell>
          <cell r="Y135">
            <v>-4282</v>
          </cell>
          <cell r="Z135">
            <v>-4282</v>
          </cell>
          <cell r="AA135">
            <v>-4282</v>
          </cell>
          <cell r="AB135">
            <v>-4282</v>
          </cell>
          <cell r="AC135">
            <v>-4282</v>
          </cell>
          <cell r="AD135">
            <v>-4282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K135">
            <v>-3797</v>
          </cell>
          <cell r="BL135">
            <v>-3797</v>
          </cell>
          <cell r="BM135">
            <v>-3797</v>
          </cell>
          <cell r="BN135">
            <v>-3904</v>
          </cell>
          <cell r="BO135">
            <v>-3904</v>
          </cell>
          <cell r="BP135">
            <v>-3904</v>
          </cell>
          <cell r="BQ135">
            <v>-3904</v>
          </cell>
          <cell r="BR135">
            <v>-3904</v>
          </cell>
          <cell r="BS135">
            <v>-3904</v>
          </cell>
          <cell r="BT135">
            <v>-3904</v>
          </cell>
          <cell r="BU135">
            <v>0</v>
          </cell>
          <cell r="BV135">
            <v>0</v>
          </cell>
        </row>
        <row r="136">
          <cell r="F136">
            <v>1157551</v>
          </cell>
          <cell r="G136">
            <v>73607</v>
          </cell>
          <cell r="H136">
            <v>73734</v>
          </cell>
          <cell r="I136">
            <v>110863</v>
          </cell>
          <cell r="J136">
            <v>32672</v>
          </cell>
          <cell r="K136">
            <v>167526</v>
          </cell>
          <cell r="L136">
            <v>111954</v>
          </cell>
          <cell r="M136">
            <v>157418</v>
          </cell>
          <cell r="N136">
            <v>74490</v>
          </cell>
          <cell r="O136">
            <v>242389</v>
          </cell>
          <cell r="P136">
            <v>112898</v>
          </cell>
          <cell r="T136">
            <v>394254</v>
          </cell>
          <cell r="U136">
            <v>41861</v>
          </cell>
          <cell r="V136">
            <v>41793</v>
          </cell>
          <cell r="W136">
            <v>75833</v>
          </cell>
          <cell r="X136">
            <v>30028</v>
          </cell>
          <cell r="Y136">
            <v>33526</v>
          </cell>
          <cell r="Z136">
            <v>30915</v>
          </cell>
          <cell r="AA136">
            <v>38064</v>
          </cell>
          <cell r="AB136">
            <v>26819</v>
          </cell>
          <cell r="AC136">
            <v>32952</v>
          </cell>
          <cell r="AD136">
            <v>42463</v>
          </cell>
          <cell r="AI136">
            <v>0</v>
          </cell>
          <cell r="AJ136">
            <v>6622</v>
          </cell>
          <cell r="AK136">
            <v>347</v>
          </cell>
          <cell r="AL136">
            <v>0</v>
          </cell>
          <cell r="AM136">
            <v>0</v>
          </cell>
          <cell r="AN136">
            <v>383</v>
          </cell>
          <cell r="AO136">
            <v>0</v>
          </cell>
          <cell r="AP136">
            <v>1148</v>
          </cell>
          <cell r="AQ136">
            <v>0</v>
          </cell>
          <cell r="AR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K136">
            <v>115468</v>
          </cell>
          <cell r="BL136">
            <v>122149</v>
          </cell>
          <cell r="BM136">
            <v>187043</v>
          </cell>
          <cell r="BN136">
            <v>62700</v>
          </cell>
          <cell r="BO136">
            <v>201052</v>
          </cell>
          <cell r="BP136">
            <v>143252</v>
          </cell>
          <cell r="BQ136">
            <v>195482</v>
          </cell>
          <cell r="BR136">
            <v>102457</v>
          </cell>
          <cell r="BS136">
            <v>275341</v>
          </cell>
          <cell r="BT136">
            <v>155361</v>
          </cell>
          <cell r="BU136">
            <v>0</v>
          </cell>
          <cell r="BV136">
            <v>0</v>
          </cell>
        </row>
        <row r="137">
          <cell r="F137">
            <v>-7039947</v>
          </cell>
          <cell r="G137">
            <v>-365695</v>
          </cell>
          <cell r="H137">
            <v>-734880</v>
          </cell>
          <cell r="I137">
            <v>-589725</v>
          </cell>
          <cell r="J137">
            <v>-666061</v>
          </cell>
          <cell r="K137">
            <v>-910700</v>
          </cell>
          <cell r="L137">
            <v>-772167</v>
          </cell>
          <cell r="M137">
            <v>-913504</v>
          </cell>
          <cell r="N137">
            <v>-695692</v>
          </cell>
          <cell r="O137">
            <v>-511111</v>
          </cell>
          <cell r="P137">
            <v>-880412</v>
          </cell>
          <cell r="T137">
            <v>-2390772</v>
          </cell>
          <cell r="U137">
            <v>-43220</v>
          </cell>
          <cell r="V137">
            <v>-81561</v>
          </cell>
          <cell r="W137">
            <v>-378377</v>
          </cell>
          <cell r="X137">
            <v>-148606</v>
          </cell>
          <cell r="Y137">
            <v>-233541</v>
          </cell>
          <cell r="Z137">
            <v>-261744</v>
          </cell>
          <cell r="AA137">
            <v>-350255</v>
          </cell>
          <cell r="AB137">
            <v>-281455</v>
          </cell>
          <cell r="AC137">
            <v>-235436</v>
          </cell>
          <cell r="AD137">
            <v>-376577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K137">
            <v>-408915</v>
          </cell>
          <cell r="BL137">
            <v>-816441</v>
          </cell>
          <cell r="BM137">
            <v>-968102</v>
          </cell>
          <cell r="BN137">
            <v>-814667</v>
          </cell>
          <cell r="BO137">
            <v>-1144241</v>
          </cell>
          <cell r="BP137">
            <v>-1033911</v>
          </cell>
          <cell r="BQ137">
            <v>-1263759</v>
          </cell>
          <cell r="BR137">
            <v>-977147</v>
          </cell>
          <cell r="BS137">
            <v>-746547</v>
          </cell>
          <cell r="BT137">
            <v>-1256989</v>
          </cell>
          <cell r="BU137">
            <v>0</v>
          </cell>
          <cell r="BV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</row>
        <row r="139">
          <cell r="F139">
            <v>-1511415</v>
          </cell>
          <cell r="G139">
            <v>-54614</v>
          </cell>
          <cell r="H139">
            <v>-91847</v>
          </cell>
          <cell r="I139">
            <v>-115377</v>
          </cell>
          <cell r="J139">
            <v>-160859</v>
          </cell>
          <cell r="K139">
            <v>-130482</v>
          </cell>
          <cell r="L139">
            <v>-225041</v>
          </cell>
          <cell r="M139">
            <v>-224859</v>
          </cell>
          <cell r="N139">
            <v>-169599</v>
          </cell>
          <cell r="O139">
            <v>-182434</v>
          </cell>
          <cell r="P139">
            <v>-156303</v>
          </cell>
          <cell r="T139">
            <v>-463650</v>
          </cell>
          <cell r="U139">
            <v>-22949</v>
          </cell>
          <cell r="V139">
            <v>-25521</v>
          </cell>
          <cell r="W139">
            <v>-54747</v>
          </cell>
          <cell r="X139">
            <v>-39116</v>
          </cell>
          <cell r="Y139">
            <v>-22471</v>
          </cell>
          <cell r="Z139">
            <v>-51839</v>
          </cell>
          <cell r="AA139">
            <v>-53477</v>
          </cell>
          <cell r="AB139">
            <v>-59453</v>
          </cell>
          <cell r="AC139">
            <v>-68814</v>
          </cell>
          <cell r="AD139">
            <v>-65263</v>
          </cell>
          <cell r="AI139">
            <v>0</v>
          </cell>
          <cell r="AJ139">
            <v>-1</v>
          </cell>
          <cell r="AK139">
            <v>-33</v>
          </cell>
          <cell r="AL139">
            <v>-33</v>
          </cell>
          <cell r="AM139">
            <v>-255</v>
          </cell>
          <cell r="AN139">
            <v>-130</v>
          </cell>
          <cell r="AO139">
            <v>-108</v>
          </cell>
          <cell r="AP139">
            <v>-453</v>
          </cell>
          <cell r="AQ139">
            <v>-778</v>
          </cell>
          <cell r="AR139">
            <v>-239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K139">
            <v>-77563</v>
          </cell>
          <cell r="BL139">
            <v>-117369</v>
          </cell>
          <cell r="BM139">
            <v>-170157</v>
          </cell>
          <cell r="BN139">
            <v>-200008</v>
          </cell>
          <cell r="BO139">
            <v>-153208</v>
          </cell>
          <cell r="BP139">
            <v>-277010</v>
          </cell>
          <cell r="BQ139">
            <v>-278444</v>
          </cell>
          <cell r="BR139">
            <v>-229505</v>
          </cell>
          <cell r="BS139">
            <v>-252026</v>
          </cell>
          <cell r="BT139">
            <v>-221805</v>
          </cell>
          <cell r="BU139">
            <v>0</v>
          </cell>
          <cell r="BV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W140">
            <v>61</v>
          </cell>
          <cell r="AX140">
            <v>61</v>
          </cell>
          <cell r="AY140">
            <v>61</v>
          </cell>
          <cell r="AZ140">
            <v>61</v>
          </cell>
          <cell r="BA140">
            <v>61</v>
          </cell>
          <cell r="BB140">
            <v>61</v>
          </cell>
          <cell r="BC140">
            <v>61</v>
          </cell>
          <cell r="BD140">
            <v>61</v>
          </cell>
          <cell r="BE140">
            <v>61</v>
          </cell>
          <cell r="BF140">
            <v>61</v>
          </cell>
          <cell r="BK140">
            <v>61</v>
          </cell>
          <cell r="BL140">
            <v>61</v>
          </cell>
          <cell r="BM140">
            <v>61</v>
          </cell>
          <cell r="BN140">
            <v>61</v>
          </cell>
          <cell r="BO140">
            <v>61</v>
          </cell>
          <cell r="BP140">
            <v>61</v>
          </cell>
          <cell r="BQ140">
            <v>61</v>
          </cell>
          <cell r="BR140">
            <v>61</v>
          </cell>
          <cell r="BS140">
            <v>61</v>
          </cell>
          <cell r="BT140">
            <v>61</v>
          </cell>
          <cell r="BU140">
            <v>0</v>
          </cell>
          <cell r="BV140">
            <v>0</v>
          </cell>
        </row>
        <row r="141">
          <cell r="F141">
            <v>3584687</v>
          </cell>
          <cell r="G141">
            <v>323083</v>
          </cell>
          <cell r="H141">
            <v>315554</v>
          </cell>
          <cell r="I141">
            <v>360504</v>
          </cell>
          <cell r="J141">
            <v>305587</v>
          </cell>
          <cell r="K141">
            <v>281852</v>
          </cell>
          <cell r="L141">
            <v>350897</v>
          </cell>
          <cell r="M141">
            <v>366821</v>
          </cell>
          <cell r="N141">
            <v>562120</v>
          </cell>
          <cell r="O141">
            <v>311169</v>
          </cell>
          <cell r="P141">
            <v>407100</v>
          </cell>
          <cell r="T141">
            <v>2291848</v>
          </cell>
          <cell r="U141">
            <v>206561</v>
          </cell>
          <cell r="V141">
            <v>201747</v>
          </cell>
          <cell r="W141">
            <v>230486</v>
          </cell>
          <cell r="X141">
            <v>195375</v>
          </cell>
          <cell r="Y141">
            <v>180201</v>
          </cell>
          <cell r="Z141">
            <v>224344</v>
          </cell>
          <cell r="AA141">
            <v>234525</v>
          </cell>
          <cell r="AB141">
            <v>359388</v>
          </cell>
          <cell r="AC141">
            <v>198944</v>
          </cell>
          <cell r="AD141">
            <v>260277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K141">
            <v>529644</v>
          </cell>
          <cell r="BL141">
            <v>517301</v>
          </cell>
          <cell r="BM141">
            <v>590990</v>
          </cell>
          <cell r="BN141">
            <v>500962</v>
          </cell>
          <cell r="BO141">
            <v>462053</v>
          </cell>
          <cell r="BP141">
            <v>575241</v>
          </cell>
          <cell r="BQ141">
            <v>601346</v>
          </cell>
          <cell r="BR141">
            <v>921508</v>
          </cell>
          <cell r="BS141">
            <v>510113</v>
          </cell>
          <cell r="BT141">
            <v>667377</v>
          </cell>
          <cell r="BU141">
            <v>0</v>
          </cell>
          <cell r="BV141">
            <v>0</v>
          </cell>
        </row>
        <row r="142">
          <cell r="F142">
            <v>-1335016</v>
          </cell>
          <cell r="G142">
            <v>-164540</v>
          </cell>
          <cell r="H142">
            <v>-230260</v>
          </cell>
          <cell r="I142">
            <v>-51409</v>
          </cell>
          <cell r="J142">
            <v>-310117</v>
          </cell>
          <cell r="K142">
            <v>-91354</v>
          </cell>
          <cell r="L142">
            <v>-90563</v>
          </cell>
          <cell r="M142">
            <v>-96758</v>
          </cell>
          <cell r="N142">
            <v>-91912</v>
          </cell>
          <cell r="O142">
            <v>-100279</v>
          </cell>
          <cell r="P142">
            <v>-107824</v>
          </cell>
          <cell r="T142">
            <v>-200526</v>
          </cell>
          <cell r="U142">
            <v>-40893</v>
          </cell>
          <cell r="V142">
            <v>12578</v>
          </cell>
          <cell r="W142">
            <v>24086</v>
          </cell>
          <cell r="X142">
            <v>-71878</v>
          </cell>
          <cell r="Y142">
            <v>-15018</v>
          </cell>
          <cell r="Z142">
            <v>-17295</v>
          </cell>
          <cell r="AA142">
            <v>-21814</v>
          </cell>
          <cell r="AB142">
            <v>-20411</v>
          </cell>
          <cell r="AC142">
            <v>-25539</v>
          </cell>
          <cell r="AD142">
            <v>-24342</v>
          </cell>
          <cell r="AI142">
            <v>-784</v>
          </cell>
          <cell r="AJ142">
            <v>744</v>
          </cell>
          <cell r="AK142">
            <v>811</v>
          </cell>
          <cell r="AL142">
            <v>-826</v>
          </cell>
          <cell r="AM142">
            <v>-184</v>
          </cell>
          <cell r="AN142">
            <v>-56</v>
          </cell>
          <cell r="AO142">
            <v>-34</v>
          </cell>
          <cell r="AP142">
            <v>-130</v>
          </cell>
          <cell r="AQ142">
            <v>-133</v>
          </cell>
          <cell r="AR142">
            <v>-46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K142">
            <v>-206217</v>
          </cell>
          <cell r="BL142">
            <v>-216938</v>
          </cell>
          <cell r="BM142">
            <v>-26512</v>
          </cell>
          <cell r="BN142">
            <v>-382821</v>
          </cell>
          <cell r="BO142">
            <v>-106556</v>
          </cell>
          <cell r="BP142">
            <v>-107914</v>
          </cell>
          <cell r="BQ142">
            <v>-118606</v>
          </cell>
          <cell r="BR142">
            <v>-112453</v>
          </cell>
          <cell r="BS142">
            <v>-125951</v>
          </cell>
          <cell r="BT142">
            <v>-132212</v>
          </cell>
          <cell r="BU142">
            <v>0</v>
          </cell>
          <cell r="BV142">
            <v>0</v>
          </cell>
        </row>
        <row r="143">
          <cell r="F143">
            <v>-4578815</v>
          </cell>
          <cell r="G143">
            <v>-308741</v>
          </cell>
          <cell r="H143">
            <v>-337668</v>
          </cell>
          <cell r="I143">
            <v>-439422</v>
          </cell>
          <cell r="J143">
            <v>-527120</v>
          </cell>
          <cell r="K143">
            <v>-532293</v>
          </cell>
          <cell r="L143">
            <v>-533207</v>
          </cell>
          <cell r="M143">
            <v>-535021</v>
          </cell>
          <cell r="N143">
            <v>-457509</v>
          </cell>
          <cell r="O143">
            <v>-415310</v>
          </cell>
          <cell r="P143">
            <v>-492524</v>
          </cell>
          <cell r="T143">
            <v>-2784193</v>
          </cell>
          <cell r="U143">
            <v>-206410</v>
          </cell>
          <cell r="V143">
            <v>-186018</v>
          </cell>
          <cell r="W143">
            <v>-207946</v>
          </cell>
          <cell r="X143">
            <v>-240046</v>
          </cell>
          <cell r="Y143">
            <v>-274086</v>
          </cell>
          <cell r="Z143">
            <v>-292529</v>
          </cell>
          <cell r="AA143">
            <v>-331276</v>
          </cell>
          <cell r="AB143">
            <v>-327563</v>
          </cell>
          <cell r="AC143">
            <v>-365364</v>
          </cell>
          <cell r="AD143">
            <v>-352955</v>
          </cell>
          <cell r="AI143">
            <v>0</v>
          </cell>
          <cell r="AJ143">
            <v>-2194</v>
          </cell>
          <cell r="AK143">
            <v>-242</v>
          </cell>
          <cell r="AL143">
            <v>-2404</v>
          </cell>
          <cell r="AM143">
            <v>-7860</v>
          </cell>
          <cell r="AN143">
            <v>-2080</v>
          </cell>
          <cell r="AO143">
            <v>-1274</v>
          </cell>
          <cell r="AP143">
            <v>-4134</v>
          </cell>
          <cell r="AQ143">
            <v>-1142</v>
          </cell>
          <cell r="AR143">
            <v>-727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K143">
            <v>-515151</v>
          </cell>
          <cell r="BL143">
            <v>-525880</v>
          </cell>
          <cell r="BM143">
            <v>-647610</v>
          </cell>
          <cell r="BN143">
            <v>-769570</v>
          </cell>
          <cell r="BO143">
            <v>-814239</v>
          </cell>
          <cell r="BP143">
            <v>-827816</v>
          </cell>
          <cell r="BQ143">
            <v>-867571</v>
          </cell>
          <cell r="BR143">
            <v>-789206</v>
          </cell>
          <cell r="BS143">
            <v>-781816</v>
          </cell>
          <cell r="BT143">
            <v>-846206</v>
          </cell>
          <cell r="BU143">
            <v>0</v>
          </cell>
          <cell r="BV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T144">
            <v>-256280</v>
          </cell>
          <cell r="U144">
            <v>-25628</v>
          </cell>
          <cell r="V144">
            <v>-25628</v>
          </cell>
          <cell r="W144">
            <v>-25628</v>
          </cell>
          <cell r="X144">
            <v>-25628</v>
          </cell>
          <cell r="Y144">
            <v>-25628</v>
          </cell>
          <cell r="Z144">
            <v>-25628</v>
          </cell>
          <cell r="AA144">
            <v>-25628</v>
          </cell>
          <cell r="AB144">
            <v>-25628</v>
          </cell>
          <cell r="AC144">
            <v>-25628</v>
          </cell>
          <cell r="AD144">
            <v>-25628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K144">
            <v>-25628</v>
          </cell>
          <cell r="BL144">
            <v>-25628</v>
          </cell>
          <cell r="BM144">
            <v>-25628</v>
          </cell>
          <cell r="BN144">
            <v>-25628</v>
          </cell>
          <cell r="BO144">
            <v>-25628</v>
          </cell>
          <cell r="BP144">
            <v>-25628</v>
          </cell>
          <cell r="BQ144">
            <v>-25628</v>
          </cell>
          <cell r="BR144">
            <v>-25628</v>
          </cell>
          <cell r="BS144">
            <v>-25628</v>
          </cell>
          <cell r="BT144">
            <v>-25628</v>
          </cell>
          <cell r="BU144">
            <v>0</v>
          </cell>
          <cell r="BV144">
            <v>0</v>
          </cell>
        </row>
        <row r="145">
          <cell r="F145">
            <v>-54954</v>
          </cell>
          <cell r="G145">
            <v>-5645</v>
          </cell>
          <cell r="H145">
            <v>-5645</v>
          </cell>
          <cell r="I145">
            <v>-5646</v>
          </cell>
          <cell r="J145">
            <v>-5646</v>
          </cell>
          <cell r="K145">
            <v>-5646</v>
          </cell>
          <cell r="L145">
            <v>-5646</v>
          </cell>
          <cell r="M145">
            <v>-5646</v>
          </cell>
          <cell r="N145">
            <v>-5646</v>
          </cell>
          <cell r="O145">
            <v>-4894</v>
          </cell>
          <cell r="P145">
            <v>-4894</v>
          </cell>
          <cell r="T145">
            <v>-38296</v>
          </cell>
          <cell r="U145">
            <v>-3941</v>
          </cell>
          <cell r="V145">
            <v>-3941</v>
          </cell>
          <cell r="W145">
            <v>-3942</v>
          </cell>
          <cell r="X145">
            <v>-3942</v>
          </cell>
          <cell r="Y145">
            <v>-3942</v>
          </cell>
          <cell r="Z145">
            <v>-3942</v>
          </cell>
          <cell r="AA145">
            <v>-3942</v>
          </cell>
          <cell r="AB145">
            <v>-3942</v>
          </cell>
          <cell r="AC145">
            <v>-3381</v>
          </cell>
          <cell r="AD145">
            <v>-3381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K145">
            <v>-9586</v>
          </cell>
          <cell r="BL145">
            <v>-9586</v>
          </cell>
          <cell r="BM145">
            <v>-9588</v>
          </cell>
          <cell r="BN145">
            <v>-9588</v>
          </cell>
          <cell r="BO145">
            <v>-9588</v>
          </cell>
          <cell r="BP145">
            <v>-9588</v>
          </cell>
          <cell r="BQ145">
            <v>-9588</v>
          </cell>
          <cell r="BR145">
            <v>-9588</v>
          </cell>
          <cell r="BS145">
            <v>-8275</v>
          </cell>
          <cell r="BT145">
            <v>-8275</v>
          </cell>
          <cell r="BU145">
            <v>0</v>
          </cell>
          <cell r="BV145">
            <v>0</v>
          </cell>
        </row>
        <row r="146">
          <cell r="F146">
            <v>-141141</v>
          </cell>
          <cell r="G146">
            <v>-12614</v>
          </cell>
          <cell r="H146">
            <v>-12948</v>
          </cell>
          <cell r="I146">
            <v>-13247</v>
          </cell>
          <cell r="J146">
            <v>-13503</v>
          </cell>
          <cell r="K146">
            <v>-13877</v>
          </cell>
          <cell r="L146">
            <v>-14387</v>
          </cell>
          <cell r="M146">
            <v>-14464</v>
          </cell>
          <cell r="N146">
            <v>-14922</v>
          </cell>
          <cell r="O146">
            <v>-15001</v>
          </cell>
          <cell r="P146">
            <v>-16178</v>
          </cell>
          <cell r="T146">
            <v>-115478</v>
          </cell>
          <cell r="U146">
            <v>-10320</v>
          </cell>
          <cell r="V146">
            <v>-10594</v>
          </cell>
          <cell r="W146">
            <v>-10839</v>
          </cell>
          <cell r="X146">
            <v>-11048</v>
          </cell>
          <cell r="Y146">
            <v>-11353</v>
          </cell>
          <cell r="Z146">
            <v>-11771</v>
          </cell>
          <cell r="AA146">
            <v>-11834</v>
          </cell>
          <cell r="AB146">
            <v>-12209</v>
          </cell>
          <cell r="AC146">
            <v>-12274</v>
          </cell>
          <cell r="AD146">
            <v>-13236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K146">
            <v>-22934</v>
          </cell>
          <cell r="BL146">
            <v>-23542</v>
          </cell>
          <cell r="BM146">
            <v>-24086</v>
          </cell>
          <cell r="BN146">
            <v>-24551</v>
          </cell>
          <cell r="BO146">
            <v>-25230</v>
          </cell>
          <cell r="BP146">
            <v>-26158</v>
          </cell>
          <cell r="BQ146">
            <v>-26298</v>
          </cell>
          <cell r="BR146">
            <v>-27131</v>
          </cell>
          <cell r="BS146">
            <v>-27275</v>
          </cell>
          <cell r="BT146">
            <v>-29414</v>
          </cell>
          <cell r="BU146">
            <v>0</v>
          </cell>
          <cell r="BV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W148">
            <v>148281</v>
          </cell>
          <cell r="AX148">
            <v>119264</v>
          </cell>
          <cell r="AY148">
            <v>141276</v>
          </cell>
          <cell r="AZ148">
            <v>116960</v>
          </cell>
          <cell r="BA148">
            <v>53940</v>
          </cell>
          <cell r="BB148">
            <v>72769</v>
          </cell>
          <cell r="BC148">
            <v>90918</v>
          </cell>
          <cell r="BD148">
            <v>103459</v>
          </cell>
          <cell r="BE148">
            <v>81949</v>
          </cell>
          <cell r="BF148">
            <v>106545</v>
          </cell>
          <cell r="BK148">
            <v>148281</v>
          </cell>
          <cell r="BL148">
            <v>119264</v>
          </cell>
          <cell r="BM148">
            <v>141276</v>
          </cell>
          <cell r="BN148">
            <v>116960</v>
          </cell>
          <cell r="BO148">
            <v>53940</v>
          </cell>
          <cell r="BP148">
            <v>72769</v>
          </cell>
          <cell r="BQ148">
            <v>90918</v>
          </cell>
          <cell r="BR148">
            <v>103459</v>
          </cell>
          <cell r="BS148">
            <v>81949</v>
          </cell>
          <cell r="BT148">
            <v>106545</v>
          </cell>
          <cell r="BU148">
            <v>0</v>
          </cell>
          <cell r="BV148">
            <v>0</v>
          </cell>
        </row>
        <row r="149">
          <cell r="G149">
            <v>1040416</v>
          </cell>
          <cell r="H149">
            <v>525390</v>
          </cell>
          <cell r="I149">
            <v>829658</v>
          </cell>
          <cell r="J149">
            <v>372681</v>
          </cell>
          <cell r="K149">
            <v>369169</v>
          </cell>
          <cell r="L149">
            <v>437315</v>
          </cell>
          <cell r="M149">
            <v>305443</v>
          </cell>
          <cell r="N149">
            <v>808186</v>
          </cell>
          <cell r="O149">
            <v>939242</v>
          </cell>
          <cell r="P149">
            <v>392504</v>
          </cell>
          <cell r="Q149">
            <v>0</v>
          </cell>
          <cell r="U149">
            <v>706465</v>
          </cell>
          <cell r="V149">
            <v>731131</v>
          </cell>
          <cell r="W149">
            <v>470062</v>
          </cell>
          <cell r="X149">
            <v>671078</v>
          </cell>
          <cell r="Y149">
            <v>487045</v>
          </cell>
          <cell r="Z149">
            <v>457736</v>
          </cell>
          <cell r="AA149">
            <v>331488</v>
          </cell>
          <cell r="AB149">
            <v>518714</v>
          </cell>
          <cell r="AC149">
            <v>360535</v>
          </cell>
          <cell r="AD149">
            <v>175305</v>
          </cell>
          <cell r="AE149">
            <v>0</v>
          </cell>
          <cell r="AF149">
            <v>0</v>
          </cell>
          <cell r="AI149">
            <v>5062</v>
          </cell>
          <cell r="AJ149">
            <v>11005</v>
          </cell>
          <cell r="AK149">
            <v>6761</v>
          </cell>
          <cell r="AL149">
            <v>2590</v>
          </cell>
          <cell r="AM149">
            <v>-2439</v>
          </cell>
          <cell r="AN149">
            <v>4026</v>
          </cell>
          <cell r="AO149">
            <v>4979</v>
          </cell>
          <cell r="AP149">
            <v>2381</v>
          </cell>
          <cell r="AQ149">
            <v>3831</v>
          </cell>
          <cell r="AR149">
            <v>-8044</v>
          </cell>
          <cell r="AS149">
            <v>0</v>
          </cell>
          <cell r="AT149">
            <v>0</v>
          </cell>
          <cell r="AW149">
            <v>145281</v>
          </cell>
          <cell r="AX149">
            <v>116264</v>
          </cell>
          <cell r="AY149">
            <v>138276</v>
          </cell>
          <cell r="AZ149">
            <v>127732</v>
          </cell>
          <cell r="BA149">
            <v>54383</v>
          </cell>
          <cell r="BB149">
            <v>73212</v>
          </cell>
          <cell r="BC149">
            <v>91361</v>
          </cell>
          <cell r="BD149">
            <v>103902</v>
          </cell>
          <cell r="BE149">
            <v>82392</v>
          </cell>
          <cell r="BF149">
            <v>106988</v>
          </cell>
          <cell r="BH149">
            <v>0</v>
          </cell>
          <cell r="BK149">
            <v>1897224</v>
          </cell>
          <cell r="BL149">
            <v>1383790</v>
          </cell>
          <cell r="BM149">
            <v>1444757</v>
          </cell>
          <cell r="BN149">
            <v>1174081</v>
          </cell>
          <cell r="BO149">
            <v>908158</v>
          </cell>
          <cell r="BP149">
            <v>972289</v>
          </cell>
          <cell r="BQ149">
            <v>733271</v>
          </cell>
          <cell r="BR149">
            <v>1433183</v>
          </cell>
          <cell r="BS149">
            <v>1386000</v>
          </cell>
          <cell r="BT149">
            <v>666753</v>
          </cell>
          <cell r="BU149">
            <v>0</v>
          </cell>
          <cell r="BV149">
            <v>0</v>
          </cell>
        </row>
        <row r="150">
          <cell r="F150">
            <v>38530</v>
          </cell>
          <cell r="G150">
            <v>3853</v>
          </cell>
          <cell r="H150">
            <v>3853</v>
          </cell>
          <cell r="I150">
            <v>3853</v>
          </cell>
          <cell r="J150">
            <v>3853</v>
          </cell>
          <cell r="K150">
            <v>3853</v>
          </cell>
          <cell r="L150">
            <v>3853</v>
          </cell>
          <cell r="M150">
            <v>3853</v>
          </cell>
          <cell r="N150">
            <v>3853</v>
          </cell>
          <cell r="O150">
            <v>3853</v>
          </cell>
          <cell r="P150">
            <v>3853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K150">
            <v>3853</v>
          </cell>
          <cell r="BL150">
            <v>3853</v>
          </cell>
          <cell r="BM150">
            <v>3853</v>
          </cell>
          <cell r="BN150">
            <v>3853</v>
          </cell>
          <cell r="BO150">
            <v>3853</v>
          </cell>
          <cell r="BP150">
            <v>3853</v>
          </cell>
          <cell r="BQ150">
            <v>3853</v>
          </cell>
          <cell r="BR150">
            <v>3853</v>
          </cell>
          <cell r="BS150">
            <v>3853</v>
          </cell>
          <cell r="BT150">
            <v>3853</v>
          </cell>
          <cell r="BU150">
            <v>0</v>
          </cell>
          <cell r="BV150">
            <v>0</v>
          </cell>
        </row>
        <row r="151">
          <cell r="F151">
            <v>2331126</v>
          </cell>
          <cell r="G151">
            <v>37863</v>
          </cell>
          <cell r="H151">
            <v>-53872</v>
          </cell>
          <cell r="I151">
            <v>2347135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K151">
            <v>37863</v>
          </cell>
          <cell r="BL151">
            <v>-53872</v>
          </cell>
          <cell r="BM151">
            <v>2347135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</row>
        <row r="152">
          <cell r="F152">
            <v>5133745</v>
          </cell>
          <cell r="G152">
            <v>2055767</v>
          </cell>
          <cell r="H152">
            <v>53872</v>
          </cell>
          <cell r="I152">
            <v>-2041005</v>
          </cell>
          <cell r="J152">
            <v>488485</v>
          </cell>
          <cell r="K152">
            <v>871668</v>
          </cell>
          <cell r="L152">
            <v>327542</v>
          </cell>
          <cell r="M152">
            <v>-515959</v>
          </cell>
          <cell r="N152">
            <v>1977013</v>
          </cell>
          <cell r="O152">
            <v>948889</v>
          </cell>
          <cell r="P152">
            <v>967473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K152">
            <v>2055767</v>
          </cell>
          <cell r="BL152">
            <v>53872</v>
          </cell>
          <cell r="BM152">
            <v>-2041005</v>
          </cell>
          <cell r="BN152">
            <v>488485</v>
          </cell>
          <cell r="BO152">
            <v>871668</v>
          </cell>
          <cell r="BP152">
            <v>327542</v>
          </cell>
          <cell r="BQ152">
            <v>-515959</v>
          </cell>
          <cell r="BR152">
            <v>1977013</v>
          </cell>
          <cell r="BS152">
            <v>948889</v>
          </cell>
          <cell r="BT152">
            <v>967473</v>
          </cell>
          <cell r="BU152">
            <v>0</v>
          </cell>
          <cell r="BV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</row>
        <row r="154">
          <cell r="F154">
            <v>1067408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388170</v>
          </cell>
          <cell r="P154">
            <v>679238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388170</v>
          </cell>
          <cell r="BT154">
            <v>679238</v>
          </cell>
          <cell r="BU154">
            <v>0</v>
          </cell>
          <cell r="BV154">
            <v>0</v>
          </cell>
        </row>
        <row r="155">
          <cell r="F155">
            <v>-1338750</v>
          </cell>
          <cell r="I155">
            <v>-1338750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M155">
            <v>-1338750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</row>
        <row r="156">
          <cell r="F156">
            <v>-2586823</v>
          </cell>
          <cell r="G156">
            <v>-266242</v>
          </cell>
          <cell r="H156">
            <v>-257434</v>
          </cell>
          <cell r="I156">
            <v>-254717</v>
          </cell>
          <cell r="J156">
            <v>-253155</v>
          </cell>
          <cell r="K156">
            <v>-254307</v>
          </cell>
          <cell r="L156">
            <v>-255484</v>
          </cell>
          <cell r="M156">
            <v>-256380</v>
          </cell>
          <cell r="N156">
            <v>-257164</v>
          </cell>
          <cell r="O156">
            <v>-299757</v>
          </cell>
          <cell r="P156">
            <v>-232183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K156">
            <v>-266242</v>
          </cell>
          <cell r="BL156">
            <v>-257434</v>
          </cell>
          <cell r="BM156">
            <v>-254717</v>
          </cell>
          <cell r="BN156">
            <v>-253155</v>
          </cell>
          <cell r="BO156">
            <v>-254307</v>
          </cell>
          <cell r="BP156">
            <v>-255484</v>
          </cell>
          <cell r="BQ156">
            <v>-256380</v>
          </cell>
          <cell r="BR156">
            <v>-257164</v>
          </cell>
          <cell r="BS156">
            <v>-299757</v>
          </cell>
          <cell r="BT156">
            <v>-232183</v>
          </cell>
          <cell r="BU156">
            <v>0</v>
          </cell>
          <cell r="BV156">
            <v>0</v>
          </cell>
        </row>
        <row r="157">
          <cell r="F157">
            <v>5737500</v>
          </cell>
          <cell r="I157">
            <v>5737500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T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M157">
            <v>5737500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</row>
        <row r="159">
          <cell r="F159">
            <v>-4208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-4208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-4208</v>
          </cell>
          <cell r="BU159">
            <v>0</v>
          </cell>
          <cell r="BV159">
            <v>0</v>
          </cell>
        </row>
        <row r="160">
          <cell r="F160">
            <v>2677500</v>
          </cell>
          <cell r="I160">
            <v>2677500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T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M160">
            <v>2677500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W161">
            <v>115</v>
          </cell>
          <cell r="AX161">
            <v>115</v>
          </cell>
          <cell r="AY161">
            <v>115</v>
          </cell>
          <cell r="AZ161">
            <v>115</v>
          </cell>
          <cell r="BA161">
            <v>115</v>
          </cell>
          <cell r="BB161">
            <v>115</v>
          </cell>
          <cell r="BC161">
            <v>115</v>
          </cell>
          <cell r="BD161">
            <v>115</v>
          </cell>
          <cell r="BE161">
            <v>115</v>
          </cell>
          <cell r="BF161">
            <v>115</v>
          </cell>
          <cell r="BK161">
            <v>115</v>
          </cell>
          <cell r="BL161">
            <v>115</v>
          </cell>
          <cell r="BM161">
            <v>115</v>
          </cell>
          <cell r="BN161">
            <v>115</v>
          </cell>
          <cell r="BO161">
            <v>115</v>
          </cell>
          <cell r="BP161">
            <v>115</v>
          </cell>
          <cell r="BQ161">
            <v>115</v>
          </cell>
          <cell r="BR161">
            <v>115</v>
          </cell>
          <cell r="BS161">
            <v>115</v>
          </cell>
          <cell r="BT161">
            <v>115</v>
          </cell>
          <cell r="BU161">
            <v>0</v>
          </cell>
          <cell r="BV161">
            <v>0</v>
          </cell>
        </row>
        <row r="162">
          <cell r="F162">
            <v>1281180</v>
          </cell>
          <cell r="G162">
            <v>305403</v>
          </cell>
          <cell r="H162">
            <v>1183378</v>
          </cell>
          <cell r="I162">
            <v>707522</v>
          </cell>
          <cell r="J162">
            <v>68497</v>
          </cell>
          <cell r="K162">
            <v>-1143438</v>
          </cell>
          <cell r="L162">
            <v>433756</v>
          </cell>
          <cell r="M162">
            <v>-113034</v>
          </cell>
          <cell r="N162">
            <v>-893987</v>
          </cell>
          <cell r="O162">
            <v>2286951</v>
          </cell>
          <cell r="P162">
            <v>-1553868</v>
          </cell>
          <cell r="T162">
            <v>9331914</v>
          </cell>
          <cell r="U162">
            <v>-4415948</v>
          </cell>
          <cell r="V162">
            <v>6562244</v>
          </cell>
          <cell r="W162">
            <v>-323574</v>
          </cell>
          <cell r="X162">
            <v>4140723</v>
          </cell>
          <cell r="Y162">
            <v>3948129</v>
          </cell>
          <cell r="Z162">
            <v>2124426</v>
          </cell>
          <cell r="AA162">
            <v>-48704</v>
          </cell>
          <cell r="AB162">
            <v>-156061</v>
          </cell>
          <cell r="AC162">
            <v>-402153</v>
          </cell>
          <cell r="AD162">
            <v>-2097168</v>
          </cell>
          <cell r="AI162">
            <v>-6852</v>
          </cell>
          <cell r="AJ162">
            <v>14231</v>
          </cell>
          <cell r="AK162">
            <v>8488</v>
          </cell>
          <cell r="AL162">
            <v>6283</v>
          </cell>
          <cell r="AM162">
            <v>7867</v>
          </cell>
          <cell r="AN162">
            <v>2781</v>
          </cell>
          <cell r="AO162">
            <v>1393</v>
          </cell>
          <cell r="AP162">
            <v>1042</v>
          </cell>
          <cell r="AQ162">
            <v>-4193</v>
          </cell>
          <cell r="AR162">
            <v>-14494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K162">
            <v>-4117397</v>
          </cell>
          <cell r="BL162">
            <v>7759853</v>
          </cell>
          <cell r="BM162">
            <v>392436</v>
          </cell>
          <cell r="BN162">
            <v>4215503</v>
          </cell>
          <cell r="BO162">
            <v>2812558</v>
          </cell>
          <cell r="BP162">
            <v>2560963</v>
          </cell>
          <cell r="BQ162">
            <v>-160345</v>
          </cell>
          <cell r="BR162">
            <v>-1049006</v>
          </cell>
          <cell r="BS162">
            <v>1880605</v>
          </cell>
          <cell r="BT162">
            <v>-3665530</v>
          </cell>
          <cell r="BU162">
            <v>0</v>
          </cell>
          <cell r="BV162">
            <v>0</v>
          </cell>
        </row>
        <row r="163">
          <cell r="F163">
            <v>68978</v>
          </cell>
          <cell r="G163">
            <v>8754</v>
          </cell>
          <cell r="H163">
            <v>7992</v>
          </cell>
          <cell r="I163">
            <v>8243</v>
          </cell>
          <cell r="J163">
            <v>8132</v>
          </cell>
          <cell r="K163">
            <v>8394</v>
          </cell>
          <cell r="L163">
            <v>8055</v>
          </cell>
          <cell r="M163">
            <v>-2296</v>
          </cell>
          <cell r="N163">
            <v>6799</v>
          </cell>
          <cell r="O163">
            <v>8086</v>
          </cell>
          <cell r="P163">
            <v>6819</v>
          </cell>
          <cell r="T163">
            <v>50634</v>
          </cell>
          <cell r="U163">
            <v>5301</v>
          </cell>
          <cell r="V163">
            <v>4839</v>
          </cell>
          <cell r="W163">
            <v>4992</v>
          </cell>
          <cell r="X163">
            <v>4924</v>
          </cell>
          <cell r="Y163">
            <v>5083</v>
          </cell>
          <cell r="Z163">
            <v>4878</v>
          </cell>
          <cell r="AA163">
            <v>5492</v>
          </cell>
          <cell r="AB163">
            <v>5107</v>
          </cell>
          <cell r="AC163">
            <v>4896</v>
          </cell>
          <cell r="AD163">
            <v>5122</v>
          </cell>
          <cell r="AI163">
            <v>54</v>
          </cell>
          <cell r="AJ163">
            <v>50</v>
          </cell>
          <cell r="AK163">
            <v>51</v>
          </cell>
          <cell r="AL163">
            <v>50</v>
          </cell>
          <cell r="AM163">
            <v>52</v>
          </cell>
          <cell r="AN163">
            <v>50</v>
          </cell>
          <cell r="AO163">
            <v>-308</v>
          </cell>
          <cell r="AP163">
            <v>0</v>
          </cell>
          <cell r="AQ163">
            <v>50</v>
          </cell>
          <cell r="AR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K163">
            <v>14109</v>
          </cell>
          <cell r="BL163">
            <v>12881</v>
          </cell>
          <cell r="BM163">
            <v>13286</v>
          </cell>
          <cell r="BN163">
            <v>13106</v>
          </cell>
          <cell r="BO163">
            <v>13529</v>
          </cell>
          <cell r="BP163">
            <v>12983</v>
          </cell>
          <cell r="BQ163">
            <v>2888</v>
          </cell>
          <cell r="BR163">
            <v>11906</v>
          </cell>
          <cell r="BS163">
            <v>13032</v>
          </cell>
          <cell r="BT163">
            <v>11941</v>
          </cell>
          <cell r="BU163">
            <v>0</v>
          </cell>
          <cell r="BV163">
            <v>0</v>
          </cell>
        </row>
        <row r="164">
          <cell r="F164">
            <v>142077</v>
          </cell>
          <cell r="G164">
            <v>7702</v>
          </cell>
          <cell r="H164">
            <v>3010</v>
          </cell>
          <cell r="I164">
            <v>75192</v>
          </cell>
          <cell r="J164">
            <v>29526</v>
          </cell>
          <cell r="K164">
            <v>17490</v>
          </cell>
          <cell r="L164">
            <v>-5829</v>
          </cell>
          <cell r="M164">
            <v>3174</v>
          </cell>
          <cell r="N164">
            <v>-21080</v>
          </cell>
          <cell r="O164">
            <v>23694</v>
          </cell>
          <cell r="P164">
            <v>9198</v>
          </cell>
          <cell r="T164">
            <v>125036</v>
          </cell>
          <cell r="U164">
            <v>6778</v>
          </cell>
          <cell r="V164">
            <v>2649</v>
          </cell>
          <cell r="W164">
            <v>66173</v>
          </cell>
          <cell r="X164">
            <v>25984</v>
          </cell>
          <cell r="Y164">
            <v>15392</v>
          </cell>
          <cell r="Z164">
            <v>-5130</v>
          </cell>
          <cell r="AA164">
            <v>2793</v>
          </cell>
          <cell r="AB164">
            <v>-18550</v>
          </cell>
          <cell r="AC164">
            <v>20852</v>
          </cell>
          <cell r="AD164">
            <v>8095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K164">
            <v>14480</v>
          </cell>
          <cell r="BL164">
            <v>5659</v>
          </cell>
          <cell r="BM164">
            <v>141365</v>
          </cell>
          <cell r="BN164">
            <v>55510</v>
          </cell>
          <cell r="BO164">
            <v>32882</v>
          </cell>
          <cell r="BP164">
            <v>-10959</v>
          </cell>
          <cell r="BQ164">
            <v>5967</v>
          </cell>
          <cell r="BR164">
            <v>-39630</v>
          </cell>
          <cell r="BS164">
            <v>44546</v>
          </cell>
          <cell r="BT164">
            <v>17293</v>
          </cell>
          <cell r="BU164">
            <v>0</v>
          </cell>
          <cell r="BV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</row>
        <row r="166">
          <cell r="F166">
            <v>-4122</v>
          </cell>
          <cell r="G166">
            <v>283</v>
          </cell>
          <cell r="H166">
            <v>6</v>
          </cell>
          <cell r="I166">
            <v>6029</v>
          </cell>
          <cell r="J166">
            <v>10459</v>
          </cell>
          <cell r="K166">
            <v>-4721</v>
          </cell>
          <cell r="L166">
            <v>-20850</v>
          </cell>
          <cell r="M166">
            <v>2798</v>
          </cell>
          <cell r="N166">
            <v>0</v>
          </cell>
          <cell r="O166">
            <v>1254</v>
          </cell>
          <cell r="P166">
            <v>620</v>
          </cell>
          <cell r="T166">
            <v>-2636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7708</v>
          </cell>
          <cell r="Z166">
            <v>-13331</v>
          </cell>
          <cell r="AA166">
            <v>1789</v>
          </cell>
          <cell r="AB166">
            <v>0</v>
          </cell>
          <cell r="AC166">
            <v>802</v>
          </cell>
          <cell r="AD166">
            <v>396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K166">
            <v>283</v>
          </cell>
          <cell r="BL166">
            <v>6</v>
          </cell>
          <cell r="BM166">
            <v>6029</v>
          </cell>
          <cell r="BN166">
            <v>10459</v>
          </cell>
          <cell r="BO166">
            <v>2987</v>
          </cell>
          <cell r="BP166">
            <v>-34181</v>
          </cell>
          <cell r="BQ166">
            <v>4587</v>
          </cell>
          <cell r="BR166">
            <v>0</v>
          </cell>
          <cell r="BS166">
            <v>2056</v>
          </cell>
          <cell r="BT166">
            <v>1016</v>
          </cell>
          <cell r="BU166">
            <v>0</v>
          </cell>
          <cell r="BV166">
            <v>0</v>
          </cell>
        </row>
        <row r="167">
          <cell r="F167">
            <v>-2843310</v>
          </cell>
          <cell r="G167">
            <v>-284331</v>
          </cell>
          <cell r="H167">
            <v>-284331</v>
          </cell>
          <cell r="I167">
            <v>-284331</v>
          </cell>
          <cell r="J167">
            <v>-284331</v>
          </cell>
          <cell r="K167">
            <v>-284331</v>
          </cell>
          <cell r="L167">
            <v>-284331</v>
          </cell>
          <cell r="M167">
            <v>-284331</v>
          </cell>
          <cell r="N167">
            <v>-284331</v>
          </cell>
          <cell r="O167">
            <v>-284331</v>
          </cell>
          <cell r="P167">
            <v>-284331</v>
          </cell>
          <cell r="T167">
            <v>-1895530</v>
          </cell>
          <cell r="U167">
            <v>-189553</v>
          </cell>
          <cell r="V167">
            <v>-189553</v>
          </cell>
          <cell r="W167">
            <v>-189553</v>
          </cell>
          <cell r="X167">
            <v>-189553</v>
          </cell>
          <cell r="Y167">
            <v>-189553</v>
          </cell>
          <cell r="Z167">
            <v>-189553</v>
          </cell>
          <cell r="AA167">
            <v>-189553</v>
          </cell>
          <cell r="AB167">
            <v>-189553</v>
          </cell>
          <cell r="AC167">
            <v>-189553</v>
          </cell>
          <cell r="AD167">
            <v>-189553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K167">
            <v>-473884</v>
          </cell>
          <cell r="BL167">
            <v>-473884</v>
          </cell>
          <cell r="BM167">
            <v>-473884</v>
          </cell>
          <cell r="BN167">
            <v>-473884</v>
          </cell>
          <cell r="BO167">
            <v>-473884</v>
          </cell>
          <cell r="BP167">
            <v>-473884</v>
          </cell>
          <cell r="BQ167">
            <v>-473884</v>
          </cell>
          <cell r="BR167">
            <v>-473884</v>
          </cell>
          <cell r="BS167">
            <v>-473884</v>
          </cell>
          <cell r="BT167">
            <v>-473884</v>
          </cell>
          <cell r="BU167">
            <v>0</v>
          </cell>
          <cell r="BV167">
            <v>0</v>
          </cell>
        </row>
        <row r="168">
          <cell r="F168">
            <v>2415556</v>
          </cell>
          <cell r="G168">
            <v>172496</v>
          </cell>
          <cell r="H168">
            <v>252422</v>
          </cell>
          <cell r="I168">
            <v>313773</v>
          </cell>
          <cell r="J168">
            <v>136812</v>
          </cell>
          <cell r="K168">
            <v>192018</v>
          </cell>
          <cell r="L168">
            <v>203918</v>
          </cell>
          <cell r="M168">
            <v>282642</v>
          </cell>
          <cell r="N168">
            <v>181265</v>
          </cell>
          <cell r="O168">
            <v>182335</v>
          </cell>
          <cell r="P168">
            <v>497875</v>
          </cell>
          <cell r="T168">
            <v>506444</v>
          </cell>
          <cell r="U168">
            <v>35</v>
          </cell>
          <cell r="V168">
            <v>-1504</v>
          </cell>
          <cell r="W168">
            <v>76677</v>
          </cell>
          <cell r="X168">
            <v>50418</v>
          </cell>
          <cell r="Y168">
            <v>32546</v>
          </cell>
          <cell r="Z168">
            <v>49197</v>
          </cell>
          <cell r="AA168">
            <v>44062</v>
          </cell>
          <cell r="AB168">
            <v>60575</v>
          </cell>
          <cell r="AC168">
            <v>59560</v>
          </cell>
          <cell r="AD168">
            <v>134878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K168">
            <v>172531</v>
          </cell>
          <cell r="BL168">
            <v>250918</v>
          </cell>
          <cell r="BM168">
            <v>390450</v>
          </cell>
          <cell r="BN168">
            <v>187230</v>
          </cell>
          <cell r="BO168">
            <v>224564</v>
          </cell>
          <cell r="BP168">
            <v>253115</v>
          </cell>
          <cell r="BQ168">
            <v>326704</v>
          </cell>
          <cell r="BR168">
            <v>241840</v>
          </cell>
          <cell r="BS168">
            <v>241895</v>
          </cell>
          <cell r="BT168">
            <v>632753</v>
          </cell>
          <cell r="BU168">
            <v>0</v>
          </cell>
          <cell r="BV168">
            <v>0</v>
          </cell>
        </row>
        <row r="169">
          <cell r="F169">
            <v>-1077082</v>
          </cell>
          <cell r="G169">
            <v>-81667</v>
          </cell>
          <cell r="H169">
            <v>-81667</v>
          </cell>
          <cell r="I169">
            <v>-81667</v>
          </cell>
          <cell r="J169">
            <v>-81667</v>
          </cell>
          <cell r="K169">
            <v>-81667</v>
          </cell>
          <cell r="L169">
            <v>-81667</v>
          </cell>
          <cell r="M169">
            <v>-146770</v>
          </cell>
          <cell r="N169">
            <v>-146770</v>
          </cell>
          <cell r="O169">
            <v>-146770</v>
          </cell>
          <cell r="P169">
            <v>-146770</v>
          </cell>
          <cell r="T169">
            <v>-254726</v>
          </cell>
          <cell r="U169">
            <v>-18863</v>
          </cell>
          <cell r="V169">
            <v>-18863</v>
          </cell>
          <cell r="W169">
            <v>-18863</v>
          </cell>
          <cell r="X169">
            <v>-18863</v>
          </cell>
          <cell r="Y169">
            <v>-18863</v>
          </cell>
          <cell r="Z169">
            <v>-18863</v>
          </cell>
          <cell r="AA169">
            <v>-35387</v>
          </cell>
          <cell r="AB169">
            <v>-35387</v>
          </cell>
          <cell r="AC169">
            <v>-35387</v>
          </cell>
          <cell r="AD169">
            <v>-35387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K169">
            <v>-100530</v>
          </cell>
          <cell r="BL169">
            <v>-100530</v>
          </cell>
          <cell r="BM169">
            <v>-100530</v>
          </cell>
          <cell r="BN169">
            <v>-100530</v>
          </cell>
          <cell r="BO169">
            <v>-100530</v>
          </cell>
          <cell r="BP169">
            <v>-100530</v>
          </cell>
          <cell r="BQ169">
            <v>-182157</v>
          </cell>
          <cell r="BR169">
            <v>-182157</v>
          </cell>
          <cell r="BS169">
            <v>-182157</v>
          </cell>
          <cell r="BT169">
            <v>-182157</v>
          </cell>
          <cell r="BU169">
            <v>0</v>
          </cell>
          <cell r="BV169">
            <v>0</v>
          </cell>
        </row>
        <row r="170">
          <cell r="F170">
            <v>-1077588</v>
          </cell>
          <cell r="G170">
            <v>-143882</v>
          </cell>
          <cell r="H170">
            <v>-121298</v>
          </cell>
          <cell r="I170">
            <v>-127450</v>
          </cell>
          <cell r="J170">
            <v>-129307</v>
          </cell>
          <cell r="K170">
            <v>-145098</v>
          </cell>
          <cell r="L170">
            <v>-158661</v>
          </cell>
          <cell r="M170">
            <v>-134715</v>
          </cell>
          <cell r="N170">
            <v>-46257</v>
          </cell>
          <cell r="O170">
            <v>-37241</v>
          </cell>
          <cell r="P170">
            <v>-33679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K170">
            <v>-143882</v>
          </cell>
          <cell r="BL170">
            <v>-121298</v>
          </cell>
          <cell r="BM170">
            <v>-127450</v>
          </cell>
          <cell r="BN170">
            <v>-129307</v>
          </cell>
          <cell r="BO170">
            <v>-145098</v>
          </cell>
          <cell r="BP170">
            <v>-158661</v>
          </cell>
          <cell r="BQ170">
            <v>-134715</v>
          </cell>
          <cell r="BR170">
            <v>-46257</v>
          </cell>
          <cell r="BS170">
            <v>-37241</v>
          </cell>
          <cell r="BT170">
            <v>-33679</v>
          </cell>
          <cell r="BU170">
            <v>0</v>
          </cell>
          <cell r="BV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</row>
        <row r="172">
          <cell r="F172">
            <v>-2686641</v>
          </cell>
          <cell r="G172">
            <v>-211755</v>
          </cell>
          <cell r="H172">
            <v>-695396</v>
          </cell>
          <cell r="I172">
            <v>-354530</v>
          </cell>
          <cell r="J172">
            <v>-566544</v>
          </cell>
          <cell r="K172">
            <v>629557</v>
          </cell>
          <cell r="L172">
            <v>-793635</v>
          </cell>
          <cell r="M172">
            <v>-860002</v>
          </cell>
          <cell r="N172">
            <v>2284822</v>
          </cell>
          <cell r="O172">
            <v>-896042</v>
          </cell>
          <cell r="P172">
            <v>-1223116</v>
          </cell>
          <cell r="T172">
            <v>-7329293</v>
          </cell>
          <cell r="U172">
            <v>536466</v>
          </cell>
          <cell r="V172">
            <v>-6541106</v>
          </cell>
          <cell r="W172">
            <v>-3400074</v>
          </cell>
          <cell r="X172">
            <v>-3821878</v>
          </cell>
          <cell r="Y172">
            <v>-1396182</v>
          </cell>
          <cell r="Z172">
            <v>-858406</v>
          </cell>
          <cell r="AA172">
            <v>1030680</v>
          </cell>
          <cell r="AB172">
            <v>1612530</v>
          </cell>
          <cell r="AC172">
            <v>1935829</v>
          </cell>
          <cell r="AD172">
            <v>3572848</v>
          </cell>
          <cell r="AI172">
            <v>77667</v>
          </cell>
          <cell r="AJ172">
            <v>-37176</v>
          </cell>
          <cell r="AK172">
            <v>16820</v>
          </cell>
          <cell r="AL172">
            <v>-13453</v>
          </cell>
          <cell r="AM172">
            <v>24976</v>
          </cell>
          <cell r="AN172">
            <v>-7173</v>
          </cell>
          <cell r="AO172">
            <v>-23343</v>
          </cell>
          <cell r="AP172">
            <v>8823</v>
          </cell>
          <cell r="AQ172">
            <v>40114</v>
          </cell>
          <cell r="AR172">
            <v>37298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K172">
            <v>402378</v>
          </cell>
          <cell r="BL172">
            <v>-7273678</v>
          </cell>
          <cell r="BM172">
            <v>-3737784</v>
          </cell>
          <cell r="BN172">
            <v>-4401875</v>
          </cell>
          <cell r="BO172">
            <v>-741649</v>
          </cell>
          <cell r="BP172">
            <v>-1659214</v>
          </cell>
          <cell r="BQ172">
            <v>147335</v>
          </cell>
          <cell r="BR172">
            <v>3906175</v>
          </cell>
          <cell r="BS172">
            <v>1079901</v>
          </cell>
          <cell r="BT172">
            <v>2387030</v>
          </cell>
          <cell r="BU172">
            <v>0</v>
          </cell>
          <cell r="BV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</row>
        <row r="174">
          <cell r="F174">
            <v>-1561130</v>
          </cell>
          <cell r="G174">
            <v>-148848</v>
          </cell>
          <cell r="H174">
            <v>-163378</v>
          </cell>
          <cell r="I174">
            <v>-156113</v>
          </cell>
          <cell r="J174">
            <v>-156113</v>
          </cell>
          <cell r="K174">
            <v>-156113</v>
          </cell>
          <cell r="L174">
            <v>-156113</v>
          </cell>
          <cell r="M174">
            <v>-156113</v>
          </cell>
          <cell r="N174">
            <v>-156113</v>
          </cell>
          <cell r="O174">
            <v>-156113</v>
          </cell>
          <cell r="P174">
            <v>-156113</v>
          </cell>
          <cell r="T174">
            <v>-577410</v>
          </cell>
          <cell r="U174">
            <v>-55054</v>
          </cell>
          <cell r="V174">
            <v>-60428</v>
          </cell>
          <cell r="W174">
            <v>-57741</v>
          </cell>
          <cell r="X174">
            <v>-57741</v>
          </cell>
          <cell r="Y174">
            <v>-57741</v>
          </cell>
          <cell r="Z174">
            <v>-57741</v>
          </cell>
          <cell r="AA174">
            <v>-57741</v>
          </cell>
          <cell r="AB174">
            <v>-57741</v>
          </cell>
          <cell r="AC174">
            <v>-57741</v>
          </cell>
          <cell r="AD174">
            <v>-57741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K174">
            <v>-203902</v>
          </cell>
          <cell r="BL174">
            <v>-223806</v>
          </cell>
          <cell r="BM174">
            <v>-213854</v>
          </cell>
          <cell r="BN174">
            <v>-213854</v>
          </cell>
          <cell r="BO174">
            <v>-213854</v>
          </cell>
          <cell r="BP174">
            <v>-213854</v>
          </cell>
          <cell r="BQ174">
            <v>-213854</v>
          </cell>
          <cell r="BR174">
            <v>-213854</v>
          </cell>
          <cell r="BS174">
            <v>-213854</v>
          </cell>
          <cell r="BT174">
            <v>-213854</v>
          </cell>
          <cell r="BU174">
            <v>0</v>
          </cell>
          <cell r="BV174">
            <v>0</v>
          </cell>
        </row>
        <row r="175">
          <cell r="F175">
            <v>3006450</v>
          </cell>
          <cell r="G175">
            <v>300645</v>
          </cell>
          <cell r="H175">
            <v>300645</v>
          </cell>
          <cell r="I175">
            <v>300645</v>
          </cell>
          <cell r="J175">
            <v>300645</v>
          </cell>
          <cell r="K175">
            <v>300645</v>
          </cell>
          <cell r="L175">
            <v>300645</v>
          </cell>
          <cell r="M175">
            <v>300645</v>
          </cell>
          <cell r="N175">
            <v>300645</v>
          </cell>
          <cell r="O175">
            <v>300645</v>
          </cell>
          <cell r="P175">
            <v>300645</v>
          </cell>
          <cell r="T175">
            <v>1002150</v>
          </cell>
          <cell r="U175">
            <v>100215</v>
          </cell>
          <cell r="V175">
            <v>100215</v>
          </cell>
          <cell r="W175">
            <v>100215</v>
          </cell>
          <cell r="X175">
            <v>100215</v>
          </cell>
          <cell r="Y175">
            <v>100215</v>
          </cell>
          <cell r="Z175">
            <v>100215</v>
          </cell>
          <cell r="AA175">
            <v>100215</v>
          </cell>
          <cell r="AB175">
            <v>100215</v>
          </cell>
          <cell r="AC175">
            <v>100215</v>
          </cell>
          <cell r="AD175">
            <v>100215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K175">
            <v>400860</v>
          </cell>
          <cell r="BL175">
            <v>400860</v>
          </cell>
          <cell r="BM175">
            <v>400860</v>
          </cell>
          <cell r="BN175">
            <v>400860</v>
          </cell>
          <cell r="BO175">
            <v>400860</v>
          </cell>
          <cell r="BP175">
            <v>400860</v>
          </cell>
          <cell r="BQ175">
            <v>400860</v>
          </cell>
          <cell r="BR175">
            <v>400860</v>
          </cell>
          <cell r="BS175">
            <v>400860</v>
          </cell>
          <cell r="BT175">
            <v>400860</v>
          </cell>
          <cell r="BU175">
            <v>0</v>
          </cell>
          <cell r="BV175">
            <v>0</v>
          </cell>
        </row>
        <row r="176">
          <cell r="F176">
            <v>-262635</v>
          </cell>
          <cell r="G176">
            <v>-15778</v>
          </cell>
          <cell r="H176">
            <v>-15778</v>
          </cell>
          <cell r="I176">
            <v>-46943</v>
          </cell>
          <cell r="J176">
            <v>-26180</v>
          </cell>
          <cell r="K176">
            <v>-26618</v>
          </cell>
          <cell r="L176">
            <v>-26180</v>
          </cell>
          <cell r="M176">
            <v>-26618</v>
          </cell>
          <cell r="N176">
            <v>-26180</v>
          </cell>
          <cell r="O176">
            <v>-26180</v>
          </cell>
          <cell r="P176">
            <v>-26180</v>
          </cell>
          <cell r="T176">
            <v>-167913</v>
          </cell>
          <cell r="U176">
            <v>-5259</v>
          </cell>
          <cell r="V176">
            <v>-5259</v>
          </cell>
          <cell r="W176">
            <v>-39669</v>
          </cell>
          <cell r="X176">
            <v>-16738</v>
          </cell>
          <cell r="Y176">
            <v>-17018</v>
          </cell>
          <cell r="Z176">
            <v>-16738</v>
          </cell>
          <cell r="AA176">
            <v>-17018</v>
          </cell>
          <cell r="AB176">
            <v>-16738</v>
          </cell>
          <cell r="AC176">
            <v>-16738</v>
          </cell>
          <cell r="AD176">
            <v>-16738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K176">
            <v>-21037</v>
          </cell>
          <cell r="BL176">
            <v>-21037</v>
          </cell>
          <cell r="BM176">
            <v>-86612</v>
          </cell>
          <cell r="BN176">
            <v>-42918</v>
          </cell>
          <cell r="BO176">
            <v>-43636</v>
          </cell>
          <cell r="BP176">
            <v>-42918</v>
          </cell>
          <cell r="BQ176">
            <v>-43636</v>
          </cell>
          <cell r="BR176">
            <v>-42918</v>
          </cell>
          <cell r="BS176">
            <v>-42918</v>
          </cell>
          <cell r="BT176">
            <v>-42918</v>
          </cell>
          <cell r="BU176">
            <v>0</v>
          </cell>
          <cell r="BV176">
            <v>0</v>
          </cell>
        </row>
        <row r="177">
          <cell r="F177">
            <v>121099</v>
          </cell>
          <cell r="I177">
            <v>36329</v>
          </cell>
          <cell r="J177">
            <v>12110</v>
          </cell>
          <cell r="K177">
            <v>12110</v>
          </cell>
          <cell r="L177">
            <v>12110</v>
          </cell>
          <cell r="M177">
            <v>12110</v>
          </cell>
          <cell r="N177">
            <v>12110</v>
          </cell>
          <cell r="O177">
            <v>12110</v>
          </cell>
          <cell r="P177">
            <v>12110</v>
          </cell>
          <cell r="T177">
            <v>77421</v>
          </cell>
          <cell r="W177">
            <v>23227</v>
          </cell>
          <cell r="X177">
            <v>7742</v>
          </cell>
          <cell r="Y177">
            <v>7742</v>
          </cell>
          <cell r="Z177">
            <v>7742</v>
          </cell>
          <cell r="AA177">
            <v>7742</v>
          </cell>
          <cell r="AB177">
            <v>7742</v>
          </cell>
          <cell r="AC177">
            <v>7742</v>
          </cell>
          <cell r="AD177">
            <v>7742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M177">
            <v>59556</v>
          </cell>
          <cell r="BN177">
            <v>19852</v>
          </cell>
          <cell r="BO177">
            <v>19852</v>
          </cell>
          <cell r="BP177">
            <v>19852</v>
          </cell>
          <cell r="BQ177">
            <v>19852</v>
          </cell>
          <cell r="BR177">
            <v>19852</v>
          </cell>
          <cell r="BS177">
            <v>19852</v>
          </cell>
          <cell r="BT177">
            <v>19852</v>
          </cell>
          <cell r="BU177">
            <v>0</v>
          </cell>
          <cell r="BV177">
            <v>0</v>
          </cell>
        </row>
        <row r="178">
          <cell r="F178">
            <v>-514340</v>
          </cell>
          <cell r="G178">
            <v>-51434</v>
          </cell>
          <cell r="H178">
            <v>-51434</v>
          </cell>
          <cell r="I178">
            <v>-51434</v>
          </cell>
          <cell r="J178">
            <v>-51434</v>
          </cell>
          <cell r="K178">
            <v>-51434</v>
          </cell>
          <cell r="L178">
            <v>-51434</v>
          </cell>
          <cell r="M178">
            <v>-51434</v>
          </cell>
          <cell r="N178">
            <v>-51434</v>
          </cell>
          <cell r="O178">
            <v>-51434</v>
          </cell>
          <cell r="P178">
            <v>-51434</v>
          </cell>
          <cell r="T178">
            <v>-127430</v>
          </cell>
          <cell r="U178">
            <v>-12743</v>
          </cell>
          <cell r="V178">
            <v>-12743</v>
          </cell>
          <cell r="W178">
            <v>-12743</v>
          </cell>
          <cell r="X178">
            <v>-12743</v>
          </cell>
          <cell r="Y178">
            <v>-12743</v>
          </cell>
          <cell r="Z178">
            <v>-12743</v>
          </cell>
          <cell r="AA178">
            <v>-12743</v>
          </cell>
          <cell r="AB178">
            <v>-12743</v>
          </cell>
          <cell r="AC178">
            <v>-12743</v>
          </cell>
          <cell r="AD178">
            <v>-12743</v>
          </cell>
          <cell r="AI178">
            <v>-277</v>
          </cell>
          <cell r="AJ178">
            <v>-277</v>
          </cell>
          <cell r="AK178">
            <v>-277</v>
          </cell>
          <cell r="AL178">
            <v>-277</v>
          </cell>
          <cell r="AM178">
            <v>-277</v>
          </cell>
          <cell r="AN178">
            <v>-277</v>
          </cell>
          <cell r="AO178">
            <v>-277</v>
          </cell>
          <cell r="AP178">
            <v>-277</v>
          </cell>
          <cell r="AQ178">
            <v>-277</v>
          </cell>
          <cell r="AR178">
            <v>-277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K178">
            <v>-64454</v>
          </cell>
          <cell r="BL178">
            <v>-64454</v>
          </cell>
          <cell r="BM178">
            <v>-64454</v>
          </cell>
          <cell r="BN178">
            <v>-64454</v>
          </cell>
          <cell r="BO178">
            <v>-64454</v>
          </cell>
          <cell r="BP178">
            <v>-64454</v>
          </cell>
          <cell r="BQ178">
            <v>-64454</v>
          </cell>
          <cell r="BR178">
            <v>-64454</v>
          </cell>
          <cell r="BS178">
            <v>-64454</v>
          </cell>
          <cell r="BT178">
            <v>-64454</v>
          </cell>
          <cell r="BU178">
            <v>0</v>
          </cell>
          <cell r="BV178">
            <v>0</v>
          </cell>
        </row>
        <row r="179">
          <cell r="F179">
            <v>-12456</v>
          </cell>
          <cell r="G179">
            <v>185</v>
          </cell>
          <cell r="H179">
            <v>-185</v>
          </cell>
          <cell r="I179">
            <v>-12456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K179">
            <v>185</v>
          </cell>
          <cell r="BL179">
            <v>-185</v>
          </cell>
          <cell r="BM179">
            <v>-12456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</row>
        <row r="180">
          <cell r="F180">
            <v>-353703</v>
          </cell>
          <cell r="O180">
            <v>-358816</v>
          </cell>
          <cell r="P180">
            <v>5113</v>
          </cell>
          <cell r="T180">
            <v>0</v>
          </cell>
          <cell r="AC180">
            <v>0</v>
          </cell>
          <cell r="AD180">
            <v>0</v>
          </cell>
          <cell r="AQ180">
            <v>0</v>
          </cell>
          <cell r="AR180">
            <v>0</v>
          </cell>
          <cell r="BE180">
            <v>0</v>
          </cell>
          <cell r="BF180">
            <v>0</v>
          </cell>
          <cell r="BS180">
            <v>-358816</v>
          </cell>
          <cell r="BT180">
            <v>5113</v>
          </cell>
        </row>
        <row r="181">
          <cell r="F181">
            <v>0</v>
          </cell>
          <cell r="O181">
            <v>0</v>
          </cell>
          <cell r="P181">
            <v>0</v>
          </cell>
          <cell r="T181">
            <v>0</v>
          </cell>
          <cell r="AC181">
            <v>0</v>
          </cell>
          <cell r="AD181">
            <v>0</v>
          </cell>
          <cell r="AQ181">
            <v>0</v>
          </cell>
          <cell r="AR181">
            <v>0</v>
          </cell>
          <cell r="BE181">
            <v>-392063</v>
          </cell>
          <cell r="BF181">
            <v>0</v>
          </cell>
          <cell r="BS181">
            <v>-392063</v>
          </cell>
          <cell r="BT181">
            <v>0</v>
          </cell>
        </row>
        <row r="182">
          <cell r="F182">
            <v>244800</v>
          </cell>
          <cell r="G182">
            <v>24480</v>
          </cell>
          <cell r="H182">
            <v>24480</v>
          </cell>
          <cell r="I182">
            <v>24480</v>
          </cell>
          <cell r="J182">
            <v>24480</v>
          </cell>
          <cell r="K182">
            <v>24480</v>
          </cell>
          <cell r="L182">
            <v>24480</v>
          </cell>
          <cell r="M182">
            <v>24480</v>
          </cell>
          <cell r="N182">
            <v>24480</v>
          </cell>
          <cell r="O182">
            <v>24480</v>
          </cell>
          <cell r="P182">
            <v>24480</v>
          </cell>
          <cell r="T182">
            <v>61200</v>
          </cell>
          <cell r="U182">
            <v>6120</v>
          </cell>
          <cell r="V182">
            <v>6120</v>
          </cell>
          <cell r="W182">
            <v>6120</v>
          </cell>
          <cell r="X182">
            <v>6120</v>
          </cell>
          <cell r="Y182">
            <v>6120</v>
          </cell>
          <cell r="Z182">
            <v>6120</v>
          </cell>
          <cell r="AA182">
            <v>6120</v>
          </cell>
          <cell r="AB182">
            <v>6120</v>
          </cell>
          <cell r="AC182">
            <v>6120</v>
          </cell>
          <cell r="AD182">
            <v>6120</v>
          </cell>
          <cell r="AI182">
            <v>115</v>
          </cell>
          <cell r="AJ182">
            <v>115</v>
          </cell>
          <cell r="AK182">
            <v>115</v>
          </cell>
          <cell r="AL182">
            <v>115</v>
          </cell>
          <cell r="AM182">
            <v>115</v>
          </cell>
          <cell r="AN182">
            <v>115</v>
          </cell>
          <cell r="AO182">
            <v>115</v>
          </cell>
          <cell r="AP182">
            <v>115</v>
          </cell>
          <cell r="AQ182">
            <v>115</v>
          </cell>
          <cell r="AR182">
            <v>115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K182">
            <v>30715</v>
          </cell>
          <cell r="BL182">
            <v>30715</v>
          </cell>
          <cell r="BM182">
            <v>30715</v>
          </cell>
          <cell r="BN182">
            <v>30715</v>
          </cell>
          <cell r="BO182">
            <v>30715</v>
          </cell>
          <cell r="BP182">
            <v>30715</v>
          </cell>
          <cell r="BQ182">
            <v>30715</v>
          </cell>
          <cell r="BR182">
            <v>30715</v>
          </cell>
          <cell r="BS182">
            <v>30715</v>
          </cell>
          <cell r="BT182">
            <v>30715</v>
          </cell>
          <cell r="BU182">
            <v>0</v>
          </cell>
          <cell r="BV182">
            <v>0</v>
          </cell>
        </row>
        <row r="183">
          <cell r="F183">
            <v>849150</v>
          </cell>
          <cell r="I183">
            <v>254745</v>
          </cell>
          <cell r="J183">
            <v>84915</v>
          </cell>
          <cell r="K183">
            <v>84915</v>
          </cell>
          <cell r="L183">
            <v>84915</v>
          </cell>
          <cell r="M183">
            <v>84915</v>
          </cell>
          <cell r="N183">
            <v>84915</v>
          </cell>
          <cell r="O183">
            <v>84915</v>
          </cell>
          <cell r="P183">
            <v>84915</v>
          </cell>
          <cell r="T183">
            <v>818550</v>
          </cell>
          <cell r="W183">
            <v>245565</v>
          </cell>
          <cell r="X183">
            <v>81855</v>
          </cell>
          <cell r="Y183">
            <v>81855</v>
          </cell>
          <cell r="Z183">
            <v>81855</v>
          </cell>
          <cell r="AA183">
            <v>81855</v>
          </cell>
          <cell r="AB183">
            <v>81855</v>
          </cell>
          <cell r="AC183">
            <v>81855</v>
          </cell>
          <cell r="AD183">
            <v>81855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M183">
            <v>500310</v>
          </cell>
          <cell r="BN183">
            <v>166770</v>
          </cell>
          <cell r="BO183">
            <v>166770</v>
          </cell>
          <cell r="BP183">
            <v>166770</v>
          </cell>
          <cell r="BQ183">
            <v>166770</v>
          </cell>
          <cell r="BR183">
            <v>166770</v>
          </cell>
          <cell r="BS183">
            <v>166770</v>
          </cell>
          <cell r="BT183">
            <v>166770</v>
          </cell>
          <cell r="BU183">
            <v>0</v>
          </cell>
          <cell r="BV183">
            <v>0</v>
          </cell>
        </row>
        <row r="184">
          <cell r="F184">
            <v>-574012</v>
          </cell>
          <cell r="I184">
            <v>-140657</v>
          </cell>
          <cell r="J184">
            <v>-47295</v>
          </cell>
          <cell r="K184">
            <v>-47297</v>
          </cell>
          <cell r="L184">
            <v>-41786</v>
          </cell>
          <cell r="M184">
            <v>-41786</v>
          </cell>
          <cell r="N184">
            <v>-41786</v>
          </cell>
          <cell r="O184">
            <v>-57641</v>
          </cell>
          <cell r="P184">
            <v>-155764</v>
          </cell>
          <cell r="T184">
            <v>-669540</v>
          </cell>
          <cell r="W184">
            <v>-135123</v>
          </cell>
          <cell r="X184">
            <v>-45376</v>
          </cell>
          <cell r="Y184">
            <v>-45378</v>
          </cell>
          <cell r="Z184">
            <v>-40322</v>
          </cell>
          <cell r="AA184">
            <v>-40322</v>
          </cell>
          <cell r="AB184">
            <v>-40322</v>
          </cell>
          <cell r="AC184">
            <v>-121207</v>
          </cell>
          <cell r="AD184">
            <v>-201490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M184">
            <v>-275780</v>
          </cell>
          <cell r="BN184">
            <v>-92671</v>
          </cell>
          <cell r="BO184">
            <v>-92675</v>
          </cell>
          <cell r="BP184">
            <v>-82108</v>
          </cell>
          <cell r="BQ184">
            <v>-82108</v>
          </cell>
          <cell r="BR184">
            <v>-82108</v>
          </cell>
          <cell r="BS184">
            <v>-178848</v>
          </cell>
          <cell r="BT184">
            <v>-357254</v>
          </cell>
          <cell r="BU184">
            <v>0</v>
          </cell>
          <cell r="BV184">
            <v>0</v>
          </cell>
        </row>
        <row r="185">
          <cell r="F185">
            <v>-1220564</v>
          </cell>
          <cell r="G185">
            <v>-111806</v>
          </cell>
          <cell r="H185">
            <v>-111806</v>
          </cell>
          <cell r="I185">
            <v>-111806</v>
          </cell>
          <cell r="J185">
            <v>-111806</v>
          </cell>
          <cell r="K185">
            <v>-111806</v>
          </cell>
          <cell r="L185">
            <v>-111806</v>
          </cell>
          <cell r="M185">
            <v>-111806</v>
          </cell>
          <cell r="N185">
            <v>-111806</v>
          </cell>
          <cell r="O185">
            <v>-239927</v>
          </cell>
          <cell r="P185">
            <v>-86189</v>
          </cell>
          <cell r="T185">
            <v>-1000036</v>
          </cell>
          <cell r="U185">
            <v>-91617</v>
          </cell>
          <cell r="V185">
            <v>-91617</v>
          </cell>
          <cell r="W185">
            <v>-91617</v>
          </cell>
          <cell r="X185">
            <v>-91617</v>
          </cell>
          <cell r="Y185">
            <v>-91617</v>
          </cell>
          <cell r="Z185">
            <v>-91617</v>
          </cell>
          <cell r="AA185">
            <v>-91617</v>
          </cell>
          <cell r="AB185">
            <v>-91617</v>
          </cell>
          <cell r="AC185">
            <v>-196443</v>
          </cell>
          <cell r="AD185">
            <v>-70657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K185">
            <v>-203423</v>
          </cell>
          <cell r="BL185">
            <v>-203423</v>
          </cell>
          <cell r="BM185">
            <v>-203423</v>
          </cell>
          <cell r="BN185">
            <v>-203423</v>
          </cell>
          <cell r="BO185">
            <v>-203423</v>
          </cell>
          <cell r="BP185">
            <v>-203423</v>
          </cell>
          <cell r="BQ185">
            <v>-203423</v>
          </cell>
          <cell r="BR185">
            <v>-203423</v>
          </cell>
          <cell r="BS185">
            <v>-436370</v>
          </cell>
          <cell r="BT185">
            <v>-156846</v>
          </cell>
          <cell r="BU185">
            <v>0</v>
          </cell>
          <cell r="BV185">
            <v>0</v>
          </cell>
        </row>
        <row r="186">
          <cell r="F186">
            <v>-64164</v>
          </cell>
          <cell r="G186">
            <v>-51493</v>
          </cell>
          <cell r="H186">
            <v>-21662</v>
          </cell>
          <cell r="I186">
            <v>-21663</v>
          </cell>
          <cell r="J186">
            <v>-21558</v>
          </cell>
          <cell r="K186">
            <v>8702</v>
          </cell>
          <cell r="L186">
            <v>8702</v>
          </cell>
          <cell r="M186">
            <v>8702</v>
          </cell>
          <cell r="N186">
            <v>8702</v>
          </cell>
          <cell r="O186">
            <v>8702</v>
          </cell>
          <cell r="P186">
            <v>8702</v>
          </cell>
          <cell r="T186">
            <v>-21392</v>
          </cell>
          <cell r="U186">
            <v>-12873</v>
          </cell>
          <cell r="V186">
            <v>-11512</v>
          </cell>
          <cell r="W186">
            <v>-7221</v>
          </cell>
          <cell r="X186">
            <v>-7186</v>
          </cell>
          <cell r="Y186">
            <v>2900</v>
          </cell>
          <cell r="Z186">
            <v>2900</v>
          </cell>
          <cell r="AA186">
            <v>2900</v>
          </cell>
          <cell r="AB186">
            <v>2900</v>
          </cell>
          <cell r="AC186">
            <v>2900</v>
          </cell>
          <cell r="AD186">
            <v>2900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K186">
            <v>-64366</v>
          </cell>
          <cell r="BL186">
            <v>-33174</v>
          </cell>
          <cell r="BM186">
            <v>-28884</v>
          </cell>
          <cell r="BN186">
            <v>-28744</v>
          </cell>
          <cell r="BO186">
            <v>11602</v>
          </cell>
          <cell r="BP186">
            <v>11602</v>
          </cell>
          <cell r="BQ186">
            <v>11602</v>
          </cell>
          <cell r="BR186">
            <v>11602</v>
          </cell>
          <cell r="BS186">
            <v>11602</v>
          </cell>
          <cell r="BT186">
            <v>11602</v>
          </cell>
          <cell r="BU186">
            <v>0</v>
          </cell>
          <cell r="BV186">
            <v>0</v>
          </cell>
        </row>
        <row r="187">
          <cell r="F187">
            <v>-116835</v>
          </cell>
          <cell r="G187">
            <v>-15466</v>
          </cell>
          <cell r="H187">
            <v>-15466</v>
          </cell>
          <cell r="I187">
            <v>-15466</v>
          </cell>
          <cell r="J187">
            <v>-15466</v>
          </cell>
          <cell r="K187">
            <v>-15466</v>
          </cell>
          <cell r="L187">
            <v>-7901</v>
          </cell>
          <cell r="M187">
            <v>-7901</v>
          </cell>
          <cell r="N187">
            <v>-7901</v>
          </cell>
          <cell r="O187">
            <v>-7901</v>
          </cell>
          <cell r="P187">
            <v>-7901</v>
          </cell>
          <cell r="T187">
            <v>-74695</v>
          </cell>
          <cell r="U187">
            <v>-9888</v>
          </cell>
          <cell r="V187">
            <v>-9888</v>
          </cell>
          <cell r="W187">
            <v>-9888</v>
          </cell>
          <cell r="X187">
            <v>-9888</v>
          </cell>
          <cell r="Y187">
            <v>-9888</v>
          </cell>
          <cell r="Z187">
            <v>-5051</v>
          </cell>
          <cell r="AA187">
            <v>-5051</v>
          </cell>
          <cell r="AB187">
            <v>-5051</v>
          </cell>
          <cell r="AC187">
            <v>-5051</v>
          </cell>
          <cell r="AD187">
            <v>-5051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K187">
            <v>-25354</v>
          </cell>
          <cell r="BL187">
            <v>-25354</v>
          </cell>
          <cell r="BM187">
            <v>-25354</v>
          </cell>
          <cell r="BN187">
            <v>-25354</v>
          </cell>
          <cell r="BO187">
            <v>-25354</v>
          </cell>
          <cell r="BP187">
            <v>-12952</v>
          </cell>
          <cell r="BQ187">
            <v>-12952</v>
          </cell>
          <cell r="BR187">
            <v>-12952</v>
          </cell>
          <cell r="BS187">
            <v>-12952</v>
          </cell>
          <cell r="BT187">
            <v>-12952</v>
          </cell>
          <cell r="BU187">
            <v>0</v>
          </cell>
          <cell r="BV187">
            <v>0</v>
          </cell>
        </row>
        <row r="188">
          <cell r="F188">
            <v>-1682230</v>
          </cell>
          <cell r="G188">
            <v>-168252</v>
          </cell>
          <cell r="H188">
            <v>-168252</v>
          </cell>
          <cell r="I188">
            <v>-168252</v>
          </cell>
          <cell r="J188">
            <v>-168252</v>
          </cell>
          <cell r="K188">
            <v>-167962</v>
          </cell>
          <cell r="L188">
            <v>-168252</v>
          </cell>
          <cell r="M188">
            <v>-168252</v>
          </cell>
          <cell r="N188">
            <v>-168252</v>
          </cell>
          <cell r="O188">
            <v>-168252</v>
          </cell>
          <cell r="P188">
            <v>-168252</v>
          </cell>
          <cell r="T188">
            <v>-1075525</v>
          </cell>
          <cell r="U188">
            <v>-107571</v>
          </cell>
          <cell r="V188">
            <v>-107571</v>
          </cell>
          <cell r="W188">
            <v>-107571</v>
          </cell>
          <cell r="X188">
            <v>-107571</v>
          </cell>
          <cell r="Y188">
            <v>-107386</v>
          </cell>
          <cell r="Z188">
            <v>-107571</v>
          </cell>
          <cell r="AA188">
            <v>-107571</v>
          </cell>
          <cell r="AB188">
            <v>-107571</v>
          </cell>
          <cell r="AC188">
            <v>-107571</v>
          </cell>
          <cell r="AD188">
            <v>-107571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K188">
            <v>-275823</v>
          </cell>
          <cell r="BL188">
            <v>-275823</v>
          </cell>
          <cell r="BM188">
            <v>-275823</v>
          </cell>
          <cell r="BN188">
            <v>-275823</v>
          </cell>
          <cell r="BO188">
            <v>-275348</v>
          </cell>
          <cell r="BP188">
            <v>-275823</v>
          </cell>
          <cell r="BQ188">
            <v>-275823</v>
          </cell>
          <cell r="BR188">
            <v>-275823</v>
          </cell>
          <cell r="BS188">
            <v>-275823</v>
          </cell>
          <cell r="BT188">
            <v>-275823</v>
          </cell>
          <cell r="BU188">
            <v>0</v>
          </cell>
          <cell r="BV188">
            <v>0</v>
          </cell>
        </row>
        <row r="189">
          <cell r="F189">
            <v>20694</v>
          </cell>
          <cell r="G189">
            <v>0</v>
          </cell>
          <cell r="H189">
            <v>1586</v>
          </cell>
          <cell r="I189">
            <v>982</v>
          </cell>
          <cell r="J189">
            <v>1029</v>
          </cell>
          <cell r="K189">
            <v>1980</v>
          </cell>
          <cell r="L189">
            <v>2150</v>
          </cell>
          <cell r="M189">
            <v>1898</v>
          </cell>
          <cell r="N189">
            <v>3900</v>
          </cell>
          <cell r="O189">
            <v>3674</v>
          </cell>
          <cell r="P189">
            <v>3495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K189">
            <v>0</v>
          </cell>
          <cell r="BL189">
            <v>1586</v>
          </cell>
          <cell r="BM189">
            <v>982</v>
          </cell>
          <cell r="BN189">
            <v>1029</v>
          </cell>
          <cell r="BO189">
            <v>1980</v>
          </cell>
          <cell r="BP189">
            <v>2150</v>
          </cell>
          <cell r="BQ189">
            <v>1898</v>
          </cell>
          <cell r="BR189">
            <v>3900</v>
          </cell>
          <cell r="BS189">
            <v>3674</v>
          </cell>
          <cell r="BT189">
            <v>3495</v>
          </cell>
          <cell r="BU189">
            <v>0</v>
          </cell>
          <cell r="BV189">
            <v>0</v>
          </cell>
        </row>
        <row r="190">
          <cell r="F190">
            <v>-144888</v>
          </cell>
          <cell r="G190">
            <v>-14347</v>
          </cell>
          <cell r="H190">
            <v>-14347</v>
          </cell>
          <cell r="I190">
            <v>-14347</v>
          </cell>
          <cell r="J190">
            <v>-14347</v>
          </cell>
          <cell r="K190">
            <v>-14347</v>
          </cell>
          <cell r="L190">
            <v>-14347</v>
          </cell>
          <cell r="M190">
            <v>-14347</v>
          </cell>
          <cell r="N190">
            <v>-14347</v>
          </cell>
          <cell r="O190">
            <v>-14347</v>
          </cell>
          <cell r="P190">
            <v>-15765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K190">
            <v>-14347</v>
          </cell>
          <cell r="BL190">
            <v>-14347</v>
          </cell>
          <cell r="BM190">
            <v>-14347</v>
          </cell>
          <cell r="BN190">
            <v>-14347</v>
          </cell>
          <cell r="BO190">
            <v>-14347</v>
          </cell>
          <cell r="BP190">
            <v>-14347</v>
          </cell>
          <cell r="BQ190">
            <v>-14347</v>
          </cell>
          <cell r="BR190">
            <v>-14347</v>
          </cell>
          <cell r="BS190">
            <v>-14347</v>
          </cell>
          <cell r="BT190">
            <v>-15765</v>
          </cell>
          <cell r="BU190">
            <v>0</v>
          </cell>
          <cell r="BV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</row>
        <row r="195">
          <cell r="F195">
            <v>78100</v>
          </cell>
          <cell r="G195">
            <v>7810</v>
          </cell>
          <cell r="H195">
            <v>7810</v>
          </cell>
          <cell r="I195">
            <v>7810</v>
          </cell>
          <cell r="J195">
            <v>7810</v>
          </cell>
          <cell r="K195">
            <v>7810</v>
          </cell>
          <cell r="L195">
            <v>7810</v>
          </cell>
          <cell r="M195">
            <v>7810</v>
          </cell>
          <cell r="N195">
            <v>7810</v>
          </cell>
          <cell r="O195">
            <v>7810</v>
          </cell>
          <cell r="P195">
            <v>7810</v>
          </cell>
          <cell r="T195">
            <v>63900</v>
          </cell>
          <cell r="U195">
            <v>6390</v>
          </cell>
          <cell r="V195">
            <v>6390</v>
          </cell>
          <cell r="W195">
            <v>6390</v>
          </cell>
          <cell r="X195">
            <v>6390</v>
          </cell>
          <cell r="Y195">
            <v>6390</v>
          </cell>
          <cell r="Z195">
            <v>6390</v>
          </cell>
          <cell r="AA195">
            <v>6390</v>
          </cell>
          <cell r="AB195">
            <v>6390</v>
          </cell>
          <cell r="AC195">
            <v>6390</v>
          </cell>
          <cell r="AD195">
            <v>6390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K195">
            <v>14200</v>
          </cell>
          <cell r="BL195">
            <v>14200</v>
          </cell>
          <cell r="BM195">
            <v>14200</v>
          </cell>
          <cell r="BN195">
            <v>14200</v>
          </cell>
          <cell r="BO195">
            <v>14200</v>
          </cell>
          <cell r="BP195">
            <v>14200</v>
          </cell>
          <cell r="BQ195">
            <v>14200</v>
          </cell>
          <cell r="BR195">
            <v>14200</v>
          </cell>
          <cell r="BS195">
            <v>14200</v>
          </cell>
          <cell r="BT195">
            <v>14200</v>
          </cell>
          <cell r="BU195">
            <v>0</v>
          </cell>
          <cell r="BV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W196">
            <v>0</v>
          </cell>
          <cell r="AX196">
            <v>0</v>
          </cell>
          <cell r="AY196">
            <v>-382500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-525938</v>
          </cell>
          <cell r="BF196">
            <v>0</v>
          </cell>
          <cell r="BK196">
            <v>0</v>
          </cell>
          <cell r="BL196">
            <v>0</v>
          </cell>
          <cell r="BM196">
            <v>-382500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-525938</v>
          </cell>
          <cell r="BT196">
            <v>0</v>
          </cell>
          <cell r="BU196">
            <v>0</v>
          </cell>
          <cell r="BV196">
            <v>0</v>
          </cell>
        </row>
        <row r="197">
          <cell r="F197">
            <v>-7328320</v>
          </cell>
          <cell r="G197">
            <v>-732832</v>
          </cell>
          <cell r="H197">
            <v>-732832</v>
          </cell>
          <cell r="I197">
            <v>-732832</v>
          </cell>
          <cell r="J197">
            <v>-732832</v>
          </cell>
          <cell r="K197">
            <v>-732832</v>
          </cell>
          <cell r="L197">
            <v>-732832</v>
          </cell>
          <cell r="M197">
            <v>-732832</v>
          </cell>
          <cell r="N197">
            <v>-732832</v>
          </cell>
          <cell r="O197">
            <v>-732832</v>
          </cell>
          <cell r="P197">
            <v>-732832</v>
          </cell>
          <cell r="T197">
            <v>-2442770</v>
          </cell>
          <cell r="U197">
            <v>-244277</v>
          </cell>
          <cell r="V197">
            <v>-244277</v>
          </cell>
          <cell r="W197">
            <v>-244277</v>
          </cell>
          <cell r="X197">
            <v>-244277</v>
          </cell>
          <cell r="Y197">
            <v>-244277</v>
          </cell>
          <cell r="Z197">
            <v>-244277</v>
          </cell>
          <cell r="AA197">
            <v>-244277</v>
          </cell>
          <cell r="AB197">
            <v>-244277</v>
          </cell>
          <cell r="AC197">
            <v>-244277</v>
          </cell>
          <cell r="AD197">
            <v>-244277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K197">
            <v>-977109</v>
          </cell>
          <cell r="BL197">
            <v>-977109</v>
          </cell>
          <cell r="BM197">
            <v>-977109</v>
          </cell>
          <cell r="BN197">
            <v>-977109</v>
          </cell>
          <cell r="BO197">
            <v>-977109</v>
          </cell>
          <cell r="BP197">
            <v>-977109</v>
          </cell>
          <cell r="BQ197">
            <v>-977109</v>
          </cell>
          <cell r="BR197">
            <v>-977109</v>
          </cell>
          <cell r="BS197">
            <v>-977109</v>
          </cell>
          <cell r="BT197">
            <v>-977109</v>
          </cell>
          <cell r="BU197">
            <v>0</v>
          </cell>
          <cell r="BV197">
            <v>0</v>
          </cell>
        </row>
        <row r="198">
          <cell r="F198">
            <v>12090580</v>
          </cell>
          <cell r="G198">
            <v>1209058</v>
          </cell>
          <cell r="H198">
            <v>1209058</v>
          </cell>
          <cell r="I198">
            <v>1209058</v>
          </cell>
          <cell r="J198">
            <v>1209058</v>
          </cell>
          <cell r="K198">
            <v>1209058</v>
          </cell>
          <cell r="L198">
            <v>1209058</v>
          </cell>
          <cell r="M198">
            <v>1209058</v>
          </cell>
          <cell r="N198">
            <v>1209058</v>
          </cell>
          <cell r="O198">
            <v>1209058</v>
          </cell>
          <cell r="P198">
            <v>1209058</v>
          </cell>
          <cell r="T198">
            <v>4030200</v>
          </cell>
          <cell r="U198">
            <v>403020</v>
          </cell>
          <cell r="V198">
            <v>403020</v>
          </cell>
          <cell r="W198">
            <v>403020</v>
          </cell>
          <cell r="X198">
            <v>403020</v>
          </cell>
          <cell r="Y198">
            <v>403020</v>
          </cell>
          <cell r="Z198">
            <v>403020</v>
          </cell>
          <cell r="AA198">
            <v>403020</v>
          </cell>
          <cell r="AB198">
            <v>403020</v>
          </cell>
          <cell r="AC198">
            <v>403020</v>
          </cell>
          <cell r="AD198">
            <v>403020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K198">
            <v>1612078</v>
          </cell>
          <cell r="BL198">
            <v>1612078</v>
          </cell>
          <cell r="BM198">
            <v>1612078</v>
          </cell>
          <cell r="BN198">
            <v>1612078</v>
          </cell>
          <cell r="BO198">
            <v>1612078</v>
          </cell>
          <cell r="BP198">
            <v>1612078</v>
          </cell>
          <cell r="BQ198">
            <v>1612078</v>
          </cell>
          <cell r="BR198">
            <v>1612078</v>
          </cell>
          <cell r="BS198">
            <v>1612078</v>
          </cell>
          <cell r="BT198">
            <v>1612078</v>
          </cell>
          <cell r="BU198">
            <v>0</v>
          </cell>
          <cell r="BV198">
            <v>0</v>
          </cell>
        </row>
        <row r="199">
          <cell r="F199">
            <v>-187520</v>
          </cell>
          <cell r="G199">
            <v>-18752</v>
          </cell>
          <cell r="H199">
            <v>-18752</v>
          </cell>
          <cell r="I199">
            <v>-18752</v>
          </cell>
          <cell r="J199">
            <v>-18752</v>
          </cell>
          <cell r="K199">
            <v>-18752</v>
          </cell>
          <cell r="L199">
            <v>-18752</v>
          </cell>
          <cell r="M199">
            <v>-18752</v>
          </cell>
          <cell r="N199">
            <v>-18752</v>
          </cell>
          <cell r="O199">
            <v>-18752</v>
          </cell>
          <cell r="P199">
            <v>-18752</v>
          </cell>
          <cell r="T199">
            <v>-67460</v>
          </cell>
          <cell r="U199">
            <v>-6746</v>
          </cell>
          <cell r="V199">
            <v>-6746</v>
          </cell>
          <cell r="W199">
            <v>-6746</v>
          </cell>
          <cell r="X199">
            <v>-6746</v>
          </cell>
          <cell r="Y199">
            <v>-6746</v>
          </cell>
          <cell r="Z199">
            <v>-6746</v>
          </cell>
          <cell r="AA199">
            <v>-6746</v>
          </cell>
          <cell r="AB199">
            <v>-6746</v>
          </cell>
          <cell r="AC199">
            <v>-6746</v>
          </cell>
          <cell r="AD199">
            <v>-6746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K199">
            <v>-25498</v>
          </cell>
          <cell r="BL199">
            <v>-25498</v>
          </cell>
          <cell r="BM199">
            <v>-25498</v>
          </cell>
          <cell r="BN199">
            <v>-25498</v>
          </cell>
          <cell r="BO199">
            <v>-25498</v>
          </cell>
          <cell r="BP199">
            <v>-25498</v>
          </cell>
          <cell r="BQ199">
            <v>-25498</v>
          </cell>
          <cell r="BR199">
            <v>-25498</v>
          </cell>
          <cell r="BS199">
            <v>-25498</v>
          </cell>
          <cell r="BT199">
            <v>-25498</v>
          </cell>
          <cell r="BU199">
            <v>0</v>
          </cell>
          <cell r="BV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T201">
            <v>13986</v>
          </cell>
          <cell r="U201">
            <v>12738</v>
          </cell>
          <cell r="V201">
            <v>835</v>
          </cell>
          <cell r="W201">
            <v>413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K201">
            <v>12738</v>
          </cell>
          <cell r="BL201">
            <v>835</v>
          </cell>
          <cell r="BM201">
            <v>413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W202">
            <v>2851</v>
          </cell>
          <cell r="AX202">
            <v>2851</v>
          </cell>
          <cell r="AY202">
            <v>2851</v>
          </cell>
          <cell r="AZ202">
            <v>2851</v>
          </cell>
          <cell r="BA202">
            <v>2851</v>
          </cell>
          <cell r="BB202">
            <v>2851</v>
          </cell>
          <cell r="BC202">
            <v>2851</v>
          </cell>
          <cell r="BD202">
            <v>-19958</v>
          </cell>
          <cell r="BE202">
            <v>0</v>
          </cell>
          <cell r="BF202">
            <v>0</v>
          </cell>
          <cell r="BK202">
            <v>2851</v>
          </cell>
          <cell r="BL202">
            <v>2851</v>
          </cell>
          <cell r="BM202">
            <v>2851</v>
          </cell>
          <cell r="BN202">
            <v>2851</v>
          </cell>
          <cell r="BO202">
            <v>2851</v>
          </cell>
          <cell r="BP202">
            <v>2851</v>
          </cell>
          <cell r="BQ202">
            <v>2851</v>
          </cell>
          <cell r="BR202">
            <v>-19958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</row>
        <row r="203">
          <cell r="F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T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</row>
        <row r="204">
          <cell r="F204">
            <v>-382500</v>
          </cell>
          <cell r="O204">
            <v>-382500</v>
          </cell>
          <cell r="P204">
            <v>0</v>
          </cell>
          <cell r="T204">
            <v>0</v>
          </cell>
          <cell r="AC204">
            <v>0</v>
          </cell>
          <cell r="AD204">
            <v>0</v>
          </cell>
          <cell r="AQ204">
            <v>0</v>
          </cell>
          <cell r="AR204">
            <v>0</v>
          </cell>
          <cell r="BE204">
            <v>0</v>
          </cell>
          <cell r="BF204">
            <v>0</v>
          </cell>
          <cell r="BS204">
            <v>-382500</v>
          </cell>
          <cell r="BT204">
            <v>0</v>
          </cell>
        </row>
        <row r="205">
          <cell r="F205">
            <v>250000</v>
          </cell>
          <cell r="G205">
            <v>25000</v>
          </cell>
          <cell r="H205">
            <v>25000</v>
          </cell>
          <cell r="I205">
            <v>25000</v>
          </cell>
          <cell r="J205">
            <v>25000</v>
          </cell>
          <cell r="K205">
            <v>25000</v>
          </cell>
          <cell r="L205">
            <v>25000</v>
          </cell>
          <cell r="M205">
            <v>25000</v>
          </cell>
          <cell r="N205">
            <v>25000</v>
          </cell>
          <cell r="O205">
            <v>25000</v>
          </cell>
          <cell r="P205">
            <v>25000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K205">
            <v>25000</v>
          </cell>
          <cell r="BL205">
            <v>25000</v>
          </cell>
          <cell r="BM205">
            <v>25000</v>
          </cell>
          <cell r="BN205">
            <v>25000</v>
          </cell>
          <cell r="BO205">
            <v>25000</v>
          </cell>
          <cell r="BP205">
            <v>25000</v>
          </cell>
          <cell r="BQ205">
            <v>25000</v>
          </cell>
          <cell r="BR205">
            <v>25000</v>
          </cell>
          <cell r="BS205">
            <v>25000</v>
          </cell>
          <cell r="BT205">
            <v>25000</v>
          </cell>
          <cell r="BU205">
            <v>0</v>
          </cell>
          <cell r="BV205">
            <v>0</v>
          </cell>
        </row>
        <row r="206">
          <cell r="F206">
            <v>5945000</v>
          </cell>
          <cell r="G206">
            <v>590000</v>
          </cell>
          <cell r="H206">
            <v>595000</v>
          </cell>
          <cell r="I206">
            <v>595000</v>
          </cell>
          <cell r="J206">
            <v>595000</v>
          </cell>
          <cell r="K206">
            <v>595000</v>
          </cell>
          <cell r="L206">
            <v>595000</v>
          </cell>
          <cell r="M206">
            <v>595000</v>
          </cell>
          <cell r="N206">
            <v>595000</v>
          </cell>
          <cell r="O206">
            <v>595000</v>
          </cell>
          <cell r="P206">
            <v>595000</v>
          </cell>
          <cell r="T206">
            <v>456000</v>
          </cell>
          <cell r="U206">
            <v>42000</v>
          </cell>
          <cell r="V206">
            <v>46000</v>
          </cell>
          <cell r="W206">
            <v>46000</v>
          </cell>
          <cell r="X206">
            <v>46000</v>
          </cell>
          <cell r="Y206">
            <v>46000</v>
          </cell>
          <cell r="Z206">
            <v>46000</v>
          </cell>
          <cell r="AA206">
            <v>46000</v>
          </cell>
          <cell r="AB206">
            <v>46000</v>
          </cell>
          <cell r="AC206">
            <v>46000</v>
          </cell>
          <cell r="AD206">
            <v>46000</v>
          </cell>
          <cell r="AI206">
            <v>6000</v>
          </cell>
          <cell r="AJ206">
            <v>3000</v>
          </cell>
          <cell r="AK206">
            <v>3000</v>
          </cell>
          <cell r="AL206">
            <v>3000</v>
          </cell>
          <cell r="AM206">
            <v>3000</v>
          </cell>
          <cell r="AN206">
            <v>3000</v>
          </cell>
          <cell r="AO206">
            <v>3000</v>
          </cell>
          <cell r="AP206">
            <v>3000</v>
          </cell>
          <cell r="AQ206">
            <v>3000</v>
          </cell>
          <cell r="AR206">
            <v>3000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K206">
            <v>638000</v>
          </cell>
          <cell r="BL206">
            <v>644000</v>
          </cell>
          <cell r="BM206">
            <v>644000</v>
          </cell>
          <cell r="BN206">
            <v>644000</v>
          </cell>
          <cell r="BO206">
            <v>644000</v>
          </cell>
          <cell r="BP206">
            <v>644000</v>
          </cell>
          <cell r="BQ206">
            <v>644000</v>
          </cell>
          <cell r="BR206">
            <v>644000</v>
          </cell>
          <cell r="BS206">
            <v>644000</v>
          </cell>
          <cell r="BT206">
            <v>644000</v>
          </cell>
          <cell r="BU206">
            <v>0</v>
          </cell>
          <cell r="BV206">
            <v>0</v>
          </cell>
        </row>
        <row r="207">
          <cell r="F207">
            <v>2097000</v>
          </cell>
          <cell r="G207">
            <v>207000</v>
          </cell>
          <cell r="H207">
            <v>210000</v>
          </cell>
          <cell r="I207">
            <v>210000</v>
          </cell>
          <cell r="J207">
            <v>210000</v>
          </cell>
          <cell r="K207">
            <v>210000</v>
          </cell>
          <cell r="L207">
            <v>210000</v>
          </cell>
          <cell r="M207">
            <v>210000</v>
          </cell>
          <cell r="N207">
            <v>210000</v>
          </cell>
          <cell r="O207">
            <v>210000</v>
          </cell>
          <cell r="P207">
            <v>210000</v>
          </cell>
          <cell r="T207">
            <v>161000</v>
          </cell>
          <cell r="U207">
            <v>17000</v>
          </cell>
          <cell r="V207">
            <v>16000</v>
          </cell>
          <cell r="W207">
            <v>16000</v>
          </cell>
          <cell r="X207">
            <v>16000</v>
          </cell>
          <cell r="Y207">
            <v>16000</v>
          </cell>
          <cell r="Z207">
            <v>16000</v>
          </cell>
          <cell r="AA207">
            <v>16000</v>
          </cell>
          <cell r="AB207">
            <v>16000</v>
          </cell>
          <cell r="AC207">
            <v>16000</v>
          </cell>
          <cell r="AD207">
            <v>16000</v>
          </cell>
          <cell r="AI207">
            <v>3000</v>
          </cell>
          <cell r="AJ207">
            <v>1000</v>
          </cell>
          <cell r="AK207">
            <v>1000</v>
          </cell>
          <cell r="AL207">
            <v>1000</v>
          </cell>
          <cell r="AM207">
            <v>1000</v>
          </cell>
          <cell r="AN207">
            <v>1000</v>
          </cell>
          <cell r="AO207">
            <v>1000</v>
          </cell>
          <cell r="AP207">
            <v>1000</v>
          </cell>
          <cell r="AQ207">
            <v>1000</v>
          </cell>
          <cell r="AR207">
            <v>1000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K207">
            <v>227000</v>
          </cell>
          <cell r="BL207">
            <v>227000</v>
          </cell>
          <cell r="BM207">
            <v>227000</v>
          </cell>
          <cell r="BN207">
            <v>227000</v>
          </cell>
          <cell r="BO207">
            <v>227000</v>
          </cell>
          <cell r="BP207">
            <v>227000</v>
          </cell>
          <cell r="BQ207">
            <v>227000</v>
          </cell>
          <cell r="BR207">
            <v>227000</v>
          </cell>
          <cell r="BS207">
            <v>227000</v>
          </cell>
          <cell r="BT207">
            <v>227000</v>
          </cell>
          <cell r="BU207">
            <v>0</v>
          </cell>
          <cell r="BV207">
            <v>0</v>
          </cell>
        </row>
        <row r="208">
          <cell r="F208">
            <v>120000</v>
          </cell>
          <cell r="T208">
            <v>0</v>
          </cell>
        </row>
        <row r="212">
          <cell r="F212">
            <v>1713016</v>
          </cell>
          <cell r="H212">
            <v>0</v>
          </cell>
          <cell r="T212">
            <v>888840</v>
          </cell>
          <cell r="AI212">
            <v>0</v>
          </cell>
          <cell r="AJ212">
            <v>0</v>
          </cell>
          <cell r="AL212">
            <v>0</v>
          </cell>
          <cell r="AM212">
            <v>0</v>
          </cell>
          <cell r="AO212">
            <v>2300</v>
          </cell>
          <cell r="AP212">
            <v>0</v>
          </cell>
          <cell r="AQ212">
            <v>2300</v>
          </cell>
          <cell r="AR212">
            <v>67019</v>
          </cell>
          <cell r="BM212">
            <v>575250</v>
          </cell>
        </row>
        <row r="213">
          <cell r="F213">
            <v>3671901</v>
          </cell>
          <cell r="G213">
            <v>0</v>
          </cell>
          <cell r="H213">
            <v>0</v>
          </cell>
          <cell r="I213">
            <v>-295676</v>
          </cell>
          <cell r="J213">
            <v>683463</v>
          </cell>
          <cell r="K213">
            <v>0</v>
          </cell>
          <cell r="L213">
            <v>683463</v>
          </cell>
          <cell r="M213">
            <v>1407606</v>
          </cell>
          <cell r="N213">
            <v>0</v>
          </cell>
          <cell r="O213">
            <v>1193045</v>
          </cell>
          <cell r="P213">
            <v>0</v>
          </cell>
          <cell r="T213">
            <v>977896</v>
          </cell>
          <cell r="U213">
            <v>0</v>
          </cell>
          <cell r="V213">
            <v>0</v>
          </cell>
          <cell r="W213">
            <v>-78744</v>
          </cell>
          <cell r="X213">
            <v>182019</v>
          </cell>
          <cell r="Y213">
            <v>0</v>
          </cell>
          <cell r="Z213">
            <v>182019</v>
          </cell>
          <cell r="AA213">
            <v>374872</v>
          </cell>
          <cell r="AB213">
            <v>0</v>
          </cell>
          <cell r="AC213">
            <v>317730</v>
          </cell>
          <cell r="AD213">
            <v>0</v>
          </cell>
          <cell r="AI213">
            <v>0</v>
          </cell>
          <cell r="AJ213">
            <v>0</v>
          </cell>
          <cell r="AK213">
            <v>-1544</v>
          </cell>
          <cell r="AL213">
            <v>3569</v>
          </cell>
          <cell r="AM213">
            <v>0</v>
          </cell>
          <cell r="AN213">
            <v>3569</v>
          </cell>
          <cell r="AO213">
            <v>7350</v>
          </cell>
          <cell r="AP213">
            <v>0</v>
          </cell>
          <cell r="AQ213">
            <v>6230</v>
          </cell>
          <cell r="AR213">
            <v>0</v>
          </cell>
          <cell r="AW213">
            <v>0</v>
          </cell>
          <cell r="AX213">
            <v>0</v>
          </cell>
          <cell r="AY213">
            <v>-10036</v>
          </cell>
          <cell r="AZ213">
            <v>23199</v>
          </cell>
          <cell r="BA213">
            <v>0</v>
          </cell>
          <cell r="BB213">
            <v>23199</v>
          </cell>
          <cell r="BC213">
            <v>47778</v>
          </cell>
          <cell r="BD213">
            <v>0</v>
          </cell>
          <cell r="BE213">
            <v>40495</v>
          </cell>
          <cell r="BF213">
            <v>0</v>
          </cell>
          <cell r="BK213">
            <v>0</v>
          </cell>
          <cell r="BL213">
            <v>0</v>
          </cell>
          <cell r="BM213">
            <v>-386000</v>
          </cell>
          <cell r="BN213">
            <v>892250</v>
          </cell>
          <cell r="BO213">
            <v>0</v>
          </cell>
          <cell r="BP213">
            <v>892250</v>
          </cell>
          <cell r="BQ213">
            <v>1837606</v>
          </cell>
          <cell r="BR213">
            <v>0</v>
          </cell>
          <cell r="BS213">
            <v>1557500</v>
          </cell>
          <cell r="BT213">
            <v>0</v>
          </cell>
          <cell r="BU213">
            <v>0</v>
          </cell>
          <cell r="BV213">
            <v>0</v>
          </cell>
        </row>
        <row r="216">
          <cell r="F216">
            <v>-280000</v>
          </cell>
          <cell r="T216">
            <v>-72000</v>
          </cell>
          <cell r="AI216">
            <v>0</v>
          </cell>
          <cell r="AJ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BM216">
            <v>-28000</v>
          </cell>
        </row>
        <row r="217">
          <cell r="F217">
            <v>-2820000</v>
          </cell>
          <cell r="G217">
            <v>-282000</v>
          </cell>
          <cell r="H217">
            <v>-282000</v>
          </cell>
          <cell r="I217">
            <v>-282000</v>
          </cell>
          <cell r="J217">
            <v>-282000</v>
          </cell>
          <cell r="K217">
            <v>-282000</v>
          </cell>
          <cell r="L217">
            <v>-282000</v>
          </cell>
          <cell r="M217">
            <v>-282000</v>
          </cell>
          <cell r="N217">
            <v>-282000</v>
          </cell>
          <cell r="O217">
            <v>-282000</v>
          </cell>
          <cell r="P217">
            <v>-282000</v>
          </cell>
          <cell r="T217">
            <v>-747000</v>
          </cell>
          <cell r="U217">
            <v>-83000</v>
          </cell>
          <cell r="V217">
            <v>-83000</v>
          </cell>
          <cell r="X217">
            <v>-83000</v>
          </cell>
          <cell r="Y217">
            <v>-83000</v>
          </cell>
          <cell r="Z217">
            <v>-83000</v>
          </cell>
          <cell r="AA217">
            <v>-83000</v>
          </cell>
          <cell r="AB217">
            <v>-83000</v>
          </cell>
          <cell r="AC217">
            <v>-83000</v>
          </cell>
          <cell r="AD217">
            <v>-83000</v>
          </cell>
          <cell r="AI217">
            <v>-1000</v>
          </cell>
          <cell r="AJ217">
            <v>-1000</v>
          </cell>
          <cell r="AL217">
            <v>-1000</v>
          </cell>
          <cell r="AM217">
            <v>-1000</v>
          </cell>
          <cell r="AN217">
            <v>-1000</v>
          </cell>
          <cell r="AO217">
            <v>-1000</v>
          </cell>
          <cell r="AP217">
            <v>-1000</v>
          </cell>
          <cell r="AQ217">
            <v>-1000</v>
          </cell>
          <cell r="AR217">
            <v>-1000</v>
          </cell>
          <cell r="AW217">
            <v>0</v>
          </cell>
          <cell r="AX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-2084944</v>
          </cell>
          <cell r="BK217">
            <v>-366000</v>
          </cell>
          <cell r="BL217">
            <v>-366000</v>
          </cell>
          <cell r="BM217">
            <v>-282000</v>
          </cell>
          <cell r="BN217">
            <v>-366000</v>
          </cell>
          <cell r="BO217">
            <v>-366000</v>
          </cell>
          <cell r="BP217">
            <v>-366000</v>
          </cell>
          <cell r="BQ217">
            <v>-366000</v>
          </cell>
          <cell r="BR217">
            <v>-366000</v>
          </cell>
          <cell r="BS217">
            <v>-366000</v>
          </cell>
          <cell r="BT217">
            <v>-2450944</v>
          </cell>
          <cell r="BU217">
            <v>0</v>
          </cell>
          <cell r="BV217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 Tax Summary (2)"/>
      <sheetName val="MEMO"/>
      <sheetName val="Def Tax Summary"/>
      <sheetName val="Tax Basis Additions"/>
      <sheetName val="Non-Statutory Deferred Taxes"/>
      <sheetName val="Bk Depr on AFUDC Equity"/>
      <sheetName val="Bk Depr on ITC Basis Adjustmen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Thermal"/>
      <sheetName val="CWC"/>
      <sheetName val="Capital Structures"/>
      <sheetName val="Riders"/>
    </sheetNames>
    <sheetDataSet>
      <sheetData sheetId="0"/>
      <sheetData sheetId="1" refreshError="1"/>
      <sheetData sheetId="2" refreshError="1"/>
      <sheetData sheetId="3" refreshError="1"/>
      <sheetData sheetId="4">
        <row r="20">
          <cell r="I20">
            <v>3.5499999999999997E-2</v>
          </cell>
        </row>
        <row r="22">
          <cell r="I22">
            <v>5.5300000000000002E-2</v>
          </cell>
        </row>
        <row r="24">
          <cell r="I24">
            <v>9.0799999999999992E-2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 BK - Funct Model"/>
      <sheetName val="meter check"/>
      <sheetName val="Constants"/>
      <sheetName val="#REF"/>
    </sheetNames>
    <sheetDataSet>
      <sheetData sheetId="0">
        <row r="793">
          <cell r="P793" t="str">
            <v>PRODd</v>
          </cell>
          <cell r="R793">
            <v>1</v>
          </cell>
          <cell r="T793">
            <v>0</v>
          </cell>
          <cell r="V793">
            <v>0</v>
          </cell>
          <cell r="X793">
            <v>0</v>
          </cell>
          <cell r="Z793">
            <v>0</v>
          </cell>
          <cell r="AB793">
            <v>0</v>
          </cell>
          <cell r="AD793">
            <v>0</v>
          </cell>
          <cell r="AF793">
            <v>0</v>
          </cell>
          <cell r="AH793">
            <v>0</v>
          </cell>
          <cell r="AJ793">
            <v>1</v>
          </cell>
        </row>
        <row r="794">
          <cell r="P794" t="str">
            <v>PRODd</v>
          </cell>
          <cell r="R794">
            <v>1</v>
          </cell>
          <cell r="T794">
            <v>0</v>
          </cell>
          <cell r="V794">
            <v>0</v>
          </cell>
          <cell r="X794">
            <v>0</v>
          </cell>
          <cell r="Z794">
            <v>0</v>
          </cell>
          <cell r="AB794">
            <v>0</v>
          </cell>
          <cell r="AD794">
            <v>0</v>
          </cell>
          <cell r="AF794">
            <v>0</v>
          </cell>
          <cell r="AH794">
            <v>0</v>
          </cell>
          <cell r="AJ794">
            <v>1</v>
          </cell>
        </row>
        <row r="795">
          <cell r="R795">
            <v>1</v>
          </cell>
          <cell r="T795">
            <v>0</v>
          </cell>
          <cell r="V795">
            <v>0</v>
          </cell>
          <cell r="X795">
            <v>0</v>
          </cell>
          <cell r="Z795">
            <v>0</v>
          </cell>
          <cell r="AB795">
            <v>0</v>
          </cell>
          <cell r="AD795">
            <v>0</v>
          </cell>
          <cell r="AF795">
            <v>0</v>
          </cell>
          <cell r="AH795">
            <v>0</v>
          </cell>
          <cell r="AJ795">
            <v>1</v>
          </cell>
        </row>
        <row r="796">
          <cell r="P796" t="str">
            <v>TRAN IN</v>
          </cell>
          <cell r="R796">
            <v>0</v>
          </cell>
          <cell r="T796">
            <v>1</v>
          </cell>
          <cell r="V796">
            <v>0</v>
          </cell>
          <cell r="X796">
            <v>0</v>
          </cell>
          <cell r="Z796">
            <v>0</v>
          </cell>
          <cell r="AB796">
            <v>0</v>
          </cell>
          <cell r="AD796">
            <v>0</v>
          </cell>
          <cell r="AF796">
            <v>0</v>
          </cell>
          <cell r="AH796">
            <v>0</v>
          </cell>
          <cell r="AJ796">
            <v>1</v>
          </cell>
        </row>
        <row r="797">
          <cell r="P797" t="str">
            <v>TRAN IN</v>
          </cell>
          <cell r="R797">
            <v>0</v>
          </cell>
          <cell r="T797">
            <v>1</v>
          </cell>
          <cell r="V797">
            <v>0</v>
          </cell>
          <cell r="X797">
            <v>0</v>
          </cell>
          <cell r="Z797">
            <v>0</v>
          </cell>
          <cell r="AB797">
            <v>0</v>
          </cell>
          <cell r="AD797">
            <v>0</v>
          </cell>
          <cell r="AF797">
            <v>0</v>
          </cell>
          <cell r="AH797">
            <v>0</v>
          </cell>
          <cell r="AJ797">
            <v>1</v>
          </cell>
        </row>
        <row r="798">
          <cell r="R798">
            <v>0</v>
          </cell>
          <cell r="T798">
            <v>1</v>
          </cell>
          <cell r="V798">
            <v>0</v>
          </cell>
          <cell r="X798">
            <v>0</v>
          </cell>
          <cell r="Z798">
            <v>0</v>
          </cell>
          <cell r="AB798">
            <v>0</v>
          </cell>
          <cell r="AD798">
            <v>0</v>
          </cell>
          <cell r="AF798">
            <v>0</v>
          </cell>
          <cell r="AH798">
            <v>0</v>
          </cell>
          <cell r="AJ798">
            <v>1</v>
          </cell>
        </row>
        <row r="799">
          <cell r="P799" t="str">
            <v>PRODe</v>
          </cell>
          <cell r="R799">
            <v>0</v>
          </cell>
          <cell r="T799">
            <v>0</v>
          </cell>
          <cell r="V799">
            <v>1</v>
          </cell>
          <cell r="X799">
            <v>0</v>
          </cell>
          <cell r="Z799">
            <v>0</v>
          </cell>
          <cell r="AB799">
            <v>0</v>
          </cell>
          <cell r="AD799">
            <v>0</v>
          </cell>
          <cell r="AF799">
            <v>0</v>
          </cell>
          <cell r="AH799">
            <v>0</v>
          </cell>
          <cell r="AJ799">
            <v>1</v>
          </cell>
        </row>
        <row r="800">
          <cell r="P800" t="str">
            <v>PRODe</v>
          </cell>
          <cell r="R800">
            <v>0</v>
          </cell>
          <cell r="T800">
            <v>0</v>
          </cell>
          <cell r="V800">
            <v>1</v>
          </cell>
          <cell r="X800">
            <v>0</v>
          </cell>
          <cell r="Z800">
            <v>0</v>
          </cell>
          <cell r="AB800">
            <v>0</v>
          </cell>
          <cell r="AD800">
            <v>0</v>
          </cell>
          <cell r="AF800">
            <v>0</v>
          </cell>
          <cell r="AH800">
            <v>0</v>
          </cell>
          <cell r="AJ800">
            <v>1</v>
          </cell>
        </row>
        <row r="801">
          <cell r="R801">
            <v>0</v>
          </cell>
          <cell r="T801">
            <v>0</v>
          </cell>
          <cell r="V801">
            <v>1</v>
          </cell>
          <cell r="X801">
            <v>0</v>
          </cell>
          <cell r="Z801">
            <v>0</v>
          </cell>
          <cell r="AB801">
            <v>0</v>
          </cell>
          <cell r="AD801">
            <v>0</v>
          </cell>
          <cell r="AF801">
            <v>0</v>
          </cell>
          <cell r="AH801">
            <v>0</v>
          </cell>
          <cell r="AJ801">
            <v>1</v>
          </cell>
        </row>
        <row r="802">
          <cell r="P802" t="str">
            <v>TRAN</v>
          </cell>
          <cell r="R802">
            <v>0</v>
          </cell>
          <cell r="T802">
            <v>0</v>
          </cell>
          <cell r="V802">
            <v>0</v>
          </cell>
          <cell r="X802">
            <v>1</v>
          </cell>
          <cell r="Z802">
            <v>0</v>
          </cell>
          <cell r="AB802">
            <v>0</v>
          </cell>
          <cell r="AD802">
            <v>0</v>
          </cell>
          <cell r="AF802">
            <v>0</v>
          </cell>
          <cell r="AH802">
            <v>0</v>
          </cell>
          <cell r="AJ802">
            <v>1</v>
          </cell>
        </row>
        <row r="803">
          <cell r="P803" t="str">
            <v>TRAN</v>
          </cell>
          <cell r="R803">
            <v>0</v>
          </cell>
          <cell r="T803">
            <v>0</v>
          </cell>
          <cell r="V803">
            <v>0</v>
          </cell>
          <cell r="X803">
            <v>1</v>
          </cell>
          <cell r="Z803">
            <v>0</v>
          </cell>
          <cell r="AB803">
            <v>0</v>
          </cell>
          <cell r="AD803">
            <v>0</v>
          </cell>
          <cell r="AF803">
            <v>0</v>
          </cell>
          <cell r="AH803">
            <v>0</v>
          </cell>
          <cell r="AJ803">
            <v>1</v>
          </cell>
        </row>
        <row r="804">
          <cell r="R804">
            <v>0</v>
          </cell>
          <cell r="T804">
            <v>0</v>
          </cell>
          <cell r="V804">
            <v>0</v>
          </cell>
          <cell r="X804">
            <v>1</v>
          </cell>
          <cell r="Z804">
            <v>0</v>
          </cell>
          <cell r="AB804">
            <v>0</v>
          </cell>
          <cell r="AD804">
            <v>0</v>
          </cell>
          <cell r="AF804">
            <v>0</v>
          </cell>
          <cell r="AH804">
            <v>0</v>
          </cell>
          <cell r="AJ804">
            <v>1</v>
          </cell>
        </row>
        <row r="805">
          <cell r="P805" t="str">
            <v>DIST SUB</v>
          </cell>
          <cell r="R805">
            <v>0</v>
          </cell>
          <cell r="T805">
            <v>0</v>
          </cell>
          <cell r="V805">
            <v>0</v>
          </cell>
          <cell r="X805">
            <v>0</v>
          </cell>
          <cell r="Z805">
            <v>1</v>
          </cell>
          <cell r="AB805">
            <v>0</v>
          </cell>
          <cell r="AD805">
            <v>0</v>
          </cell>
          <cell r="AF805">
            <v>0</v>
          </cell>
          <cell r="AH805">
            <v>0</v>
          </cell>
          <cell r="AJ805">
            <v>1</v>
          </cell>
        </row>
        <row r="806">
          <cell r="P806" t="str">
            <v>DIST SUB</v>
          </cell>
          <cell r="R806">
            <v>0</v>
          </cell>
          <cell r="T806">
            <v>0</v>
          </cell>
          <cell r="V806">
            <v>0</v>
          </cell>
          <cell r="X806">
            <v>0</v>
          </cell>
          <cell r="Z806">
            <v>1</v>
          </cell>
          <cell r="AB806">
            <v>0</v>
          </cell>
          <cell r="AD806">
            <v>0</v>
          </cell>
          <cell r="AF806">
            <v>0</v>
          </cell>
          <cell r="AH806">
            <v>0</v>
          </cell>
          <cell r="AJ806">
            <v>1</v>
          </cell>
        </row>
        <row r="807">
          <cell r="R807">
            <v>0</v>
          </cell>
          <cell r="T807">
            <v>0</v>
          </cell>
          <cell r="V807">
            <v>0</v>
          </cell>
          <cell r="X807">
            <v>0</v>
          </cell>
          <cell r="Z807">
            <v>1</v>
          </cell>
          <cell r="AB807">
            <v>0</v>
          </cell>
          <cell r="AD807">
            <v>0</v>
          </cell>
          <cell r="AF807">
            <v>0</v>
          </cell>
          <cell r="AH807">
            <v>0</v>
          </cell>
          <cell r="AJ807">
            <v>1</v>
          </cell>
        </row>
        <row r="808">
          <cell r="P808" t="str">
            <v>PDIST</v>
          </cell>
          <cell r="R808">
            <v>0</v>
          </cell>
          <cell r="T808">
            <v>0</v>
          </cell>
          <cell r="V808">
            <v>0</v>
          </cell>
          <cell r="X808">
            <v>0</v>
          </cell>
          <cell r="Z808">
            <v>0</v>
          </cell>
          <cell r="AB808">
            <v>1</v>
          </cell>
          <cell r="AD808">
            <v>0</v>
          </cell>
          <cell r="AF808">
            <v>0</v>
          </cell>
          <cell r="AH808">
            <v>0</v>
          </cell>
          <cell r="AJ808">
            <v>1</v>
          </cell>
        </row>
        <row r="809">
          <cell r="P809" t="str">
            <v>PDIST</v>
          </cell>
          <cell r="R809">
            <v>0</v>
          </cell>
          <cell r="T809">
            <v>0</v>
          </cell>
          <cell r="V809">
            <v>0</v>
          </cell>
          <cell r="X809">
            <v>0</v>
          </cell>
          <cell r="Z809">
            <v>0</v>
          </cell>
          <cell r="AB809">
            <v>1</v>
          </cell>
          <cell r="AD809">
            <v>0</v>
          </cell>
          <cell r="AF809">
            <v>0</v>
          </cell>
          <cell r="AH809">
            <v>0</v>
          </cell>
          <cell r="AJ809">
            <v>1</v>
          </cell>
        </row>
        <row r="810">
          <cell r="R810">
            <v>0</v>
          </cell>
          <cell r="T810">
            <v>0</v>
          </cell>
          <cell r="V810">
            <v>0</v>
          </cell>
          <cell r="X810">
            <v>0</v>
          </cell>
          <cell r="Z810">
            <v>0</v>
          </cell>
          <cell r="AB810">
            <v>1</v>
          </cell>
          <cell r="AD810">
            <v>0</v>
          </cell>
          <cell r="AF810">
            <v>0</v>
          </cell>
          <cell r="AH810">
            <v>0</v>
          </cell>
          <cell r="AJ810">
            <v>1</v>
          </cell>
        </row>
        <row r="811">
          <cell r="P811" t="str">
            <v>SDIST</v>
          </cell>
          <cell r="R811">
            <v>0</v>
          </cell>
          <cell r="T811">
            <v>0</v>
          </cell>
          <cell r="V811">
            <v>0</v>
          </cell>
          <cell r="X811">
            <v>0</v>
          </cell>
          <cell r="Z811">
            <v>0</v>
          </cell>
          <cell r="AB811">
            <v>0</v>
          </cell>
          <cell r="AD811">
            <v>1</v>
          </cell>
          <cell r="AF811">
            <v>0</v>
          </cell>
          <cell r="AH811">
            <v>0</v>
          </cell>
          <cell r="AJ811">
            <v>1</v>
          </cell>
        </row>
        <row r="812">
          <cell r="P812" t="str">
            <v>SDIST</v>
          </cell>
          <cell r="R812">
            <v>0</v>
          </cell>
          <cell r="T812">
            <v>0</v>
          </cell>
          <cell r="V812">
            <v>0</v>
          </cell>
          <cell r="X812">
            <v>0</v>
          </cell>
          <cell r="Z812">
            <v>0</v>
          </cell>
          <cell r="AB812">
            <v>0</v>
          </cell>
          <cell r="AD812">
            <v>1</v>
          </cell>
          <cell r="AF812">
            <v>0</v>
          </cell>
          <cell r="AH812">
            <v>0</v>
          </cell>
          <cell r="AJ812">
            <v>1</v>
          </cell>
        </row>
        <row r="813">
          <cell r="R813">
            <v>0</v>
          </cell>
          <cell r="T813">
            <v>0</v>
          </cell>
          <cell r="V813">
            <v>0</v>
          </cell>
          <cell r="X813">
            <v>0</v>
          </cell>
          <cell r="Z813">
            <v>0</v>
          </cell>
          <cell r="AB813">
            <v>0</v>
          </cell>
          <cell r="AD813">
            <v>1</v>
          </cell>
          <cell r="AF813">
            <v>0</v>
          </cell>
          <cell r="AH813">
            <v>0</v>
          </cell>
          <cell r="AJ813">
            <v>1</v>
          </cell>
        </row>
        <row r="814">
          <cell r="P814" t="str">
            <v>MET</v>
          </cell>
          <cell r="R814">
            <v>0</v>
          </cell>
          <cell r="T814">
            <v>0</v>
          </cell>
          <cell r="V814">
            <v>0</v>
          </cell>
          <cell r="X814">
            <v>0</v>
          </cell>
          <cell r="Z814">
            <v>0</v>
          </cell>
          <cell r="AB814">
            <v>0</v>
          </cell>
          <cell r="AD814">
            <v>0</v>
          </cell>
          <cell r="AF814">
            <v>1</v>
          </cell>
          <cell r="AH814">
            <v>0</v>
          </cell>
          <cell r="AJ814">
            <v>1</v>
          </cell>
        </row>
        <row r="815">
          <cell r="P815" t="str">
            <v>MET</v>
          </cell>
          <cell r="R815">
            <v>0</v>
          </cell>
          <cell r="T815">
            <v>0</v>
          </cell>
          <cell r="V815">
            <v>0</v>
          </cell>
          <cell r="X815">
            <v>0</v>
          </cell>
          <cell r="Z815">
            <v>0</v>
          </cell>
          <cell r="AB815">
            <v>0</v>
          </cell>
          <cell r="AD815">
            <v>0</v>
          </cell>
          <cell r="AF815">
            <v>1</v>
          </cell>
          <cell r="AH815">
            <v>0</v>
          </cell>
          <cell r="AJ815">
            <v>1</v>
          </cell>
        </row>
        <row r="816">
          <cell r="R816">
            <v>0</v>
          </cell>
          <cell r="T816">
            <v>0</v>
          </cell>
          <cell r="V816">
            <v>0</v>
          </cell>
          <cell r="X816">
            <v>0</v>
          </cell>
          <cell r="Z816">
            <v>0</v>
          </cell>
          <cell r="AB816">
            <v>0</v>
          </cell>
          <cell r="AD816">
            <v>0</v>
          </cell>
          <cell r="AF816">
            <v>1</v>
          </cell>
          <cell r="AH816">
            <v>0</v>
          </cell>
          <cell r="AJ816">
            <v>1</v>
          </cell>
        </row>
        <row r="817">
          <cell r="P817" t="str">
            <v>CUST</v>
          </cell>
          <cell r="R817">
            <v>0</v>
          </cell>
          <cell r="T817">
            <v>0</v>
          </cell>
          <cell r="V817">
            <v>0</v>
          </cell>
          <cell r="X817">
            <v>0</v>
          </cell>
          <cell r="Z817">
            <v>0</v>
          </cell>
          <cell r="AB817">
            <v>0</v>
          </cell>
          <cell r="AD817">
            <v>0</v>
          </cell>
          <cell r="AF817">
            <v>0</v>
          </cell>
          <cell r="AH817">
            <v>1</v>
          </cell>
          <cell r="AJ817">
            <v>1</v>
          </cell>
        </row>
        <row r="818">
          <cell r="P818" t="str">
            <v>CUST</v>
          </cell>
          <cell r="R818">
            <v>0</v>
          </cell>
          <cell r="T818">
            <v>0</v>
          </cell>
          <cell r="V818">
            <v>0</v>
          </cell>
          <cell r="X818">
            <v>0</v>
          </cell>
          <cell r="Z818">
            <v>0</v>
          </cell>
          <cell r="AB818">
            <v>0</v>
          </cell>
          <cell r="AD818">
            <v>0</v>
          </cell>
          <cell r="AF818">
            <v>0</v>
          </cell>
          <cell r="AH818">
            <v>1</v>
          </cell>
          <cell r="AJ818">
            <v>1</v>
          </cell>
        </row>
        <row r="819">
          <cell r="R819">
            <v>0</v>
          </cell>
          <cell r="T819">
            <v>0</v>
          </cell>
          <cell r="V819">
            <v>0</v>
          </cell>
          <cell r="X819">
            <v>0</v>
          </cell>
          <cell r="Z819">
            <v>0</v>
          </cell>
          <cell r="AB819">
            <v>0</v>
          </cell>
          <cell r="AD819">
            <v>0</v>
          </cell>
          <cell r="AF819">
            <v>0</v>
          </cell>
          <cell r="AH819">
            <v>1</v>
          </cell>
          <cell r="AJ819">
            <v>1</v>
          </cell>
        </row>
        <row r="820">
          <cell r="P820" t="str">
            <v>NA</v>
          </cell>
          <cell r="R820">
            <v>0</v>
          </cell>
          <cell r="T820">
            <v>0</v>
          </cell>
          <cell r="V820">
            <v>0</v>
          </cell>
          <cell r="X820">
            <v>0</v>
          </cell>
          <cell r="Z820">
            <v>0</v>
          </cell>
          <cell r="AB820">
            <v>0</v>
          </cell>
          <cell r="AD820">
            <v>0</v>
          </cell>
          <cell r="AF820">
            <v>0</v>
          </cell>
          <cell r="AH820">
            <v>0</v>
          </cell>
          <cell r="AJ820">
            <v>0</v>
          </cell>
        </row>
        <row r="821">
          <cell r="P821" t="str">
            <v>NA</v>
          </cell>
          <cell r="R821">
            <v>0</v>
          </cell>
          <cell r="T821">
            <v>0</v>
          </cell>
          <cell r="V821">
            <v>0</v>
          </cell>
          <cell r="X821">
            <v>0</v>
          </cell>
          <cell r="Z821">
            <v>0</v>
          </cell>
          <cell r="AB821">
            <v>0</v>
          </cell>
          <cell r="AD821">
            <v>0</v>
          </cell>
          <cell r="AF821">
            <v>0</v>
          </cell>
          <cell r="AH821">
            <v>0</v>
          </cell>
          <cell r="AJ821">
            <v>1E-8</v>
          </cell>
        </row>
        <row r="822">
          <cell r="R822">
            <v>0</v>
          </cell>
          <cell r="T822">
            <v>0</v>
          </cell>
          <cell r="V822">
            <v>0</v>
          </cell>
          <cell r="X822">
            <v>0</v>
          </cell>
          <cell r="Z822">
            <v>0</v>
          </cell>
          <cell r="AB822">
            <v>0</v>
          </cell>
          <cell r="AD822">
            <v>0</v>
          </cell>
          <cell r="AF822">
            <v>0</v>
          </cell>
          <cell r="AH822">
            <v>0</v>
          </cell>
          <cell r="AJ822">
            <v>1E-8</v>
          </cell>
        </row>
        <row r="828">
          <cell r="P828" t="str">
            <v>PLTSVC-IN</v>
          </cell>
          <cell r="R828">
            <v>0.29782951000000002</v>
          </cell>
          <cell r="T828">
            <v>0</v>
          </cell>
          <cell r="V828">
            <v>0.15352151999999999</v>
          </cell>
          <cell r="X828">
            <v>8.3450819999999995E-2</v>
          </cell>
          <cell r="Z828">
            <v>6.210661E-2</v>
          </cell>
          <cell r="AB828">
            <v>4.8215340000000002E-2</v>
          </cell>
          <cell r="AD828">
            <v>7.252191999999999E-2</v>
          </cell>
          <cell r="AF828">
            <v>5.6926690000000002E-2</v>
          </cell>
          <cell r="AH828">
            <v>0.22542761</v>
          </cell>
          <cell r="AJ828">
            <v>1.0000000200000001</v>
          </cell>
        </row>
        <row r="829">
          <cell r="P829" t="str">
            <v>PLTSVC-IN</v>
          </cell>
          <cell r="R829">
            <v>6166884</v>
          </cell>
          <cell r="T829">
            <v>0</v>
          </cell>
          <cell r="V829">
            <v>3178830</v>
          </cell>
          <cell r="X829">
            <v>1727940</v>
          </cell>
          <cell r="Z829">
            <v>1285985</v>
          </cell>
          <cell r="AB829">
            <v>998351</v>
          </cell>
          <cell r="AD829">
            <v>1501645</v>
          </cell>
          <cell r="AF829">
            <v>1178729</v>
          </cell>
          <cell r="AH829">
            <v>4667724</v>
          </cell>
          <cell r="AJ829">
            <v>20706088</v>
          </cell>
        </row>
        <row r="830">
          <cell r="R830">
            <v>6166884</v>
          </cell>
          <cell r="T830">
            <v>0</v>
          </cell>
          <cell r="V830">
            <v>3178830</v>
          </cell>
          <cell r="X830">
            <v>1727940</v>
          </cell>
          <cell r="Z830">
            <v>1285985</v>
          </cell>
          <cell r="AB830">
            <v>998351</v>
          </cell>
          <cell r="AD830">
            <v>1501645</v>
          </cell>
          <cell r="AF830">
            <v>1178729</v>
          </cell>
          <cell r="AH830">
            <v>4667724</v>
          </cell>
          <cell r="AJ830">
            <v>20706088</v>
          </cell>
        </row>
        <row r="831">
          <cell r="P831" t="str">
            <v>PLTSVC-PROD</v>
          </cell>
          <cell r="R831">
            <v>1</v>
          </cell>
          <cell r="T831">
            <v>0</v>
          </cell>
          <cell r="V831">
            <v>0</v>
          </cell>
          <cell r="X831">
            <v>0</v>
          </cell>
          <cell r="Z831">
            <v>0</v>
          </cell>
          <cell r="AB831">
            <v>0</v>
          </cell>
          <cell r="AD831">
            <v>0</v>
          </cell>
          <cell r="AF831">
            <v>0</v>
          </cell>
          <cell r="AH831">
            <v>0</v>
          </cell>
          <cell r="AJ831">
            <v>1</v>
          </cell>
        </row>
        <row r="832">
          <cell r="P832" t="str">
            <v>PLTSVC-PROD</v>
          </cell>
          <cell r="R832">
            <v>1498640210</v>
          </cell>
          <cell r="T832">
            <v>0</v>
          </cell>
          <cell r="V832">
            <v>0</v>
          </cell>
          <cell r="X832">
            <v>0</v>
          </cell>
          <cell r="Z832">
            <v>0</v>
          </cell>
          <cell r="AB832">
            <v>0</v>
          </cell>
          <cell r="AD832">
            <v>0</v>
          </cell>
          <cell r="AF832">
            <v>0</v>
          </cell>
          <cell r="AH832">
            <v>0</v>
          </cell>
          <cell r="AJ832">
            <v>1498640210</v>
          </cell>
        </row>
        <row r="833">
          <cell r="R833">
            <v>1503150797</v>
          </cell>
          <cell r="T833">
            <v>0</v>
          </cell>
          <cell r="V833">
            <v>0</v>
          </cell>
          <cell r="X833">
            <v>0</v>
          </cell>
          <cell r="Z833">
            <v>0</v>
          </cell>
          <cell r="AB833">
            <v>0</v>
          </cell>
          <cell r="AD833">
            <v>0</v>
          </cell>
          <cell r="AF833">
            <v>0</v>
          </cell>
          <cell r="AH833">
            <v>0</v>
          </cell>
          <cell r="AJ833">
            <v>1503150797</v>
          </cell>
        </row>
        <row r="834">
          <cell r="P834" t="str">
            <v>PLTSVC-TRAN</v>
          </cell>
          <cell r="R834">
            <v>0</v>
          </cell>
          <cell r="T834">
            <v>0</v>
          </cell>
          <cell r="V834">
            <v>0</v>
          </cell>
          <cell r="X834">
            <v>1</v>
          </cell>
          <cell r="Z834">
            <v>0</v>
          </cell>
          <cell r="AB834">
            <v>0</v>
          </cell>
          <cell r="AD834">
            <v>0</v>
          </cell>
          <cell r="AF834">
            <v>0</v>
          </cell>
          <cell r="AH834">
            <v>0</v>
          </cell>
          <cell r="AJ834">
            <v>1</v>
          </cell>
        </row>
        <row r="835">
          <cell r="P835" t="str">
            <v>PLTSVC-TRAN</v>
          </cell>
          <cell r="R835">
            <v>0</v>
          </cell>
          <cell r="T835">
            <v>0</v>
          </cell>
          <cell r="V835">
            <v>0</v>
          </cell>
          <cell r="X835">
            <v>658928503</v>
          </cell>
          <cell r="Z835">
            <v>0</v>
          </cell>
          <cell r="AB835">
            <v>0</v>
          </cell>
          <cell r="AD835">
            <v>0</v>
          </cell>
          <cell r="AF835">
            <v>0</v>
          </cell>
          <cell r="AH835">
            <v>0</v>
          </cell>
          <cell r="AJ835">
            <v>658928503</v>
          </cell>
        </row>
        <row r="836">
          <cell r="R836">
            <v>0</v>
          </cell>
          <cell r="T836">
            <v>0</v>
          </cell>
          <cell r="V836">
            <v>0</v>
          </cell>
          <cell r="X836">
            <v>658928503</v>
          </cell>
          <cell r="Z836">
            <v>0</v>
          </cell>
          <cell r="AB836">
            <v>0</v>
          </cell>
          <cell r="AD836">
            <v>0</v>
          </cell>
          <cell r="AF836">
            <v>0</v>
          </cell>
          <cell r="AH836">
            <v>0</v>
          </cell>
          <cell r="AJ836">
            <v>658928503</v>
          </cell>
        </row>
        <row r="837">
          <cell r="P837" t="str">
            <v>PLTSVC-DIST</v>
          </cell>
          <cell r="R837">
            <v>0</v>
          </cell>
          <cell r="T837">
            <v>0</v>
          </cell>
          <cell r="V837">
            <v>0</v>
          </cell>
          <cell r="X837">
            <v>0</v>
          </cell>
          <cell r="Z837">
            <v>0.16853911999999999</v>
          </cell>
          <cell r="AB837">
            <v>0.45553339999999998</v>
          </cell>
          <cell r="AD837">
            <v>0.31051088999999998</v>
          </cell>
          <cell r="AF837">
            <v>6.5416600000000005E-2</v>
          </cell>
          <cell r="AH837">
            <v>0</v>
          </cell>
          <cell r="AJ837">
            <v>1.0000000099999999</v>
          </cell>
        </row>
        <row r="838">
          <cell r="P838" t="str">
            <v>PLTSVC-DIST</v>
          </cell>
          <cell r="R838">
            <v>0</v>
          </cell>
          <cell r="T838">
            <v>0</v>
          </cell>
          <cell r="V838">
            <v>0</v>
          </cell>
          <cell r="X838">
            <v>0</v>
          </cell>
          <cell r="Z838">
            <v>123302887</v>
          </cell>
          <cell r="AB838">
            <v>333267334</v>
          </cell>
          <cell r="AD838">
            <v>227169156</v>
          </cell>
          <cell r="AF838">
            <v>47858652</v>
          </cell>
          <cell r="AH838">
            <v>0</v>
          </cell>
          <cell r="AJ838">
            <v>731598029</v>
          </cell>
        </row>
        <row r="839">
          <cell r="R839">
            <v>0</v>
          </cell>
          <cell r="T839">
            <v>0</v>
          </cell>
          <cell r="V839">
            <v>0</v>
          </cell>
          <cell r="X839">
            <v>0</v>
          </cell>
          <cell r="Z839">
            <v>123302887</v>
          </cell>
          <cell r="AB839">
            <v>333267334</v>
          </cell>
          <cell r="AD839">
            <v>227169156</v>
          </cell>
          <cell r="AF839">
            <v>47858652</v>
          </cell>
          <cell r="AH839">
            <v>0</v>
          </cell>
          <cell r="AJ839">
            <v>731598029</v>
          </cell>
        </row>
        <row r="840">
          <cell r="P840" t="str">
            <v>PLTSVC-DSUB</v>
          </cell>
          <cell r="R840">
            <v>0</v>
          </cell>
          <cell r="T840">
            <v>0</v>
          </cell>
          <cell r="V840">
            <v>0</v>
          </cell>
          <cell r="X840">
            <v>0</v>
          </cell>
          <cell r="Z840">
            <v>1</v>
          </cell>
          <cell r="AB840">
            <v>0</v>
          </cell>
          <cell r="AD840">
            <v>0</v>
          </cell>
          <cell r="AF840">
            <v>0</v>
          </cell>
          <cell r="AH840">
            <v>0</v>
          </cell>
          <cell r="AJ840">
            <v>1</v>
          </cell>
        </row>
        <row r="841">
          <cell r="P841" t="str">
            <v>PLTSVC-DSUB</v>
          </cell>
          <cell r="R841">
            <v>0</v>
          </cell>
          <cell r="T841">
            <v>0</v>
          </cell>
          <cell r="V841">
            <v>0</v>
          </cell>
          <cell r="X841">
            <v>0</v>
          </cell>
          <cell r="Z841">
            <v>123302887</v>
          </cell>
          <cell r="AB841">
            <v>0</v>
          </cell>
          <cell r="AD841">
            <v>0</v>
          </cell>
          <cell r="AF841">
            <v>0</v>
          </cell>
          <cell r="AH841">
            <v>0</v>
          </cell>
          <cell r="AJ841">
            <v>123302887</v>
          </cell>
        </row>
        <row r="842">
          <cell r="R842">
            <v>0</v>
          </cell>
          <cell r="T842">
            <v>0</v>
          </cell>
          <cell r="V842">
            <v>0</v>
          </cell>
          <cell r="X842">
            <v>0</v>
          </cell>
          <cell r="Z842">
            <v>123302887</v>
          </cell>
          <cell r="AB842">
            <v>0</v>
          </cell>
          <cell r="AD842">
            <v>0</v>
          </cell>
          <cell r="AF842">
            <v>0</v>
          </cell>
          <cell r="AH842">
            <v>0</v>
          </cell>
          <cell r="AJ842">
            <v>123302887</v>
          </cell>
        </row>
        <row r="843">
          <cell r="P843" t="str">
            <v>PLTSVC-PDIS</v>
          </cell>
          <cell r="R843">
            <v>0</v>
          </cell>
          <cell r="T843">
            <v>0</v>
          </cell>
          <cell r="V843">
            <v>0</v>
          </cell>
          <cell r="X843">
            <v>0</v>
          </cell>
          <cell r="Z843">
            <v>0</v>
          </cell>
          <cell r="AB843">
            <v>1</v>
          </cell>
          <cell r="AD843">
            <v>0</v>
          </cell>
          <cell r="AF843">
            <v>0</v>
          </cell>
          <cell r="AH843">
            <v>0</v>
          </cell>
          <cell r="AJ843">
            <v>1</v>
          </cell>
        </row>
        <row r="844">
          <cell r="P844" t="str">
            <v>PLTSVC-PDIS</v>
          </cell>
          <cell r="R844">
            <v>0</v>
          </cell>
          <cell r="T844">
            <v>0</v>
          </cell>
          <cell r="V844">
            <v>0</v>
          </cell>
          <cell r="X844">
            <v>0</v>
          </cell>
          <cell r="Z844">
            <v>0</v>
          </cell>
          <cell r="AB844">
            <v>333267334</v>
          </cell>
          <cell r="AD844">
            <v>0</v>
          </cell>
          <cell r="AF844">
            <v>0</v>
          </cell>
          <cell r="AH844">
            <v>0</v>
          </cell>
          <cell r="AJ844">
            <v>333267334</v>
          </cell>
        </row>
        <row r="845">
          <cell r="R845">
            <v>0</v>
          </cell>
          <cell r="T845">
            <v>0</v>
          </cell>
          <cell r="V845">
            <v>0</v>
          </cell>
          <cell r="X845">
            <v>0</v>
          </cell>
          <cell r="Z845">
            <v>0</v>
          </cell>
          <cell r="AB845">
            <v>333267334</v>
          </cell>
          <cell r="AD845">
            <v>0</v>
          </cell>
          <cell r="AF845">
            <v>0</v>
          </cell>
          <cell r="AH845">
            <v>0</v>
          </cell>
          <cell r="AJ845">
            <v>333267334</v>
          </cell>
        </row>
        <row r="846">
          <cell r="P846" t="str">
            <v>PLTSVC-SDIS</v>
          </cell>
          <cell r="R846">
            <v>0</v>
          </cell>
          <cell r="T846">
            <v>0</v>
          </cell>
          <cell r="V846">
            <v>0</v>
          </cell>
          <cell r="X846">
            <v>0</v>
          </cell>
          <cell r="Z846">
            <v>0</v>
          </cell>
          <cell r="AB846">
            <v>0</v>
          </cell>
          <cell r="AD846">
            <v>1</v>
          </cell>
          <cell r="AF846">
            <v>0</v>
          </cell>
          <cell r="AH846">
            <v>0</v>
          </cell>
          <cell r="AJ846">
            <v>1</v>
          </cell>
        </row>
        <row r="847">
          <cell r="P847" t="str">
            <v>PLTSVC-SDIS</v>
          </cell>
          <cell r="R847">
            <v>0</v>
          </cell>
          <cell r="T847">
            <v>0</v>
          </cell>
          <cell r="V847">
            <v>0</v>
          </cell>
          <cell r="X847">
            <v>0</v>
          </cell>
          <cell r="Z847">
            <v>0</v>
          </cell>
          <cell r="AB847">
            <v>0</v>
          </cell>
          <cell r="AD847">
            <v>227169156</v>
          </cell>
          <cell r="AF847">
            <v>0</v>
          </cell>
          <cell r="AH847">
            <v>0</v>
          </cell>
          <cell r="AJ847">
            <v>227169156</v>
          </cell>
        </row>
        <row r="848">
          <cell r="R848">
            <v>0</v>
          </cell>
          <cell r="T848">
            <v>0</v>
          </cell>
          <cell r="V848">
            <v>0</v>
          </cell>
          <cell r="X848">
            <v>0</v>
          </cell>
          <cell r="Z848">
            <v>0</v>
          </cell>
          <cell r="AB848">
            <v>0</v>
          </cell>
          <cell r="AD848">
            <v>227169156</v>
          </cell>
          <cell r="AF848">
            <v>0</v>
          </cell>
          <cell r="AH848">
            <v>0</v>
          </cell>
          <cell r="AJ848">
            <v>227169156</v>
          </cell>
        </row>
        <row r="849">
          <cell r="P849" t="str">
            <v>PLTSVC-P&amp;SD</v>
          </cell>
          <cell r="R849">
            <v>0</v>
          </cell>
          <cell r="T849">
            <v>0</v>
          </cell>
          <cell r="V849">
            <v>0</v>
          </cell>
          <cell r="X849">
            <v>0</v>
          </cell>
          <cell r="Z849">
            <v>0</v>
          </cell>
          <cell r="AB849">
            <v>0.59465674000000002</v>
          </cell>
          <cell r="AD849">
            <v>0.40534325999999998</v>
          </cell>
          <cell r="AF849">
            <v>0</v>
          </cell>
          <cell r="AH849">
            <v>0</v>
          </cell>
          <cell r="AJ849">
            <v>1</v>
          </cell>
        </row>
        <row r="850">
          <cell r="P850" t="str">
            <v>PLTSVC-P&amp;SD</v>
          </cell>
          <cell r="R850">
            <v>0</v>
          </cell>
          <cell r="T850">
            <v>0</v>
          </cell>
          <cell r="V850">
            <v>0</v>
          </cell>
          <cell r="X850">
            <v>0</v>
          </cell>
          <cell r="Z850">
            <v>0</v>
          </cell>
          <cell r="AB850">
            <v>333267334</v>
          </cell>
          <cell r="AD850">
            <v>227169156</v>
          </cell>
          <cell r="AF850">
            <v>0</v>
          </cell>
          <cell r="AH850">
            <v>0</v>
          </cell>
          <cell r="AJ850">
            <v>560436490</v>
          </cell>
        </row>
        <row r="851">
          <cell r="R851">
            <v>0</v>
          </cell>
          <cell r="T851">
            <v>0</v>
          </cell>
          <cell r="V851">
            <v>0</v>
          </cell>
          <cell r="X851">
            <v>0</v>
          </cell>
          <cell r="Z851">
            <v>0</v>
          </cell>
          <cell r="AB851">
            <v>333267334</v>
          </cell>
          <cell r="AD851">
            <v>227169156</v>
          </cell>
          <cell r="AF851">
            <v>0</v>
          </cell>
          <cell r="AH851">
            <v>0</v>
          </cell>
          <cell r="AJ851">
            <v>560436490</v>
          </cell>
        </row>
        <row r="852">
          <cell r="P852" t="str">
            <v>PLTSVC-MET</v>
          </cell>
          <cell r="R852">
            <v>0</v>
          </cell>
          <cell r="T852">
            <v>0</v>
          </cell>
          <cell r="V852">
            <v>0</v>
          </cell>
          <cell r="X852">
            <v>0</v>
          </cell>
          <cell r="Z852">
            <v>0</v>
          </cell>
          <cell r="AB852">
            <v>0</v>
          </cell>
          <cell r="AD852">
            <v>0</v>
          </cell>
          <cell r="AF852">
            <v>1</v>
          </cell>
          <cell r="AH852">
            <v>0</v>
          </cell>
          <cell r="AJ852">
            <v>1</v>
          </cell>
        </row>
        <row r="853">
          <cell r="P853" t="str">
            <v>PLTSVC-MET</v>
          </cell>
          <cell r="R853">
            <v>0</v>
          </cell>
          <cell r="T853">
            <v>0</v>
          </cell>
          <cell r="V853">
            <v>0</v>
          </cell>
          <cell r="X853">
            <v>0</v>
          </cell>
          <cell r="Z853">
            <v>0</v>
          </cell>
          <cell r="AB853">
            <v>0</v>
          </cell>
          <cell r="AD853">
            <v>0</v>
          </cell>
          <cell r="AF853">
            <v>47858652</v>
          </cell>
          <cell r="AH853">
            <v>0</v>
          </cell>
          <cell r="AJ853">
            <v>47858652</v>
          </cell>
        </row>
        <row r="854">
          <cell r="R854">
            <v>0</v>
          </cell>
          <cell r="T854">
            <v>0</v>
          </cell>
          <cell r="V854">
            <v>0</v>
          </cell>
          <cell r="X854">
            <v>0</v>
          </cell>
          <cell r="Z854">
            <v>0</v>
          </cell>
          <cell r="AB854">
            <v>0</v>
          </cell>
          <cell r="AD854">
            <v>0</v>
          </cell>
          <cell r="AF854">
            <v>47858652</v>
          </cell>
          <cell r="AH854">
            <v>0</v>
          </cell>
          <cell r="AJ854">
            <v>47858652</v>
          </cell>
        </row>
        <row r="855">
          <cell r="P855" t="str">
            <v>PLTSVC-GNRL</v>
          </cell>
          <cell r="R855">
            <v>0.29782949800000003</v>
          </cell>
          <cell r="T855">
            <v>0</v>
          </cell>
          <cell r="V855">
            <v>0.15352153099999999</v>
          </cell>
          <cell r="X855">
            <v>8.3450825000000006E-2</v>
          </cell>
          <cell r="Z855">
            <v>6.2106591000000003E-2</v>
          </cell>
          <cell r="AB855">
            <v>4.8215358999999999E-2</v>
          </cell>
          <cell r="AD855">
            <v>7.2521917000000005E-2</v>
          </cell>
          <cell r="AF855">
            <v>5.6926689000000003E-2</v>
          </cell>
          <cell r="AH855">
            <v>0.22542759100000001</v>
          </cell>
          <cell r="AJ855">
            <v>1</v>
          </cell>
        </row>
        <row r="856">
          <cell r="P856" t="str">
            <v>PLTSVC-GNRL</v>
          </cell>
          <cell r="R856">
            <v>52381781</v>
          </cell>
          <cell r="T856">
            <v>0</v>
          </cell>
          <cell r="V856">
            <v>27001124</v>
          </cell>
          <cell r="X856">
            <v>14677199</v>
          </cell>
          <cell r="Z856">
            <v>10923209</v>
          </cell>
          <cell r="AB856">
            <v>8480041</v>
          </cell>
          <cell r="AD856">
            <v>12755040</v>
          </cell>
          <cell r="AF856">
            <v>10012176</v>
          </cell>
          <cell r="AH856">
            <v>39647848</v>
          </cell>
          <cell r="AJ856">
            <v>175878418</v>
          </cell>
        </row>
        <row r="857">
          <cell r="R857">
            <v>52381781</v>
          </cell>
          <cell r="T857">
            <v>0</v>
          </cell>
          <cell r="V857">
            <v>27001124</v>
          </cell>
          <cell r="X857">
            <v>14677199</v>
          </cell>
          <cell r="Z857">
            <v>10923209</v>
          </cell>
          <cell r="AB857">
            <v>8480041</v>
          </cell>
          <cell r="AD857">
            <v>12755040</v>
          </cell>
          <cell r="AF857">
            <v>10012176</v>
          </cell>
          <cell r="AH857">
            <v>39647848</v>
          </cell>
          <cell r="AJ857">
            <v>175878418</v>
          </cell>
        </row>
        <row r="858">
          <cell r="P858" t="str">
            <v>PLTSVC-SUBT</v>
          </cell>
          <cell r="R858">
            <v>0.51871018000000002</v>
          </cell>
          <cell r="T858">
            <v>0</v>
          </cell>
          <cell r="V858">
            <v>0</v>
          </cell>
          <cell r="X858">
            <v>0.22806870000000001</v>
          </cell>
          <cell r="Z858">
            <v>4.2677659999999999E-2</v>
          </cell>
          <cell r="AB858">
            <v>0.11535068</v>
          </cell>
          <cell r="AD858">
            <v>7.8627909999999995E-2</v>
          </cell>
          <cell r="AF858">
            <v>1.6564860000000001E-2</v>
          </cell>
          <cell r="AH858">
            <v>0</v>
          </cell>
          <cell r="AJ858">
            <v>0.99999998999999995</v>
          </cell>
        </row>
        <row r="859">
          <cell r="P859" t="str">
            <v>PLTSVC-SUBT</v>
          </cell>
          <cell r="R859">
            <v>1498640210</v>
          </cell>
          <cell r="T859">
            <v>0</v>
          </cell>
          <cell r="V859">
            <v>0</v>
          </cell>
          <cell r="X859">
            <v>658928503</v>
          </cell>
          <cell r="Z859">
            <v>123302887</v>
          </cell>
          <cell r="AB859">
            <v>333267334</v>
          </cell>
          <cell r="AD859">
            <v>227169156</v>
          </cell>
          <cell r="AF859">
            <v>47858652</v>
          </cell>
          <cell r="AH859">
            <v>0</v>
          </cell>
          <cell r="AJ859">
            <v>2889166742</v>
          </cell>
        </row>
        <row r="860">
          <cell r="R860">
            <v>1503150797</v>
          </cell>
          <cell r="T860">
            <v>0</v>
          </cell>
          <cell r="V860">
            <v>0</v>
          </cell>
          <cell r="X860">
            <v>658928503</v>
          </cell>
          <cell r="Z860">
            <v>123302887</v>
          </cell>
          <cell r="AB860">
            <v>333267334</v>
          </cell>
          <cell r="AD860">
            <v>227169156</v>
          </cell>
          <cell r="AF860">
            <v>47858652</v>
          </cell>
          <cell r="AH860">
            <v>0</v>
          </cell>
          <cell r="AJ860">
            <v>2893677329</v>
          </cell>
        </row>
        <row r="861">
          <cell r="P861" t="str">
            <v>PLTSVC-N</v>
          </cell>
          <cell r="R861">
            <v>0.40907770300000001</v>
          </cell>
          <cell r="T861">
            <v>0</v>
          </cell>
          <cell r="V861">
            <v>8.2915000000000003E-3</v>
          </cell>
          <cell r="X861">
            <v>0.27565103899999999</v>
          </cell>
          <cell r="Z861">
            <v>5.0857890000000003E-2</v>
          </cell>
          <cell r="AB861">
            <v>0.13099841300000001</v>
          </cell>
          <cell r="AD861">
            <v>9.1435863000000006E-2</v>
          </cell>
          <cell r="AF861">
            <v>2.1512529999999998E-2</v>
          </cell>
          <cell r="AH861">
            <v>1.2175057E-2</v>
          </cell>
          <cell r="AJ861">
            <v>1</v>
          </cell>
        </row>
        <row r="862">
          <cell r="P862" t="str">
            <v>PLTSVC-N</v>
          </cell>
          <cell r="R862">
            <v>702628402</v>
          </cell>
          <cell r="T862">
            <v>0</v>
          </cell>
          <cell r="V862">
            <v>14241415</v>
          </cell>
          <cell r="X862">
            <v>473455893</v>
          </cell>
          <cell r="Z862">
            <v>87353081</v>
          </cell>
          <cell r="AB862">
            <v>225001766</v>
          </cell>
          <cell r="AD862">
            <v>157049464</v>
          </cell>
          <cell r="AF862">
            <v>36949743</v>
          </cell>
          <cell r="AH862">
            <v>20911775</v>
          </cell>
          <cell r="AJ862">
            <v>1717591539</v>
          </cell>
        </row>
        <row r="863">
          <cell r="R863">
            <v>707138989</v>
          </cell>
          <cell r="T863">
            <v>0</v>
          </cell>
          <cell r="V863">
            <v>14241415</v>
          </cell>
          <cell r="X863">
            <v>473455893</v>
          </cell>
          <cell r="Z863">
            <v>87353081</v>
          </cell>
          <cell r="AB863">
            <v>225001766</v>
          </cell>
          <cell r="AD863">
            <v>157049464</v>
          </cell>
          <cell r="AF863">
            <v>36949743</v>
          </cell>
          <cell r="AH863">
            <v>20911775</v>
          </cell>
          <cell r="AJ863">
            <v>1722102126</v>
          </cell>
        </row>
        <row r="871">
          <cell r="P871" t="str">
            <v>TRANOPX</v>
          </cell>
          <cell r="R871">
            <v>0</v>
          </cell>
          <cell r="T871">
            <v>0</v>
          </cell>
          <cell r="V871">
            <v>0</v>
          </cell>
          <cell r="X871">
            <v>1</v>
          </cell>
          <cell r="Z871">
            <v>0</v>
          </cell>
          <cell r="AB871">
            <v>0</v>
          </cell>
          <cell r="AD871">
            <v>0</v>
          </cell>
          <cell r="AF871">
            <v>0</v>
          </cell>
          <cell r="AH871">
            <v>0</v>
          </cell>
          <cell r="AJ871">
            <v>1</v>
          </cell>
        </row>
        <row r="872">
          <cell r="P872" t="str">
            <v>TRANOPX</v>
          </cell>
          <cell r="R872">
            <v>0</v>
          </cell>
          <cell r="T872">
            <v>0</v>
          </cell>
          <cell r="V872">
            <v>0</v>
          </cell>
          <cell r="X872">
            <v>3193698</v>
          </cell>
          <cell r="Z872">
            <v>0</v>
          </cell>
          <cell r="AB872">
            <v>0</v>
          </cell>
          <cell r="AD872">
            <v>0</v>
          </cell>
          <cell r="AF872">
            <v>0</v>
          </cell>
          <cell r="AH872">
            <v>0</v>
          </cell>
          <cell r="AJ872">
            <v>3193698</v>
          </cell>
        </row>
        <row r="873">
          <cell r="R873">
            <v>0</v>
          </cell>
          <cell r="T873">
            <v>0</v>
          </cell>
          <cell r="V873">
            <v>0</v>
          </cell>
          <cell r="X873">
            <v>3193698</v>
          </cell>
          <cell r="Z873">
            <v>0</v>
          </cell>
          <cell r="AB873">
            <v>0</v>
          </cell>
          <cell r="AD873">
            <v>0</v>
          </cell>
          <cell r="AF873">
            <v>0</v>
          </cell>
          <cell r="AH873">
            <v>0</v>
          </cell>
          <cell r="AJ873">
            <v>3193698</v>
          </cell>
        </row>
        <row r="874">
          <cell r="P874" t="str">
            <v>TRANMAX</v>
          </cell>
          <cell r="R874">
            <v>0</v>
          </cell>
          <cell r="T874">
            <v>0</v>
          </cell>
          <cell r="V874">
            <v>0</v>
          </cell>
          <cell r="X874">
            <v>1</v>
          </cell>
          <cell r="Z874">
            <v>0</v>
          </cell>
          <cell r="AB874">
            <v>0</v>
          </cell>
          <cell r="AD874">
            <v>0</v>
          </cell>
          <cell r="AF874">
            <v>0</v>
          </cell>
          <cell r="AH874">
            <v>0</v>
          </cell>
          <cell r="AJ874">
            <v>1</v>
          </cell>
        </row>
        <row r="875">
          <cell r="P875" t="str">
            <v>TRANMAX</v>
          </cell>
          <cell r="R875">
            <v>0</v>
          </cell>
          <cell r="T875">
            <v>0</v>
          </cell>
          <cell r="V875">
            <v>0</v>
          </cell>
          <cell r="X875">
            <v>2585834</v>
          </cell>
          <cell r="Z875">
            <v>0</v>
          </cell>
          <cell r="AB875">
            <v>0</v>
          </cell>
          <cell r="AD875">
            <v>0</v>
          </cell>
          <cell r="AF875">
            <v>0</v>
          </cell>
          <cell r="AH875">
            <v>0</v>
          </cell>
          <cell r="AJ875">
            <v>2585834</v>
          </cell>
        </row>
        <row r="876">
          <cell r="R876">
            <v>0</v>
          </cell>
          <cell r="T876">
            <v>0</v>
          </cell>
          <cell r="V876">
            <v>0</v>
          </cell>
          <cell r="X876">
            <v>2585834</v>
          </cell>
          <cell r="Z876">
            <v>0</v>
          </cell>
          <cell r="AB876">
            <v>0</v>
          </cell>
          <cell r="AD876">
            <v>0</v>
          </cell>
          <cell r="AF876">
            <v>0</v>
          </cell>
          <cell r="AH876">
            <v>0</v>
          </cell>
          <cell r="AJ876">
            <v>2585834</v>
          </cell>
        </row>
        <row r="877">
          <cell r="P877" t="str">
            <v>DISTOPX</v>
          </cell>
          <cell r="R877">
            <v>0</v>
          </cell>
          <cell r="T877">
            <v>0</v>
          </cell>
          <cell r="V877">
            <v>0</v>
          </cell>
          <cell r="X877">
            <v>0</v>
          </cell>
          <cell r="Z877">
            <v>0.17912223999999999</v>
          </cell>
          <cell r="AB877">
            <v>0.18675058</v>
          </cell>
          <cell r="AD877">
            <v>0.32589341999999999</v>
          </cell>
          <cell r="AF877">
            <v>0.30823377000000002</v>
          </cell>
          <cell r="AH877">
            <v>0</v>
          </cell>
          <cell r="AJ877">
            <v>1.0000000099999999</v>
          </cell>
        </row>
        <row r="878">
          <cell r="P878" t="str">
            <v>DISTOPX</v>
          </cell>
          <cell r="R878">
            <v>0</v>
          </cell>
          <cell r="T878">
            <v>0</v>
          </cell>
          <cell r="V878">
            <v>0</v>
          </cell>
          <cell r="X878">
            <v>0</v>
          </cell>
          <cell r="Z878">
            <v>1207355</v>
          </cell>
          <cell r="AB878">
            <v>1258773</v>
          </cell>
          <cell r="AD878">
            <v>2196651</v>
          </cell>
          <cell r="AF878">
            <v>2077618</v>
          </cell>
          <cell r="AH878">
            <v>0</v>
          </cell>
          <cell r="AJ878">
            <v>6740397</v>
          </cell>
        </row>
        <row r="879">
          <cell r="R879">
            <v>0</v>
          </cell>
          <cell r="T879">
            <v>0</v>
          </cell>
          <cell r="V879">
            <v>0</v>
          </cell>
          <cell r="X879">
            <v>0</v>
          </cell>
          <cell r="Z879">
            <v>1207355</v>
          </cell>
          <cell r="AB879">
            <v>1258773</v>
          </cell>
          <cell r="AD879">
            <v>2196651</v>
          </cell>
          <cell r="AF879">
            <v>2077618</v>
          </cell>
          <cell r="AH879">
            <v>0</v>
          </cell>
          <cell r="AJ879">
            <v>6740397</v>
          </cell>
        </row>
        <row r="880">
          <cell r="P880" t="str">
            <v>DISTMAX</v>
          </cell>
          <cell r="R880">
            <v>0</v>
          </cell>
          <cell r="T880">
            <v>0</v>
          </cell>
          <cell r="V880">
            <v>0</v>
          </cell>
          <cell r="X880">
            <v>0</v>
          </cell>
          <cell r="Z880">
            <v>0.24950565999999999</v>
          </cell>
          <cell r="AB880">
            <v>0.37675310000000001</v>
          </cell>
          <cell r="AD880">
            <v>0.36507079999999997</v>
          </cell>
          <cell r="AF880">
            <v>8.6704399999999997E-3</v>
          </cell>
          <cell r="AH880">
            <v>0</v>
          </cell>
          <cell r="AJ880">
            <v>1</v>
          </cell>
        </row>
        <row r="881">
          <cell r="P881" t="str">
            <v>DISTMAX</v>
          </cell>
          <cell r="R881">
            <v>0</v>
          </cell>
          <cell r="T881">
            <v>0</v>
          </cell>
          <cell r="V881">
            <v>0</v>
          </cell>
          <cell r="X881">
            <v>0</v>
          </cell>
          <cell r="Z881">
            <v>2196200</v>
          </cell>
          <cell r="AB881">
            <v>3316258</v>
          </cell>
          <cell r="AD881">
            <v>3213428</v>
          </cell>
          <cell r="AF881">
            <v>76319</v>
          </cell>
          <cell r="AH881">
            <v>0</v>
          </cell>
          <cell r="AJ881">
            <v>8802205</v>
          </cell>
        </row>
        <row r="882">
          <cell r="R882">
            <v>0</v>
          </cell>
          <cell r="T882">
            <v>0</v>
          </cell>
          <cell r="V882">
            <v>0</v>
          </cell>
          <cell r="X882">
            <v>0</v>
          </cell>
          <cell r="Z882">
            <v>2196200</v>
          </cell>
          <cell r="AB882">
            <v>3316258</v>
          </cell>
          <cell r="AD882">
            <v>3213428</v>
          </cell>
          <cell r="AF882">
            <v>76319</v>
          </cell>
          <cell r="AH882">
            <v>0</v>
          </cell>
          <cell r="AJ882">
            <v>8802205</v>
          </cell>
        </row>
        <row r="883">
          <cell r="P883" t="str">
            <v>C902_3</v>
          </cell>
          <cell r="R883">
            <v>0</v>
          </cell>
          <cell r="T883">
            <v>0</v>
          </cell>
          <cell r="V883">
            <v>0</v>
          </cell>
          <cell r="X883">
            <v>0</v>
          </cell>
          <cell r="Z883">
            <v>0</v>
          </cell>
          <cell r="AB883">
            <v>0</v>
          </cell>
          <cell r="AD883">
            <v>0</v>
          </cell>
          <cell r="AF883">
            <v>0</v>
          </cell>
          <cell r="AH883">
            <v>1</v>
          </cell>
          <cell r="AJ883">
            <v>1</v>
          </cell>
        </row>
        <row r="884">
          <cell r="P884" t="str">
            <v>C902_3</v>
          </cell>
          <cell r="R884">
            <v>0</v>
          </cell>
          <cell r="T884">
            <v>0</v>
          </cell>
          <cell r="V884">
            <v>0</v>
          </cell>
          <cell r="X884">
            <v>0</v>
          </cell>
          <cell r="Z884">
            <v>0</v>
          </cell>
          <cell r="AB884">
            <v>0</v>
          </cell>
          <cell r="AD884">
            <v>0</v>
          </cell>
          <cell r="AF884">
            <v>0</v>
          </cell>
          <cell r="AH884">
            <v>14997384</v>
          </cell>
          <cell r="AJ884">
            <v>14997384</v>
          </cell>
        </row>
        <row r="885">
          <cell r="R885">
            <v>0</v>
          </cell>
          <cell r="T885">
            <v>0</v>
          </cell>
          <cell r="V885">
            <v>0</v>
          </cell>
          <cell r="X885">
            <v>0</v>
          </cell>
          <cell r="Z885">
            <v>0</v>
          </cell>
          <cell r="AB885">
            <v>0</v>
          </cell>
          <cell r="AD885">
            <v>0</v>
          </cell>
          <cell r="AF885">
            <v>0</v>
          </cell>
          <cell r="AH885">
            <v>14997384</v>
          </cell>
          <cell r="AJ885">
            <v>14997384</v>
          </cell>
        </row>
        <row r="886">
          <cell r="P886" t="str">
            <v>C908_9</v>
          </cell>
          <cell r="R886">
            <v>0</v>
          </cell>
          <cell r="T886">
            <v>0</v>
          </cell>
          <cell r="V886">
            <v>0</v>
          </cell>
          <cell r="X886">
            <v>0</v>
          </cell>
          <cell r="Z886">
            <v>0</v>
          </cell>
          <cell r="AB886">
            <v>0</v>
          </cell>
          <cell r="AD886">
            <v>0</v>
          </cell>
          <cell r="AF886">
            <v>0</v>
          </cell>
          <cell r="AH886">
            <v>1</v>
          </cell>
          <cell r="AJ886">
            <v>1</v>
          </cell>
        </row>
        <row r="887">
          <cell r="P887" t="str">
            <v>C908_9</v>
          </cell>
          <cell r="R887">
            <v>0</v>
          </cell>
          <cell r="T887">
            <v>0</v>
          </cell>
          <cell r="V887">
            <v>0</v>
          </cell>
          <cell r="X887">
            <v>0</v>
          </cell>
          <cell r="Z887">
            <v>0</v>
          </cell>
          <cell r="AB887">
            <v>0</v>
          </cell>
          <cell r="AD887">
            <v>0</v>
          </cell>
          <cell r="AF887">
            <v>0</v>
          </cell>
          <cell r="AH887">
            <v>3183138</v>
          </cell>
          <cell r="AJ887">
            <v>3183138</v>
          </cell>
        </row>
        <row r="888">
          <cell r="R888">
            <v>0</v>
          </cell>
          <cell r="T888">
            <v>0</v>
          </cell>
          <cell r="V888">
            <v>0</v>
          </cell>
          <cell r="X888">
            <v>0</v>
          </cell>
          <cell r="Z888">
            <v>0</v>
          </cell>
          <cell r="AB888">
            <v>0</v>
          </cell>
          <cell r="AD888">
            <v>0</v>
          </cell>
          <cell r="AF888">
            <v>0</v>
          </cell>
          <cell r="AH888">
            <v>1730046</v>
          </cell>
          <cell r="AJ888">
            <v>1730046</v>
          </cell>
        </row>
        <row r="889">
          <cell r="P889" t="str">
            <v>C912_3</v>
          </cell>
          <cell r="R889">
            <v>0</v>
          </cell>
          <cell r="T889">
            <v>0</v>
          </cell>
          <cell r="V889">
            <v>0</v>
          </cell>
          <cell r="X889">
            <v>0</v>
          </cell>
          <cell r="Z889">
            <v>0</v>
          </cell>
          <cell r="AB889">
            <v>0</v>
          </cell>
          <cell r="AD889">
            <v>0</v>
          </cell>
          <cell r="AF889">
            <v>0</v>
          </cell>
          <cell r="AH889">
            <v>1</v>
          </cell>
          <cell r="AJ889">
            <v>1</v>
          </cell>
        </row>
        <row r="890">
          <cell r="P890" t="str">
            <v>C912_3</v>
          </cell>
          <cell r="R890">
            <v>0</v>
          </cell>
          <cell r="T890">
            <v>0</v>
          </cell>
          <cell r="V890">
            <v>0</v>
          </cell>
          <cell r="X890">
            <v>0</v>
          </cell>
          <cell r="Z890">
            <v>0</v>
          </cell>
          <cell r="AB890">
            <v>0</v>
          </cell>
          <cell r="AD890">
            <v>0</v>
          </cell>
          <cell r="AF890">
            <v>0</v>
          </cell>
          <cell r="AH890">
            <v>3301414</v>
          </cell>
          <cell r="AJ890">
            <v>3301414</v>
          </cell>
        </row>
        <row r="891">
          <cell r="R891">
            <v>0</v>
          </cell>
          <cell r="T891">
            <v>0</v>
          </cell>
          <cell r="V891">
            <v>0</v>
          </cell>
          <cell r="X891">
            <v>0</v>
          </cell>
          <cell r="Z891">
            <v>0</v>
          </cell>
          <cell r="AB891">
            <v>0</v>
          </cell>
          <cell r="AD891">
            <v>0</v>
          </cell>
          <cell r="AF891">
            <v>0</v>
          </cell>
          <cell r="AH891">
            <v>3301414</v>
          </cell>
          <cell r="AJ891">
            <v>3301414</v>
          </cell>
        </row>
        <row r="892">
          <cell r="P892" t="str">
            <v>DEPREXP</v>
          </cell>
          <cell r="R892">
            <v>0.54024813999999999</v>
          </cell>
          <cell r="T892">
            <v>0</v>
          </cell>
          <cell r="V892">
            <v>1.4208429999999999E-2</v>
          </cell>
          <cell r="X892">
            <v>0.17316200000000001</v>
          </cell>
          <cell r="Z892">
            <v>4.4398590000000002E-2</v>
          </cell>
          <cell r="AB892">
            <v>0.10892859000000001</v>
          </cell>
          <cell r="AD892">
            <v>7.7920530000000002E-2</v>
          </cell>
          <cell r="AF892">
            <v>2.0270389999999999E-2</v>
          </cell>
          <cell r="AH892">
            <v>2.0863329999999999E-2</v>
          </cell>
          <cell r="AJ892">
            <v>1</v>
          </cell>
        </row>
        <row r="893">
          <cell r="P893" t="str">
            <v>DEPREXP</v>
          </cell>
          <cell r="R893">
            <v>44822125</v>
          </cell>
          <cell r="T893">
            <v>0</v>
          </cell>
          <cell r="V893">
            <v>1178814</v>
          </cell>
          <cell r="X893">
            <v>14366526</v>
          </cell>
          <cell r="Z893">
            <v>3683565</v>
          </cell>
          <cell r="AB893">
            <v>9037349</v>
          </cell>
          <cell r="AD893">
            <v>6464740</v>
          </cell>
          <cell r="AF893">
            <v>1681749</v>
          </cell>
          <cell r="AH893">
            <v>1730943</v>
          </cell>
          <cell r="AJ893">
            <v>82965811</v>
          </cell>
        </row>
        <row r="894">
          <cell r="R894">
            <v>45350744</v>
          </cell>
          <cell r="T894">
            <v>0</v>
          </cell>
          <cell r="V894">
            <v>1178814</v>
          </cell>
          <cell r="X894">
            <v>13837907</v>
          </cell>
          <cell r="Z894">
            <v>3683565</v>
          </cell>
          <cell r="AB894">
            <v>9037349</v>
          </cell>
          <cell r="AD894">
            <v>6464740</v>
          </cell>
          <cell r="AF894">
            <v>1681749</v>
          </cell>
          <cell r="AH894">
            <v>1730943</v>
          </cell>
          <cell r="AJ894">
            <v>82965811</v>
          </cell>
        </row>
        <row r="895">
          <cell r="P895" t="str">
            <v>PAYXAG</v>
          </cell>
          <cell r="R895">
            <v>0.297829499</v>
          </cell>
          <cell r="T895">
            <v>0</v>
          </cell>
          <cell r="V895">
            <v>0.15352153399999999</v>
          </cell>
          <cell r="X895">
            <v>8.3450830000000004E-2</v>
          </cell>
          <cell r="Z895">
            <v>6.2106588999999997E-2</v>
          </cell>
          <cell r="AB895">
            <v>4.8215357E-2</v>
          </cell>
          <cell r="AD895">
            <v>7.2521912999999993E-2</v>
          </cell>
          <cell r="AF895">
            <v>5.6926684999999998E-2</v>
          </cell>
          <cell r="AH895">
            <v>0.22542759300000001</v>
          </cell>
          <cell r="AJ895">
            <v>1</v>
          </cell>
        </row>
        <row r="896">
          <cell r="P896" t="str">
            <v>PAYXAG</v>
          </cell>
          <cell r="R896">
            <v>15927963</v>
          </cell>
          <cell r="T896">
            <v>0</v>
          </cell>
          <cell r="V896">
            <v>8210353</v>
          </cell>
          <cell r="X896">
            <v>4462962</v>
          </cell>
          <cell r="Z896">
            <v>3321469</v>
          </cell>
          <cell r="AB896">
            <v>2578564</v>
          </cell>
          <cell r="AD896">
            <v>3878482</v>
          </cell>
          <cell r="AF896">
            <v>3044447</v>
          </cell>
          <cell r="AH896">
            <v>12055899</v>
          </cell>
          <cell r="AJ896">
            <v>53480139</v>
          </cell>
        </row>
        <row r="897">
          <cell r="R897">
            <v>15927963</v>
          </cell>
          <cell r="T897">
            <v>0</v>
          </cell>
          <cell r="V897">
            <v>8210353</v>
          </cell>
          <cell r="X897">
            <v>4462962</v>
          </cell>
          <cell r="Z897">
            <v>3321469</v>
          </cell>
          <cell r="AB897">
            <v>2578564</v>
          </cell>
          <cell r="AD897">
            <v>3878482</v>
          </cell>
          <cell r="AF897">
            <v>3044447</v>
          </cell>
          <cell r="AH897">
            <v>12055899</v>
          </cell>
          <cell r="AJ897">
            <v>53480139</v>
          </cell>
        </row>
        <row r="898">
          <cell r="P898" t="str">
            <v>PAYROLL</v>
          </cell>
          <cell r="R898">
            <v>0.29782950000000002</v>
          </cell>
          <cell r="T898">
            <v>0</v>
          </cell>
          <cell r="V898">
            <v>0.15352154000000001</v>
          </cell>
          <cell r="X898">
            <v>8.3450830000000004E-2</v>
          </cell>
          <cell r="Z898">
            <v>6.2106590000000003E-2</v>
          </cell>
          <cell r="AB898">
            <v>4.8215359999999999E-2</v>
          </cell>
          <cell r="AD898">
            <v>7.2521909999999995E-2</v>
          </cell>
          <cell r="AF898">
            <v>5.6926690000000002E-2</v>
          </cell>
          <cell r="AH898">
            <v>0.22542759000000001</v>
          </cell>
          <cell r="AJ898">
            <v>1.0000000099999999</v>
          </cell>
        </row>
        <row r="899">
          <cell r="P899" t="str">
            <v>PAYROLL</v>
          </cell>
          <cell r="R899">
            <v>23129729</v>
          </cell>
          <cell r="T899">
            <v>0</v>
          </cell>
          <cell r="V899">
            <v>11922632</v>
          </cell>
          <cell r="X899">
            <v>6480873</v>
          </cell>
          <cell r="Z899">
            <v>4823258</v>
          </cell>
          <cell r="AB899">
            <v>3744452</v>
          </cell>
          <cell r="AD899">
            <v>5632122</v>
          </cell>
          <cell r="AF899">
            <v>4420982</v>
          </cell>
          <cell r="AH899">
            <v>17506926</v>
          </cell>
          <cell r="AJ899">
            <v>77660974</v>
          </cell>
        </row>
        <row r="900">
          <cell r="R900">
            <v>24490023</v>
          </cell>
          <cell r="T900">
            <v>0</v>
          </cell>
          <cell r="V900">
            <v>12623820</v>
          </cell>
          <cell r="X900">
            <v>6862022</v>
          </cell>
          <cell r="Z900">
            <v>5106921</v>
          </cell>
          <cell r="AB900">
            <v>3964668</v>
          </cell>
          <cell r="AD900">
            <v>5963355</v>
          </cell>
          <cell r="AF900">
            <v>4680987</v>
          </cell>
          <cell r="AH900">
            <v>18536534</v>
          </cell>
          <cell r="AJ900">
            <v>82228330</v>
          </cell>
        </row>
        <row r="905">
          <cell r="P905" t="str">
            <v>TOTREV</v>
          </cell>
          <cell r="R905">
            <v>0.15394799000000001</v>
          </cell>
          <cell r="T905">
            <v>0</v>
          </cell>
          <cell r="V905">
            <v>0.60856295999999999</v>
          </cell>
          <cell r="X905">
            <v>9.9106230000000003E-2</v>
          </cell>
          <cell r="Z905">
            <v>1.9693260000000001E-2</v>
          </cell>
          <cell r="AB905">
            <v>4.011725E-2</v>
          </cell>
          <cell r="AD905">
            <v>3.3065410000000003E-2</v>
          </cell>
          <cell r="AF905">
            <v>1.182005E-2</v>
          </cell>
          <cell r="AH905">
            <v>3.3686849999999997E-2</v>
          </cell>
          <cell r="AJ905">
            <v>1</v>
          </cell>
        </row>
        <row r="906">
          <cell r="P906" t="str">
            <v>TOTREV</v>
          </cell>
          <cell r="R906">
            <v>181447208</v>
          </cell>
          <cell r="T906">
            <v>0</v>
          </cell>
          <cell r="V906">
            <v>717268563</v>
          </cell>
          <cell r="X906">
            <v>116809249</v>
          </cell>
          <cell r="Z906">
            <v>23211001</v>
          </cell>
          <cell r="AB906">
            <v>47283267</v>
          </cell>
          <cell r="AD906">
            <v>38971771</v>
          </cell>
          <cell r="AF906">
            <v>13931429</v>
          </cell>
          <cell r="AH906">
            <v>39704221</v>
          </cell>
          <cell r="AJ906">
            <v>1178626709</v>
          </cell>
        </row>
        <row r="907">
          <cell r="R907">
            <v>213359253</v>
          </cell>
          <cell r="T907">
            <v>0</v>
          </cell>
          <cell r="V907">
            <v>717816088</v>
          </cell>
          <cell r="X907">
            <v>111348140</v>
          </cell>
          <cell r="Z907">
            <v>22843338</v>
          </cell>
          <cell r="AB907">
            <v>45914601</v>
          </cell>
          <cell r="AD907">
            <v>38181188</v>
          </cell>
          <cell r="AF907">
            <v>13906538</v>
          </cell>
          <cell r="AH907">
            <v>39054791</v>
          </cell>
          <cell r="AJ907">
            <v>1202423937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- Base"/>
      <sheetName val="WITHOUT NEW GEN"/>
      <sheetName val="PL - Base"/>
      <sheetName val="PL - with Lee County"/>
      <sheetName val="BS - With Lee County"/>
      <sheetName val="O&amp;M CPI Application"/>
      <sheetName val="Notes"/>
      <sheetName val="Payroll Allocator"/>
      <sheetName val="Plant Allocator"/>
      <sheetName val="FERC-1 PIS"/>
      <sheetName val="A&amp;G O&amp;M"/>
      <sheetName val="TOTI"/>
      <sheetName val="FERC-1 PHFU"/>
      <sheetName val=" Purch Pwr Fcst (RAP)"/>
      <sheetName val="PL - With Lee County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0.5157231053910416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Cover"/>
      <sheetName val="A-1"/>
      <sheetName val="A-2"/>
      <sheetName val="A-4"/>
      <sheetName val="A-4a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4(a)"/>
      <sheetName val="A-15"/>
      <sheetName val="A-16"/>
      <sheetName val="A-17"/>
      <sheetName val="A-18"/>
      <sheetName val="FERC-1 BalSh"/>
      <sheetName val="FERC-1 IncStmt"/>
      <sheetName val="FERC-1 PIS"/>
      <sheetName val="FERC-1 PHFU"/>
      <sheetName val="FERC-1 AccDepr"/>
      <sheetName val="FERC-1 Taxes Accrued"/>
      <sheetName val="Other Reg Assets"/>
      <sheetName val="Other Reg Liab"/>
      <sheetName val="FERC-1 Resale"/>
      <sheetName val="FERC-1 O&amp;M"/>
      <sheetName val="FERC-1 PurchPwr"/>
      <sheetName val="FERC-1 Deprec Amort"/>
      <sheetName val="FERC-1 RegComm"/>
      <sheetName val="FERC-1 Payroll Dist"/>
      <sheetName val="FERC-1 Peaks"/>
      <sheetName val="CWIP"/>
      <sheetName val="G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">
          <cell r="C31">
            <v>0.56839166632736537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- FY1997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eportScript"/>
      <sheetName val="Drill"/>
      <sheetName val="Report"/>
      <sheetName val="Module1"/>
      <sheetName val="Module2"/>
      <sheetName val="Selection1"/>
      <sheetName val="cover"/>
      <sheetName val="CHANGES"/>
      <sheetName val="Reconcile"/>
      <sheetName val="TOTAL O&amp;M"/>
      <sheetName val="Other O&amp;M"/>
      <sheetName val="Payroll O&amp;M"/>
      <sheetName val="Manpower Notes"/>
      <sheetName val="Total BASE-ECCR Manpower"/>
      <sheetName val="Total BASE Manpower"/>
      <sheetName val="Overtime roll-up"/>
      <sheetName val="Temp. Roll-up"/>
      <sheetName val="Comparison"/>
      <sheetName val="ROLLUP"/>
      <sheetName val="Miami Dollars"/>
      <sheetName val="Miami Notes"/>
      <sheetName val="W Palm Dollars"/>
      <sheetName val="WPalm Notes"/>
      <sheetName val="QA Dollars"/>
      <sheetName val="QA Notes"/>
      <sheetName val="Staff Dollars"/>
      <sheetName val="Staff Notes"/>
      <sheetName val="MIS Dollars"/>
      <sheetName val="MIS Notes"/>
      <sheetName val="Telecom Budget"/>
      <sheetName val="fmip YTD"/>
      <sheetName val="0700-326"/>
      <sheetName val="0700-674"/>
      <sheetName val="Miami Manpower"/>
      <sheetName val="Pyrl Comp - Miami"/>
      <sheetName val="W Palm Manpower"/>
      <sheetName val="Pyrl Comp - WP"/>
      <sheetName val="QA manpower"/>
      <sheetName val="Staff manpower"/>
      <sheetName val="MIS manpower"/>
      <sheetName val="O&amp;M wkst - funds request "/>
      <sheetName val="Rev 2000 Base Budge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015 (2)"/>
      <sheetName val="DATABASE"/>
      <sheetName val="010098"/>
      <sheetName val="010114"/>
      <sheetName val="13.351260"/>
      <sheetName val="13.351290"/>
      <sheetName val="020015"/>
      <sheetName val="13.149125.05"/>
      <sheetName val="13.149125.08"/>
      <sheetName val="13.149130.05"/>
      <sheetName val="13.149130.08"/>
      <sheetName val="0901BR"/>
      <sheetName val="090017"/>
      <sheetName val="090034"/>
      <sheetName val="090048"/>
      <sheetName val="1001BR"/>
      <sheetName val="100067"/>
      <sheetName val="100244"/>
      <sheetName val="100274"/>
      <sheetName val="1301BR"/>
      <sheetName val="FERC Form 1 Labor pg 354"/>
      <sheetName val="130018"/>
      <sheetName val="130025"/>
      <sheetName val="13.431560"/>
      <sheetName val="130045"/>
      <sheetName val="130058"/>
      <sheetName val="13.331900"/>
      <sheetName val="13.331100"/>
      <sheetName val="130068"/>
      <sheetName val="130078"/>
      <sheetName val="13.337100"/>
      <sheetName val="1301BR (2)"/>
      <sheetName val="140108"/>
      <sheetName val="140118"/>
      <sheetName val="150018"/>
      <sheetName val="170012"/>
      <sheetName val="170028"/>
      <sheetName val="state inc taxes paid"/>
      <sheetName val="180018"/>
      <sheetName val="180025"/>
      <sheetName val="180035"/>
      <sheetName val="aci calc"/>
      <sheetName val="180045"/>
      <sheetName val="200018"/>
      <sheetName val="corptax depr profile adjustment"/>
      <sheetName val="200025"/>
      <sheetName val="auto depr exp"/>
      <sheetName val="220018"/>
      <sheetName val="dep on royalty inc"/>
      <sheetName val="999004.825250"/>
      <sheetName val="220038"/>
      <sheetName val="Depl on Wtr Rghts"/>
      <sheetName val="240015"/>
      <sheetName val="240025"/>
      <sheetName val="250028"/>
      <sheetName val="250038"/>
      <sheetName val="13.151900"/>
      <sheetName val="250095"/>
      <sheetName val="250105"/>
      <sheetName val="250115"/>
      <sheetName val="p &amp; b capitalized"/>
      <sheetName val="2601BR"/>
      <sheetName val="260015"/>
      <sheetName val="260025"/>
      <sheetName val="XXXXXX.723850"/>
      <sheetName val="260035"/>
      <sheetName val="723835 analysis"/>
      <sheetName val="260118"/>
      <sheetName val="260568"/>
      <sheetName val="260815"/>
      <sheetName val="260828"/>
      <sheetName val="260845"/>
      <sheetName val="260855"/>
      <sheetName val="260985"/>
      <sheetName val="260995"/>
      <sheetName val="261005"/>
      <sheetName val="261028"/>
      <sheetName val="261068"/>
      <sheetName val="261105"/>
      <sheetName val="def dr recon"/>
      <sheetName val="261118"/>
      <sheetName val="261248"/>
      <sheetName val="amort pref stk exp &amp; premium"/>
      <sheetName val="cis conversion"/>
      <sheetName val="trial balance"/>
      <sheetName val="Update Dates"/>
      <sheetName val="DSM"/>
      <sheetName val="DSM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1">
          <cell r="A1" t="str">
            <v>Company_Cd</v>
          </cell>
          <cell r="B1" t="str">
            <v>Company_Desc</v>
          </cell>
          <cell r="C1" t="str">
            <v>Obj_Acct</v>
          </cell>
          <cell r="D1" t="str">
            <v>Posting_Acct_Desc</v>
          </cell>
          <cell r="E1" t="str">
            <v>Dec_Act_LTD</v>
          </cell>
        </row>
        <row r="2">
          <cell r="A2" t="str">
            <v>00013</v>
          </cell>
          <cell r="B2" t="str">
            <v>Southwestern Public Service Co</v>
          </cell>
          <cell r="C2" t="str">
            <v>111100</v>
          </cell>
          <cell r="D2" t="str">
            <v>In Banks and on Hand</v>
          </cell>
          <cell r="E2">
            <v>3462309.48</v>
          </cell>
        </row>
        <row r="3">
          <cell r="A3" t="str">
            <v>00013</v>
          </cell>
          <cell r="B3" t="str">
            <v>Southwestern Public Service Co</v>
          </cell>
          <cell r="C3" t="str">
            <v>111200</v>
          </cell>
          <cell r="D3" t="str">
            <v>Service Deposits</v>
          </cell>
          <cell r="E3">
            <v>0</v>
          </cell>
        </row>
        <row r="4">
          <cell r="A4" t="str">
            <v>00013</v>
          </cell>
          <cell r="B4" t="str">
            <v>Southwestern Public Service Co</v>
          </cell>
          <cell r="C4" t="str">
            <v>111400</v>
          </cell>
          <cell r="D4" t="str">
            <v>Cash In Transit</v>
          </cell>
          <cell r="E4">
            <v>0</v>
          </cell>
        </row>
        <row r="5">
          <cell r="A5" t="str">
            <v>00013</v>
          </cell>
          <cell r="B5" t="str">
            <v>Southwestern Public Service Co</v>
          </cell>
          <cell r="C5" t="str">
            <v>111500</v>
          </cell>
          <cell r="D5" t="str">
            <v>Petty Cash Funds</v>
          </cell>
          <cell r="E5">
            <v>2668.97</v>
          </cell>
        </row>
        <row r="6">
          <cell r="A6" t="str">
            <v>00013</v>
          </cell>
          <cell r="B6" t="str">
            <v>Southwestern Public Service Co</v>
          </cell>
          <cell r="C6" t="str">
            <v>112500</v>
          </cell>
          <cell r="D6" t="str">
            <v>Working Funds</v>
          </cell>
          <cell r="E6">
            <v>6590.64</v>
          </cell>
        </row>
        <row r="7">
          <cell r="A7" t="str">
            <v>00013</v>
          </cell>
          <cell r="B7" t="str">
            <v>Southwestern Public Service Co</v>
          </cell>
          <cell r="C7" t="str">
            <v>113100</v>
          </cell>
          <cell r="D7" t="str">
            <v>Temporary Cash Investments</v>
          </cell>
          <cell r="E7">
            <v>62026988.670000002</v>
          </cell>
        </row>
        <row r="8">
          <cell r="A8" t="str">
            <v>00013</v>
          </cell>
          <cell r="B8" t="str">
            <v>Southwestern Public Service Co</v>
          </cell>
          <cell r="C8" t="str">
            <v>115100</v>
          </cell>
          <cell r="D8" t="str">
            <v>Customer A/R-Utility</v>
          </cell>
          <cell r="E8">
            <v>66695471.609999999</v>
          </cell>
        </row>
        <row r="9">
          <cell r="A9" t="str">
            <v>00013</v>
          </cell>
          <cell r="B9" t="str">
            <v>Southwestern Public Service Co</v>
          </cell>
          <cell r="C9" t="str">
            <v>115500</v>
          </cell>
          <cell r="D9" t="str">
            <v>Prov for Cust A/R-Util Accts</v>
          </cell>
          <cell r="E9">
            <v>-1784618.73</v>
          </cell>
        </row>
        <row r="10">
          <cell r="A10" t="str">
            <v>00013</v>
          </cell>
          <cell r="B10" t="str">
            <v>Southwestern Public Service Co</v>
          </cell>
          <cell r="C10" t="str">
            <v>115900</v>
          </cell>
          <cell r="D10" t="str">
            <v>Prov for Customer A/R-Other</v>
          </cell>
          <cell r="E10">
            <v>1159.73</v>
          </cell>
        </row>
        <row r="11">
          <cell r="A11" t="str">
            <v>00013</v>
          </cell>
          <cell r="B11" t="str">
            <v>Southwestern Public Service Co</v>
          </cell>
          <cell r="C11" t="str">
            <v>116300</v>
          </cell>
          <cell r="D11" t="str">
            <v>Customer A/R</v>
          </cell>
          <cell r="E11">
            <v>2621211.06</v>
          </cell>
        </row>
        <row r="12">
          <cell r="A12" t="str">
            <v>00013</v>
          </cell>
          <cell r="B12" t="str">
            <v>Southwestern Public Service Co</v>
          </cell>
          <cell r="C12" t="str">
            <v>116700</v>
          </cell>
          <cell r="D12" t="str">
            <v>Customer A/R CIS Suspense Acct</v>
          </cell>
          <cell r="E12">
            <v>-11267770.85</v>
          </cell>
        </row>
        <row r="13">
          <cell r="A13" t="str">
            <v>00013</v>
          </cell>
          <cell r="B13" t="str">
            <v>Southwestern Public Service Co</v>
          </cell>
          <cell r="C13" t="str">
            <v>117500</v>
          </cell>
          <cell r="D13" t="str">
            <v>Cust A/R - Suspense Payments</v>
          </cell>
          <cell r="E13">
            <v>0</v>
          </cell>
        </row>
        <row r="14">
          <cell r="A14" t="str">
            <v>00013</v>
          </cell>
          <cell r="B14" t="str">
            <v>Southwestern Public Service Co</v>
          </cell>
          <cell r="C14" t="str">
            <v>118400</v>
          </cell>
          <cell r="D14" t="str">
            <v>Customer Arrangements</v>
          </cell>
          <cell r="E14">
            <v>588018.81999999995</v>
          </cell>
        </row>
        <row r="15">
          <cell r="A15" t="str">
            <v>00013</v>
          </cell>
          <cell r="B15" t="str">
            <v>Southwestern Public Service Co</v>
          </cell>
          <cell r="C15" t="str">
            <v>121170</v>
          </cell>
          <cell r="D15" t="str">
            <v>Employee Loans</v>
          </cell>
          <cell r="E15">
            <v>-605.85</v>
          </cell>
        </row>
        <row r="16">
          <cell r="A16" t="str">
            <v>00013</v>
          </cell>
          <cell r="B16" t="str">
            <v>Southwestern Public Service Co</v>
          </cell>
          <cell r="C16" t="str">
            <v>121175</v>
          </cell>
          <cell r="D16" t="str">
            <v>A/R Wellness</v>
          </cell>
          <cell r="E16">
            <v>-9386.0300000000007</v>
          </cell>
        </row>
        <row r="17">
          <cell r="A17" t="str">
            <v>00013</v>
          </cell>
          <cell r="B17" t="str">
            <v>Southwestern Public Service Co</v>
          </cell>
          <cell r="C17" t="str">
            <v>121180</v>
          </cell>
          <cell r="D17" t="str">
            <v>A/R Auto Loan</v>
          </cell>
          <cell r="E17">
            <v>0</v>
          </cell>
        </row>
        <row r="18">
          <cell r="A18" t="str">
            <v>00013</v>
          </cell>
          <cell r="B18" t="str">
            <v>Southwestern Public Service Co</v>
          </cell>
          <cell r="C18" t="str">
            <v>121185</v>
          </cell>
          <cell r="D18" t="str">
            <v>A/R Heat Pump Empl Ded</v>
          </cell>
          <cell r="E18">
            <v>571682.06000000006</v>
          </cell>
        </row>
        <row r="19">
          <cell r="A19" t="str">
            <v>00013</v>
          </cell>
          <cell r="B19" t="str">
            <v>Southwestern Public Service Co</v>
          </cell>
          <cell r="C19" t="str">
            <v>121190</v>
          </cell>
          <cell r="D19" t="str">
            <v>Def Dr-Heat Pump Empl Conv All</v>
          </cell>
          <cell r="E19">
            <v>254567.96</v>
          </cell>
        </row>
        <row r="20">
          <cell r="A20" t="str">
            <v>00013</v>
          </cell>
          <cell r="B20" t="str">
            <v>Southwestern Public Service Co</v>
          </cell>
          <cell r="C20" t="str">
            <v>121510</v>
          </cell>
          <cell r="D20" t="str">
            <v>A/R Assoc Co Conversion</v>
          </cell>
          <cell r="E20">
            <v>-20384772.309999999</v>
          </cell>
        </row>
        <row r="21">
          <cell r="A21" t="str">
            <v>00013</v>
          </cell>
          <cell r="B21" t="str">
            <v>Southwestern Public Service Co</v>
          </cell>
          <cell r="C21" t="str">
            <v>121520</v>
          </cell>
          <cell r="D21" t="str">
            <v>Interco A/R-Service Billing</v>
          </cell>
          <cell r="E21">
            <v>-22099019.960000001</v>
          </cell>
        </row>
        <row r="22">
          <cell r="A22" t="str">
            <v>00013</v>
          </cell>
          <cell r="B22" t="str">
            <v>Southwestern Public Service Co</v>
          </cell>
          <cell r="C22" t="str">
            <v>121540</v>
          </cell>
          <cell r="D22" t="str">
            <v>A/R from Associated Co</v>
          </cell>
          <cell r="E22">
            <v>40727743.579999998</v>
          </cell>
        </row>
        <row r="23">
          <cell r="A23" t="str">
            <v>00013</v>
          </cell>
          <cell r="B23" t="str">
            <v>Southwestern Public Service Co</v>
          </cell>
          <cell r="C23" t="str">
            <v>121570</v>
          </cell>
          <cell r="D23" t="str">
            <v>N/R from Associated Company</v>
          </cell>
          <cell r="E23">
            <v>-0.03</v>
          </cell>
        </row>
        <row r="24">
          <cell r="A24" t="str">
            <v>00013</v>
          </cell>
          <cell r="B24" t="str">
            <v>Southwestern Public Service Co</v>
          </cell>
          <cell r="C24" t="str">
            <v>122410</v>
          </cell>
          <cell r="D24" t="str">
            <v>Interest Rec-CIS</v>
          </cell>
          <cell r="E24">
            <v>13.55</v>
          </cell>
        </row>
        <row r="25">
          <cell r="A25" t="str">
            <v>00013</v>
          </cell>
          <cell r="B25" t="str">
            <v>Southwestern Public Service Co</v>
          </cell>
          <cell r="C25" t="str">
            <v>122710</v>
          </cell>
          <cell r="D25" t="str">
            <v>Rents Rec-Miscellaneous</v>
          </cell>
          <cell r="E25">
            <v>1200</v>
          </cell>
        </row>
        <row r="26">
          <cell r="A26" t="str">
            <v>00013</v>
          </cell>
          <cell r="B26" t="str">
            <v>Southwestern Public Service Co</v>
          </cell>
          <cell r="C26" t="str">
            <v>123510</v>
          </cell>
          <cell r="D26" t="str">
            <v>Notes Rec</v>
          </cell>
          <cell r="E26">
            <v>553035.6</v>
          </cell>
        </row>
        <row r="27">
          <cell r="A27" t="str">
            <v>00013</v>
          </cell>
          <cell r="B27" t="str">
            <v>Southwestern Public Service Co</v>
          </cell>
          <cell r="C27" t="str">
            <v>123910</v>
          </cell>
          <cell r="D27" t="str">
            <v>A/R Bank Miscellaneous</v>
          </cell>
          <cell r="E27">
            <v>1128.0999999999999</v>
          </cell>
        </row>
        <row r="28">
          <cell r="A28" t="str">
            <v>00013</v>
          </cell>
          <cell r="B28" t="str">
            <v>Southwestern Public Service Co</v>
          </cell>
          <cell r="C28" t="str">
            <v>123970</v>
          </cell>
          <cell r="D28" t="str">
            <v>Other A/R-Cash Items Zip Check</v>
          </cell>
          <cell r="E28">
            <v>8287.5499999999993</v>
          </cell>
        </row>
        <row r="29">
          <cell r="A29" t="str">
            <v>00013</v>
          </cell>
          <cell r="B29" t="str">
            <v>Southwestern Public Service Co</v>
          </cell>
          <cell r="C29" t="str">
            <v>124110</v>
          </cell>
          <cell r="D29" t="str">
            <v>Other A/R Return Chcks #1 Time</v>
          </cell>
          <cell r="E29">
            <v>-219549.11</v>
          </cell>
        </row>
        <row r="30">
          <cell r="A30" t="str">
            <v>00013</v>
          </cell>
          <cell r="B30" t="str">
            <v>Southwestern Public Service Co</v>
          </cell>
          <cell r="C30" t="str">
            <v>124130</v>
          </cell>
          <cell r="D30" t="str">
            <v>Other A/R Return Chcks #2 Time</v>
          </cell>
          <cell r="E30">
            <v>-60465.77</v>
          </cell>
        </row>
        <row r="31">
          <cell r="A31" t="str">
            <v>00013</v>
          </cell>
          <cell r="B31" t="str">
            <v>Southwestern Public Service Co</v>
          </cell>
          <cell r="C31" t="str">
            <v>124160</v>
          </cell>
          <cell r="D31" t="str">
            <v>Other A/R-Agent Pay System</v>
          </cell>
          <cell r="E31">
            <v>11259.57</v>
          </cell>
        </row>
        <row r="32">
          <cell r="A32" t="str">
            <v>00013</v>
          </cell>
          <cell r="B32" t="str">
            <v>Southwestern Public Service Co</v>
          </cell>
          <cell r="C32" t="str">
            <v>124700</v>
          </cell>
          <cell r="D32" t="str">
            <v>A/R Non-Utility Miscellaneous</v>
          </cell>
          <cell r="E32">
            <v>-86352.53</v>
          </cell>
        </row>
        <row r="33">
          <cell r="A33" t="str">
            <v>00013</v>
          </cell>
          <cell r="B33" t="str">
            <v>Southwestern Public Service Co</v>
          </cell>
          <cell r="C33" t="str">
            <v>126100</v>
          </cell>
          <cell r="D33" t="str">
            <v>A/R Damage Claims</v>
          </cell>
          <cell r="E33">
            <v>70.27</v>
          </cell>
        </row>
        <row r="34">
          <cell r="A34" t="str">
            <v>00013</v>
          </cell>
          <cell r="B34" t="str">
            <v>Southwestern Public Service Co</v>
          </cell>
          <cell r="C34" t="str">
            <v>126900</v>
          </cell>
          <cell r="D34" t="str">
            <v>A/R Transmission</v>
          </cell>
          <cell r="E34">
            <v>557663.73</v>
          </cell>
        </row>
        <row r="35">
          <cell r="A35" t="str">
            <v>00013</v>
          </cell>
          <cell r="B35" t="str">
            <v>Southwestern Public Service Co</v>
          </cell>
          <cell r="C35" t="str">
            <v>128700</v>
          </cell>
          <cell r="D35" t="str">
            <v>A/R Joint Trenching</v>
          </cell>
          <cell r="E35">
            <v>0</v>
          </cell>
        </row>
        <row r="36">
          <cell r="A36" t="str">
            <v>00013</v>
          </cell>
          <cell r="B36" t="str">
            <v>Southwestern Public Service Co</v>
          </cell>
          <cell r="C36" t="str">
            <v>129200</v>
          </cell>
          <cell r="D36" t="str">
            <v>A/R Misc XEM</v>
          </cell>
          <cell r="E36">
            <v>-942525.71</v>
          </cell>
        </row>
        <row r="37">
          <cell r="A37" t="str">
            <v>00013</v>
          </cell>
          <cell r="B37" t="str">
            <v>Southwestern Public Service Co</v>
          </cell>
          <cell r="C37" t="str">
            <v>129300</v>
          </cell>
          <cell r="D37" t="str">
            <v>A/R Other Sundry-Public</v>
          </cell>
          <cell r="E37">
            <v>1629493.49</v>
          </cell>
        </row>
        <row r="38">
          <cell r="A38" t="str">
            <v>00013</v>
          </cell>
          <cell r="B38" t="str">
            <v>Southwestern Public Service Co</v>
          </cell>
          <cell r="C38" t="str">
            <v>129780</v>
          </cell>
          <cell r="D38" t="str">
            <v>A/R-ER85-477</v>
          </cell>
          <cell r="E38">
            <v>2564690.5099999998</v>
          </cell>
        </row>
        <row r="39">
          <cell r="A39" t="str">
            <v>00013</v>
          </cell>
          <cell r="B39" t="str">
            <v>Southwestern Public Service Co</v>
          </cell>
          <cell r="C39" t="str">
            <v>134000</v>
          </cell>
          <cell r="D39" t="str">
            <v>Unbilled Revenues</v>
          </cell>
          <cell r="E39">
            <v>-19839497.16</v>
          </cell>
        </row>
        <row r="40">
          <cell r="A40" t="str">
            <v>00013</v>
          </cell>
          <cell r="B40" t="str">
            <v>Southwestern Public Service Co</v>
          </cell>
          <cell r="C40" t="str">
            <v>134000</v>
          </cell>
          <cell r="D40" t="str">
            <v>Unbilled Revenues-KS</v>
          </cell>
          <cell r="E40">
            <v>103916.76</v>
          </cell>
        </row>
        <row r="41">
          <cell r="A41" t="str">
            <v>00013</v>
          </cell>
          <cell r="B41" t="str">
            <v>Southwestern Public Service Co</v>
          </cell>
          <cell r="C41" t="str">
            <v>134000</v>
          </cell>
          <cell r="D41" t="str">
            <v>Unbilled Revenues-NM</v>
          </cell>
          <cell r="E41">
            <v>26753066.079999998</v>
          </cell>
        </row>
        <row r="42">
          <cell r="A42" t="str">
            <v>00013</v>
          </cell>
          <cell r="B42" t="str">
            <v>Southwestern Public Service Co</v>
          </cell>
          <cell r="C42" t="str">
            <v>134000</v>
          </cell>
          <cell r="D42" t="str">
            <v>Unbilled Revenues-OK</v>
          </cell>
          <cell r="E42">
            <v>1184608</v>
          </cell>
        </row>
        <row r="43">
          <cell r="A43" t="str">
            <v>00013</v>
          </cell>
          <cell r="B43" t="str">
            <v>Southwestern Public Service Co</v>
          </cell>
          <cell r="C43" t="str">
            <v>134000</v>
          </cell>
          <cell r="D43" t="str">
            <v>Unbilled Revenues-TX</v>
          </cell>
          <cell r="E43">
            <v>67722178.920000002</v>
          </cell>
        </row>
        <row r="44">
          <cell r="A44" t="str">
            <v>00013</v>
          </cell>
          <cell r="B44" t="str">
            <v>Southwestern Public Service Co</v>
          </cell>
          <cell r="C44" t="str">
            <v>135115</v>
          </cell>
          <cell r="D44" t="str">
            <v>Plant M&amp;S-Constr &amp; Maint</v>
          </cell>
          <cell r="E44">
            <v>14954860.779999999</v>
          </cell>
        </row>
        <row r="45">
          <cell r="A45" t="str">
            <v>00013</v>
          </cell>
          <cell r="B45" t="str">
            <v>Southwestern Public Service Co</v>
          </cell>
          <cell r="C45" t="str">
            <v>135120</v>
          </cell>
          <cell r="D45" t="str">
            <v>Plant M&amp;S-Constr Suspense</v>
          </cell>
          <cell r="E45">
            <v>-2305262.0699999998</v>
          </cell>
        </row>
        <row r="46">
          <cell r="A46" t="str">
            <v>00013</v>
          </cell>
          <cell r="B46" t="str">
            <v>Southwestern Public Service Co</v>
          </cell>
          <cell r="C46" t="str">
            <v>135130</v>
          </cell>
          <cell r="D46" t="str">
            <v>Plant M&amp;S-Dir Chg-Inventory Ad</v>
          </cell>
          <cell r="E46">
            <v>-3772.61</v>
          </cell>
        </row>
        <row r="47">
          <cell r="A47" t="str">
            <v>00013</v>
          </cell>
          <cell r="B47" t="str">
            <v>Southwestern Public Service Co</v>
          </cell>
          <cell r="C47" t="str">
            <v>135135</v>
          </cell>
          <cell r="D47" t="str">
            <v>Plant M&amp;S-Price Variance</v>
          </cell>
          <cell r="E47">
            <v>863205.16</v>
          </cell>
        </row>
        <row r="48">
          <cell r="A48" t="str">
            <v>00013</v>
          </cell>
          <cell r="B48" t="str">
            <v>Southwestern Public Service Co</v>
          </cell>
          <cell r="C48" t="str">
            <v>138140</v>
          </cell>
          <cell r="D48" t="str">
            <v>Purchasing Cost Undist</v>
          </cell>
          <cell r="E48">
            <v>-637359.1</v>
          </cell>
        </row>
        <row r="49">
          <cell r="A49" t="str">
            <v>00013</v>
          </cell>
          <cell r="B49" t="str">
            <v>Southwestern Public Service Co</v>
          </cell>
          <cell r="C49" t="str">
            <v>138185</v>
          </cell>
          <cell r="D49" t="str">
            <v>Warehousing Cost Undist</v>
          </cell>
          <cell r="E49">
            <v>-283734.90000000002</v>
          </cell>
        </row>
        <row r="50">
          <cell r="A50" t="str">
            <v>00013</v>
          </cell>
          <cell r="B50" t="str">
            <v>Southwestern Public Service Co</v>
          </cell>
          <cell r="C50" t="str">
            <v>141100</v>
          </cell>
          <cell r="D50" t="str">
            <v>Coal Inventory</v>
          </cell>
          <cell r="E50">
            <v>-1401006.07</v>
          </cell>
        </row>
        <row r="51">
          <cell r="A51" t="str">
            <v>00013</v>
          </cell>
          <cell r="B51" t="str">
            <v>Southwestern Public Service Co</v>
          </cell>
          <cell r="C51" t="str">
            <v>142100</v>
          </cell>
          <cell r="D51" t="str">
            <v>Fuel Oil - Jones</v>
          </cell>
          <cell r="E51">
            <v>1518966</v>
          </cell>
        </row>
        <row r="52">
          <cell r="A52" t="str">
            <v>00013</v>
          </cell>
          <cell r="B52" t="str">
            <v>Southwestern Public Service Co</v>
          </cell>
          <cell r="C52" t="str">
            <v>142100</v>
          </cell>
          <cell r="D52" t="str">
            <v>Fuel Oil - Plant X</v>
          </cell>
          <cell r="E52">
            <v>1224554</v>
          </cell>
        </row>
        <row r="53">
          <cell r="A53" t="str">
            <v>00013</v>
          </cell>
          <cell r="B53" t="str">
            <v>Southwestern Public Service Co</v>
          </cell>
          <cell r="C53" t="str">
            <v>142100</v>
          </cell>
          <cell r="D53" t="str">
            <v>Fuel Oil - Tucumcari</v>
          </cell>
          <cell r="E53">
            <v>50063.64</v>
          </cell>
        </row>
        <row r="54">
          <cell r="A54" t="str">
            <v>00013</v>
          </cell>
          <cell r="B54" t="str">
            <v>Southwestern Public Service Co</v>
          </cell>
          <cell r="C54" t="str">
            <v>142100</v>
          </cell>
          <cell r="D54" t="str">
            <v>Oil Inventory</v>
          </cell>
          <cell r="E54">
            <v>-2874</v>
          </cell>
        </row>
        <row r="55">
          <cell r="A55" t="str">
            <v>00013</v>
          </cell>
          <cell r="B55" t="str">
            <v>Southwestern Public Service Co</v>
          </cell>
          <cell r="C55" t="str">
            <v>149125</v>
          </cell>
          <cell r="D55" t="str">
            <v>Def Fuel Billed/Unbilled-NM</v>
          </cell>
          <cell r="E55">
            <v>-9074440.2300000004</v>
          </cell>
        </row>
        <row r="56">
          <cell r="A56" t="str">
            <v>00013</v>
          </cell>
          <cell r="B56" t="str">
            <v>Southwestern Public Service Co</v>
          </cell>
          <cell r="C56" t="str">
            <v>149125</v>
          </cell>
          <cell r="D56" t="str">
            <v>Def Fuel Billed/Unbilled-TX</v>
          </cell>
          <cell r="E56">
            <v>-422250.61</v>
          </cell>
        </row>
        <row r="57">
          <cell r="A57" t="str">
            <v>00013</v>
          </cell>
          <cell r="B57" t="str">
            <v>Southwestern Public Service Co</v>
          </cell>
          <cell r="C57" t="str">
            <v>149130</v>
          </cell>
          <cell r="D57" t="str">
            <v>Def Fuel Unbilled-NM</v>
          </cell>
          <cell r="E57">
            <v>-6077355</v>
          </cell>
        </row>
        <row r="58">
          <cell r="A58" t="str">
            <v>00013</v>
          </cell>
          <cell r="B58" t="str">
            <v>Southwestern Public Service Co</v>
          </cell>
          <cell r="C58" t="str">
            <v>149130</v>
          </cell>
          <cell r="D58" t="str">
            <v>Def Fuel Unbilled-TX</v>
          </cell>
          <cell r="E58">
            <v>-24309420</v>
          </cell>
        </row>
        <row r="59">
          <cell r="A59" t="str">
            <v>00013</v>
          </cell>
          <cell r="B59" t="str">
            <v>Southwestern Public Service Co</v>
          </cell>
          <cell r="C59" t="str">
            <v>151100</v>
          </cell>
          <cell r="D59" t="str">
            <v>Insurance Prepaid</v>
          </cell>
          <cell r="E59">
            <v>3062924.35</v>
          </cell>
        </row>
        <row r="60">
          <cell r="A60" t="str">
            <v>00013</v>
          </cell>
          <cell r="B60" t="str">
            <v>Southwestern Public Service Co</v>
          </cell>
          <cell r="C60" t="str">
            <v>151900</v>
          </cell>
          <cell r="D60" t="str">
            <v>Prepaid VEBA Trust</v>
          </cell>
          <cell r="E60">
            <v>-37913.01</v>
          </cell>
        </row>
        <row r="61">
          <cell r="A61" t="str">
            <v>00013</v>
          </cell>
          <cell r="B61" t="str">
            <v>Southwestern Public Service Co</v>
          </cell>
          <cell r="C61" t="str">
            <v>154300</v>
          </cell>
          <cell r="D61" t="str">
            <v>Prepaid Transmission Exp</v>
          </cell>
          <cell r="E61">
            <v>3034182.34</v>
          </cell>
        </row>
        <row r="62">
          <cell r="A62" t="str">
            <v>00013</v>
          </cell>
          <cell r="B62" t="str">
            <v>Southwestern Public Service Co</v>
          </cell>
          <cell r="C62" t="str">
            <v>157900</v>
          </cell>
          <cell r="D62" t="str">
            <v>Prepaid Tax-OK</v>
          </cell>
          <cell r="E62">
            <v>-18337</v>
          </cell>
        </row>
        <row r="63">
          <cell r="A63" t="str">
            <v>00013</v>
          </cell>
          <cell r="B63" t="str">
            <v>Southwestern Public Service Co</v>
          </cell>
          <cell r="C63" t="str">
            <v>157900</v>
          </cell>
          <cell r="D63" t="str">
            <v>Prepaid Taxes</v>
          </cell>
          <cell r="E63">
            <v>18338.810000000001</v>
          </cell>
        </row>
        <row r="64">
          <cell r="A64" t="str">
            <v>00013</v>
          </cell>
          <cell r="B64" t="str">
            <v>Southwestern Public Service Co</v>
          </cell>
          <cell r="C64" t="str">
            <v>158300</v>
          </cell>
          <cell r="D64" t="str">
            <v>Other Prepaid</v>
          </cell>
          <cell r="E64">
            <v>0</v>
          </cell>
        </row>
        <row r="65">
          <cell r="A65" t="str">
            <v>00013</v>
          </cell>
          <cell r="B65" t="str">
            <v>Southwestern Public Service Co</v>
          </cell>
          <cell r="C65" t="str">
            <v>158700</v>
          </cell>
          <cell r="D65" t="str">
            <v>Special Deposits</v>
          </cell>
          <cell r="E65">
            <v>0</v>
          </cell>
        </row>
        <row r="66">
          <cell r="A66" t="str">
            <v>00013</v>
          </cell>
          <cell r="B66" t="str">
            <v>Southwestern Public Service Co</v>
          </cell>
          <cell r="C66" t="str">
            <v>158720</v>
          </cell>
          <cell r="D66" t="str">
            <v>Spec Dep-First City Natl Bank</v>
          </cell>
          <cell r="E66">
            <v>6330</v>
          </cell>
        </row>
        <row r="67">
          <cell r="A67" t="str">
            <v>00013</v>
          </cell>
          <cell r="B67" t="str">
            <v>Southwestern Public Service Co</v>
          </cell>
          <cell r="C67" t="str">
            <v>159200</v>
          </cell>
          <cell r="D67" t="str">
            <v>Other Current Assets</v>
          </cell>
          <cell r="E67">
            <v>0</v>
          </cell>
        </row>
        <row r="68">
          <cell r="A68" t="str">
            <v>00013</v>
          </cell>
          <cell r="B68" t="str">
            <v>Southwestern Public Service Co</v>
          </cell>
          <cell r="C68" t="str">
            <v>159350</v>
          </cell>
          <cell r="D68" t="str">
            <v>Federal Def Tx-Nonplant</v>
          </cell>
          <cell r="E68">
            <v>-4159510</v>
          </cell>
        </row>
        <row r="69">
          <cell r="A69" t="str">
            <v>00013</v>
          </cell>
          <cell r="B69" t="str">
            <v>Southwestern Public Service Co</v>
          </cell>
          <cell r="C69" t="str">
            <v>161025</v>
          </cell>
          <cell r="D69" t="str">
            <v>Electric-Plant in Service</v>
          </cell>
          <cell r="E69">
            <v>2561793350.6799998</v>
          </cell>
        </row>
        <row r="70">
          <cell r="A70" t="str">
            <v>00013</v>
          </cell>
          <cell r="B70" t="str">
            <v>Southwestern Public Service Co</v>
          </cell>
          <cell r="C70" t="str">
            <v>161040</v>
          </cell>
          <cell r="D70" t="str">
            <v>Elec-Plant Held for Future Use</v>
          </cell>
          <cell r="E70">
            <v>4886468.84</v>
          </cell>
        </row>
        <row r="71">
          <cell r="A71" t="str">
            <v>00013</v>
          </cell>
          <cell r="B71" t="str">
            <v>Southwestern Public Service Co</v>
          </cell>
          <cell r="C71" t="str">
            <v>161045</v>
          </cell>
          <cell r="D71" t="str">
            <v>Elec-Compl Constr Not Unitized</v>
          </cell>
          <cell r="E71">
            <v>484003615.67000002</v>
          </cell>
        </row>
        <row r="72">
          <cell r="A72" t="str">
            <v>00013</v>
          </cell>
          <cell r="B72" t="str">
            <v>Southwestern Public Service Co</v>
          </cell>
          <cell r="C72" t="str">
            <v>161050</v>
          </cell>
          <cell r="D72" t="str">
            <v>Elec-Plant Acquisition Adjust</v>
          </cell>
          <cell r="E72">
            <v>5673144.4100000001</v>
          </cell>
        </row>
        <row r="73">
          <cell r="A73" t="str">
            <v>00013</v>
          </cell>
          <cell r="B73" t="str">
            <v>Southwestern Public Service Co</v>
          </cell>
          <cell r="C73" t="str">
            <v>164100</v>
          </cell>
          <cell r="D73" t="str">
            <v>Construction Work In Progress</v>
          </cell>
          <cell r="E73">
            <v>55436094.579999998</v>
          </cell>
        </row>
        <row r="74">
          <cell r="A74" t="str">
            <v>00013</v>
          </cell>
          <cell r="B74" t="str">
            <v>Southwestern Public Service Co</v>
          </cell>
          <cell r="C74" t="str">
            <v>165000</v>
          </cell>
          <cell r="D74" t="str">
            <v>Removal Work in Progress</v>
          </cell>
          <cell r="E74">
            <v>0</v>
          </cell>
        </row>
        <row r="75">
          <cell r="A75" t="str">
            <v>00013</v>
          </cell>
          <cell r="B75" t="str">
            <v>Southwestern Public Service Co</v>
          </cell>
          <cell r="C75" t="str">
            <v>171100</v>
          </cell>
          <cell r="D75" t="str">
            <v>Depreciation</v>
          </cell>
          <cell r="E75">
            <v>-1266381336.99</v>
          </cell>
        </row>
        <row r="76">
          <cell r="A76" t="str">
            <v>00013</v>
          </cell>
          <cell r="B76" t="str">
            <v>Southwestern Public Service Co</v>
          </cell>
          <cell r="C76" t="str">
            <v>171500</v>
          </cell>
          <cell r="D76" t="str">
            <v>Depreciation for RWIP</v>
          </cell>
          <cell r="E76">
            <v>2356961.16</v>
          </cell>
        </row>
        <row r="77">
          <cell r="A77" t="str">
            <v>00013</v>
          </cell>
          <cell r="B77" t="str">
            <v>Southwestern Public Service Co</v>
          </cell>
          <cell r="C77" t="str">
            <v>171500</v>
          </cell>
          <cell r="D77" t="str">
            <v>Removal Work in Progress</v>
          </cell>
          <cell r="E77">
            <v>13136781.67</v>
          </cell>
        </row>
        <row r="78">
          <cell r="A78" t="str">
            <v>00013</v>
          </cell>
          <cell r="B78" t="str">
            <v>Southwestern Public Service Co</v>
          </cell>
          <cell r="C78" t="str">
            <v>172100</v>
          </cell>
          <cell r="D78" t="str">
            <v>Amortization</v>
          </cell>
          <cell r="E78">
            <v>-21669.39</v>
          </cell>
        </row>
        <row r="79">
          <cell r="A79" t="str">
            <v>00013</v>
          </cell>
          <cell r="B79" t="str">
            <v>Southwestern Public Service Co</v>
          </cell>
          <cell r="C79" t="str">
            <v>172110</v>
          </cell>
          <cell r="D79" t="str">
            <v>Amort Prod Steam</v>
          </cell>
          <cell r="E79">
            <v>-1004116.45</v>
          </cell>
        </row>
        <row r="80">
          <cell r="A80" t="str">
            <v>00013</v>
          </cell>
          <cell r="B80" t="str">
            <v>Southwestern Public Service Co</v>
          </cell>
          <cell r="C80" t="str">
            <v>172130</v>
          </cell>
          <cell r="D80" t="str">
            <v>Amort Prod Other Power</v>
          </cell>
          <cell r="E80">
            <v>-48.5</v>
          </cell>
        </row>
        <row r="81">
          <cell r="A81" t="str">
            <v>00013</v>
          </cell>
          <cell r="B81" t="str">
            <v>Southwestern Public Service Co</v>
          </cell>
          <cell r="C81" t="str">
            <v>172140</v>
          </cell>
          <cell r="D81" t="str">
            <v>Amort Transmission</v>
          </cell>
          <cell r="E81">
            <v>-8227496.0300000003</v>
          </cell>
        </row>
        <row r="82">
          <cell r="A82" t="str">
            <v>00013</v>
          </cell>
          <cell r="B82" t="str">
            <v>Southwestern Public Service Co</v>
          </cell>
          <cell r="C82" t="str">
            <v>172150</v>
          </cell>
          <cell r="D82" t="str">
            <v>Amort Distribution</v>
          </cell>
          <cell r="E82">
            <v>-788903.11</v>
          </cell>
        </row>
        <row r="83">
          <cell r="A83" t="str">
            <v>00013</v>
          </cell>
          <cell r="B83" t="str">
            <v>Southwestern Public Service Co</v>
          </cell>
          <cell r="C83" t="str">
            <v>172160</v>
          </cell>
          <cell r="D83" t="str">
            <v>Amort General Franchise</v>
          </cell>
          <cell r="E83">
            <v>-16242.4</v>
          </cell>
        </row>
        <row r="84">
          <cell r="A84" t="str">
            <v>00013</v>
          </cell>
          <cell r="B84" t="str">
            <v>Southwestern Public Service Co</v>
          </cell>
          <cell r="C84" t="str">
            <v>172162</v>
          </cell>
          <cell r="D84" t="str">
            <v>Amort Gen Off Remodel</v>
          </cell>
          <cell r="E84">
            <v>-3084160.73</v>
          </cell>
        </row>
        <row r="85">
          <cell r="A85" t="str">
            <v>00013</v>
          </cell>
          <cell r="B85" t="str">
            <v>Southwestern Public Service Co</v>
          </cell>
          <cell r="C85" t="str">
            <v>172164</v>
          </cell>
          <cell r="D85" t="str">
            <v>Amort Gen Software</v>
          </cell>
          <cell r="E85">
            <v>-11492430.810000001</v>
          </cell>
        </row>
        <row r="86">
          <cell r="A86" t="str">
            <v>00013</v>
          </cell>
          <cell r="B86" t="str">
            <v>Southwestern Public Service Co</v>
          </cell>
          <cell r="C86" t="str">
            <v>172190</v>
          </cell>
          <cell r="D86" t="str">
            <v>Amort Prod Steam Future Use</v>
          </cell>
          <cell r="E86">
            <v>-4026.82</v>
          </cell>
        </row>
        <row r="87">
          <cell r="A87" t="str">
            <v>00013</v>
          </cell>
          <cell r="B87" t="str">
            <v>Southwestern Public Service Co</v>
          </cell>
          <cell r="C87" t="str">
            <v>181100</v>
          </cell>
          <cell r="D87" t="str">
            <v>Plant In Service N-U</v>
          </cell>
          <cell r="E87">
            <v>102113.66</v>
          </cell>
        </row>
        <row r="88">
          <cell r="A88" t="str">
            <v>00013</v>
          </cell>
          <cell r="B88" t="str">
            <v>Southwestern Public Service Co</v>
          </cell>
          <cell r="C88" t="str">
            <v>191100</v>
          </cell>
          <cell r="D88" t="str">
            <v>Deprec Plant in Service N-U</v>
          </cell>
          <cell r="E88">
            <v>25935.77</v>
          </cell>
        </row>
        <row r="89">
          <cell r="A89" t="str">
            <v>00013</v>
          </cell>
          <cell r="B89" t="str">
            <v>Southwestern Public Service Co</v>
          </cell>
          <cell r="C89" t="str">
            <v>221100</v>
          </cell>
          <cell r="D89" t="str">
            <v>Life Insurance Investment</v>
          </cell>
          <cell r="E89">
            <v>19493.53</v>
          </cell>
        </row>
        <row r="90">
          <cell r="A90" t="str">
            <v>00013</v>
          </cell>
          <cell r="B90" t="str">
            <v>Southwestern Public Service Co</v>
          </cell>
          <cell r="C90" t="str">
            <v>223100</v>
          </cell>
          <cell r="D90" t="str">
            <v>Officer's Supp Retirement</v>
          </cell>
          <cell r="E90">
            <v>6016774.8200000003</v>
          </cell>
        </row>
        <row r="91">
          <cell r="A91" t="str">
            <v>00013</v>
          </cell>
          <cell r="B91" t="str">
            <v>Southwestern Public Service Co</v>
          </cell>
          <cell r="C91" t="str">
            <v>223500</v>
          </cell>
          <cell r="D91" t="str">
            <v>Retnd Rights in Trust-Defeas</v>
          </cell>
          <cell r="E91">
            <v>5267043.9800000004</v>
          </cell>
        </row>
        <row r="92">
          <cell r="A92" t="str">
            <v>00013</v>
          </cell>
          <cell r="B92" t="str">
            <v>Southwestern Public Service Co</v>
          </cell>
          <cell r="C92" t="str">
            <v>224300</v>
          </cell>
          <cell r="D92" t="str">
            <v>Club Memberships</v>
          </cell>
          <cell r="E92">
            <v>41804</v>
          </cell>
        </row>
        <row r="93">
          <cell r="A93" t="str">
            <v>00013</v>
          </cell>
          <cell r="B93" t="str">
            <v>Southwestern Public Service Co</v>
          </cell>
          <cell r="C93" t="str">
            <v>224500</v>
          </cell>
          <cell r="D93" t="str">
            <v>Sink Fund 6/5 Poll Control</v>
          </cell>
          <cell r="E93">
            <v>0</v>
          </cell>
        </row>
        <row r="94">
          <cell r="A94" t="str">
            <v>00013</v>
          </cell>
          <cell r="B94" t="str">
            <v>Southwestern Public Service Co</v>
          </cell>
          <cell r="C94" t="str">
            <v>233520</v>
          </cell>
          <cell r="D94" t="str">
            <v>Potter Cty-5.75%-Due 09/01/16</v>
          </cell>
          <cell r="E94">
            <v>841992.38</v>
          </cell>
        </row>
        <row r="95">
          <cell r="A95" t="str">
            <v>00013</v>
          </cell>
          <cell r="B95" t="str">
            <v>Southwestern Public Service Co</v>
          </cell>
          <cell r="C95" t="str">
            <v>233520</v>
          </cell>
          <cell r="D95" t="str">
            <v>Red River-5.2%-Due 07/01/11</v>
          </cell>
          <cell r="E95">
            <v>984006.29</v>
          </cell>
        </row>
        <row r="96">
          <cell r="A96" t="str">
            <v>00013</v>
          </cell>
          <cell r="B96" t="str">
            <v>Southwestern Public Service Co</v>
          </cell>
          <cell r="C96" t="str">
            <v>233520</v>
          </cell>
          <cell r="D96" t="str">
            <v>Red River-Swap-Due 07/01/16</v>
          </cell>
          <cell r="E96">
            <v>757099.22</v>
          </cell>
        </row>
        <row r="97">
          <cell r="A97" t="str">
            <v>00013</v>
          </cell>
          <cell r="B97" t="str">
            <v>Southwestern Public Service Co</v>
          </cell>
          <cell r="C97" t="str">
            <v>233925</v>
          </cell>
          <cell r="D97" t="str">
            <v>TOPRS-7.85%-Due 9/1/36</v>
          </cell>
          <cell r="E97">
            <v>2984980.81</v>
          </cell>
        </row>
        <row r="98">
          <cell r="A98" t="str">
            <v>00013</v>
          </cell>
          <cell r="B98" t="str">
            <v>Southwestern Public Service Co</v>
          </cell>
          <cell r="C98" t="str">
            <v>234090</v>
          </cell>
          <cell r="D98" t="str">
            <v>Sr Note-6.2%-Due 03/01/09</v>
          </cell>
          <cell r="E98">
            <v>771109.25</v>
          </cell>
        </row>
        <row r="99">
          <cell r="A99" t="str">
            <v>00013</v>
          </cell>
          <cell r="B99" t="str">
            <v>Southwestern Public Service Co</v>
          </cell>
          <cell r="C99" t="str">
            <v>234090</v>
          </cell>
          <cell r="D99" t="str">
            <v>Sr.Note-5.125%-Due 11/01/06</v>
          </cell>
          <cell r="E99">
            <v>2900000</v>
          </cell>
        </row>
        <row r="100">
          <cell r="A100" t="str">
            <v>00013</v>
          </cell>
          <cell r="B100" t="str">
            <v>Southwestern Public Service Co</v>
          </cell>
          <cell r="C100" t="str">
            <v>241525</v>
          </cell>
          <cell r="D100" t="str">
            <v>Reacq Dbt 10.9%-Due 6/90</v>
          </cell>
          <cell r="E100">
            <v>121327.27</v>
          </cell>
        </row>
        <row r="101">
          <cell r="A101" t="str">
            <v>00013</v>
          </cell>
          <cell r="B101" t="str">
            <v>Southwestern Public Service Co</v>
          </cell>
          <cell r="C101" t="str">
            <v>241525</v>
          </cell>
          <cell r="D101" t="str">
            <v>Reacq Dbt 12 3/8%-Due 2/15</v>
          </cell>
          <cell r="E101">
            <v>1731559.52</v>
          </cell>
        </row>
        <row r="102">
          <cell r="A102" t="str">
            <v>00013</v>
          </cell>
          <cell r="B102" t="str">
            <v>Southwestern Public Service Co</v>
          </cell>
          <cell r="C102" t="str">
            <v>241525</v>
          </cell>
          <cell r="D102" t="str">
            <v>Reacq Dbt 13 1/2%-Due 7/16</v>
          </cell>
          <cell r="E102">
            <v>122257.56</v>
          </cell>
        </row>
        <row r="103">
          <cell r="A103" t="str">
            <v>00013</v>
          </cell>
          <cell r="B103" t="str">
            <v>Southwestern Public Service Co</v>
          </cell>
          <cell r="C103" t="str">
            <v>241525</v>
          </cell>
          <cell r="D103" t="str">
            <v>Reacq Dbt 15 5/8%-Due 7/12</v>
          </cell>
          <cell r="E103">
            <v>2113810.61</v>
          </cell>
        </row>
        <row r="104">
          <cell r="A104" t="str">
            <v>00013</v>
          </cell>
          <cell r="B104" t="str">
            <v>Southwestern Public Service Co</v>
          </cell>
          <cell r="C104" t="str">
            <v>241525</v>
          </cell>
          <cell r="D104" t="str">
            <v>Reacq Dbt 2000 Tender/Defease</v>
          </cell>
          <cell r="E104">
            <v>16712060.300000001</v>
          </cell>
        </row>
        <row r="105">
          <cell r="A105" t="str">
            <v>00013</v>
          </cell>
          <cell r="B105" t="str">
            <v>Southwestern Public Service Co</v>
          </cell>
          <cell r="C105" t="str">
            <v>241525</v>
          </cell>
          <cell r="D105" t="str">
            <v>Reacq Dbt 7 3/4,8,14% PCO's</v>
          </cell>
          <cell r="E105">
            <v>654290.47</v>
          </cell>
        </row>
        <row r="106">
          <cell r="A106" t="str">
            <v>00013</v>
          </cell>
          <cell r="B106" t="str">
            <v>Southwestern Public Service Co</v>
          </cell>
          <cell r="C106" t="str">
            <v>241525</v>
          </cell>
          <cell r="D106" t="str">
            <v>Reacq Dbt 8.2%-Due 12/22</v>
          </cell>
          <cell r="E106">
            <v>1537979.96</v>
          </cell>
        </row>
        <row r="107">
          <cell r="A107" t="str">
            <v>00013</v>
          </cell>
          <cell r="B107" t="str">
            <v>Southwestern Public Service Co</v>
          </cell>
          <cell r="C107" t="str">
            <v>241525</v>
          </cell>
          <cell r="D107" t="str">
            <v>Reacq Dbt 8.25%-Due 7/22</v>
          </cell>
          <cell r="E107">
            <v>412309.51</v>
          </cell>
        </row>
        <row r="108">
          <cell r="A108" t="str">
            <v>00013</v>
          </cell>
          <cell r="B108" t="str">
            <v>Southwestern Public Service Co</v>
          </cell>
          <cell r="C108" t="str">
            <v>241525</v>
          </cell>
          <cell r="D108" t="str">
            <v>Reacq Dbt 8.5%-Due 2/25</v>
          </cell>
          <cell r="E108">
            <v>1730609.04</v>
          </cell>
        </row>
        <row r="109">
          <cell r="A109" t="str">
            <v>00013</v>
          </cell>
          <cell r="B109" t="str">
            <v>Southwestern Public Service Co</v>
          </cell>
          <cell r="C109" t="str">
            <v>241525</v>
          </cell>
          <cell r="D109" t="str">
            <v>Reacq Dbt 8.8,8,8 7/8,8 3/4%</v>
          </cell>
          <cell r="E109">
            <v>1264359.54</v>
          </cell>
        </row>
        <row r="110">
          <cell r="A110" t="str">
            <v>00013</v>
          </cell>
          <cell r="B110" t="str">
            <v>Southwestern Public Service Co</v>
          </cell>
          <cell r="C110" t="str">
            <v>241525</v>
          </cell>
          <cell r="D110" t="str">
            <v>Reacq Dbt 8.85%-Due 6/17</v>
          </cell>
          <cell r="E110">
            <v>1995054.94</v>
          </cell>
        </row>
        <row r="111">
          <cell r="A111" t="str">
            <v>00013</v>
          </cell>
          <cell r="B111" t="str">
            <v>Southwestern Public Service Co</v>
          </cell>
          <cell r="C111" t="str">
            <v>241525</v>
          </cell>
          <cell r="D111" t="str">
            <v>Reacq Dbt 9 1/8%-Due 4/16</v>
          </cell>
          <cell r="E111">
            <v>4522008.7300000004</v>
          </cell>
        </row>
        <row r="112">
          <cell r="A112" t="str">
            <v>00013</v>
          </cell>
          <cell r="B112" t="str">
            <v>Southwestern Public Service Co</v>
          </cell>
          <cell r="C112" t="str">
            <v>241525</v>
          </cell>
          <cell r="D112" t="str">
            <v>Reacq Dbt PCB 6 1/2%-Due 9/16</v>
          </cell>
          <cell r="E112">
            <v>342271.49</v>
          </cell>
        </row>
        <row r="113">
          <cell r="A113" t="str">
            <v>00013</v>
          </cell>
          <cell r="B113" t="str">
            <v>Southwestern Public Service Co</v>
          </cell>
          <cell r="C113" t="str">
            <v>244500</v>
          </cell>
          <cell r="D113" t="str">
            <v>Unrecovered OPEB PUC</v>
          </cell>
          <cell r="E113">
            <v>152493</v>
          </cell>
        </row>
        <row r="114">
          <cell r="A114" t="str">
            <v>00013</v>
          </cell>
          <cell r="B114" t="str">
            <v>Southwestern Public Service Co</v>
          </cell>
          <cell r="C114" t="str">
            <v>244730</v>
          </cell>
          <cell r="D114" t="str">
            <v>FERC</v>
          </cell>
          <cell r="E114">
            <v>66149454.439999998</v>
          </cell>
        </row>
        <row r="115">
          <cell r="A115" t="str">
            <v>00013</v>
          </cell>
          <cell r="B115" t="str">
            <v>Southwestern Public Service Co</v>
          </cell>
          <cell r="C115" t="str">
            <v>248200</v>
          </cell>
          <cell r="D115" t="str">
            <v>RA-Unrecov Plt/DSSM-E&amp;P-Elec</v>
          </cell>
          <cell r="E115">
            <v>-1022786.53</v>
          </cell>
        </row>
        <row r="116">
          <cell r="A116" t="str">
            <v>00013</v>
          </cell>
          <cell r="B116" t="str">
            <v>Southwestern Public Service Co</v>
          </cell>
          <cell r="C116" t="str">
            <v>248310</v>
          </cell>
          <cell r="D116" t="str">
            <v>Defr Dr-DSM TE Heat Pump Allow</v>
          </cell>
          <cell r="E116">
            <v>163167.67999999999</v>
          </cell>
        </row>
        <row r="117">
          <cell r="A117" t="str">
            <v>00013</v>
          </cell>
          <cell r="B117" t="str">
            <v>Southwestern Public Service Co</v>
          </cell>
          <cell r="C117" t="str">
            <v>248312</v>
          </cell>
          <cell r="D117" t="str">
            <v>Defd Dr-DSM Duel Fuel Heat Pum</v>
          </cell>
          <cell r="E117">
            <v>368304.31</v>
          </cell>
        </row>
        <row r="118">
          <cell r="A118" t="str">
            <v>00013</v>
          </cell>
          <cell r="B118" t="str">
            <v>Southwestern Public Service Co</v>
          </cell>
          <cell r="C118" t="str">
            <v>248314</v>
          </cell>
          <cell r="D118" t="str">
            <v>Defr Dr-DSM Add on Heat Pump</v>
          </cell>
          <cell r="E118">
            <v>8933.1200000000008</v>
          </cell>
        </row>
        <row r="119">
          <cell r="A119" t="str">
            <v>00013</v>
          </cell>
          <cell r="B119" t="str">
            <v>Southwestern Public Service Co</v>
          </cell>
          <cell r="C119" t="str">
            <v>248316</v>
          </cell>
          <cell r="D119" t="str">
            <v>Defr Dr-DSM Air Conditioning</v>
          </cell>
          <cell r="E119">
            <v>950859.86</v>
          </cell>
        </row>
        <row r="120">
          <cell r="A120" t="str">
            <v>00013</v>
          </cell>
          <cell r="B120" t="str">
            <v>Southwestern Public Service Co</v>
          </cell>
          <cell r="C120" t="str">
            <v>248318</v>
          </cell>
          <cell r="D120" t="str">
            <v>Defd Dr-DSM Low Income Allowan</v>
          </cell>
          <cell r="E120">
            <v>30902.07</v>
          </cell>
        </row>
        <row r="121">
          <cell r="A121" t="str">
            <v>00013</v>
          </cell>
          <cell r="B121" t="str">
            <v>Southwestern Public Service Co</v>
          </cell>
          <cell r="C121" t="str">
            <v>248320</v>
          </cell>
          <cell r="D121" t="str">
            <v>Defr Dr-Resid Ld Control Prog</v>
          </cell>
          <cell r="E121">
            <v>18998.46</v>
          </cell>
        </row>
        <row r="122">
          <cell r="A122" t="str">
            <v>00013</v>
          </cell>
          <cell r="B122" t="str">
            <v>Southwestern Public Service Co</v>
          </cell>
          <cell r="C122" t="str">
            <v>248322</v>
          </cell>
          <cell r="D122" t="str">
            <v>Defd Dr-DSM Design &amp; Evaluatio</v>
          </cell>
          <cell r="E122">
            <v>25314.080000000002</v>
          </cell>
        </row>
        <row r="123">
          <cell r="A123" t="str">
            <v>00013</v>
          </cell>
          <cell r="B123" t="str">
            <v>Southwestern Public Service Co</v>
          </cell>
          <cell r="C123" t="str">
            <v>248324</v>
          </cell>
          <cell r="D123" t="str">
            <v>Defr Dr-DSM Program Design</v>
          </cell>
          <cell r="E123">
            <v>15206.49</v>
          </cell>
        </row>
        <row r="124">
          <cell r="A124" t="str">
            <v>00013</v>
          </cell>
          <cell r="B124" t="str">
            <v>Southwestern Public Service Co</v>
          </cell>
          <cell r="C124" t="str">
            <v>248326</v>
          </cell>
          <cell r="D124" t="str">
            <v>Defr Dr-DSM Program Evaluation</v>
          </cell>
          <cell r="E124">
            <v>12647.14</v>
          </cell>
        </row>
        <row r="125">
          <cell r="A125" t="str">
            <v>00013</v>
          </cell>
          <cell r="B125" t="str">
            <v>Southwestern Public Service Co</v>
          </cell>
          <cell r="C125" t="str">
            <v>248328</v>
          </cell>
          <cell r="D125" t="str">
            <v>Defd Dr-DSM Training</v>
          </cell>
          <cell r="E125">
            <v>4759.55</v>
          </cell>
        </row>
        <row r="126">
          <cell r="A126" t="str">
            <v>00013</v>
          </cell>
          <cell r="B126" t="str">
            <v>Southwestern Public Service Co</v>
          </cell>
          <cell r="C126" t="str">
            <v>248330</v>
          </cell>
          <cell r="D126" t="str">
            <v>Defd Dr-DSM Irrig Demo Whls Mk</v>
          </cell>
          <cell r="E126">
            <v>6597.13</v>
          </cell>
        </row>
        <row r="127">
          <cell r="A127" t="str">
            <v>00013</v>
          </cell>
          <cell r="B127" t="str">
            <v>Southwestern Public Service Co</v>
          </cell>
          <cell r="C127" t="str">
            <v>248332</v>
          </cell>
          <cell r="D127" t="str">
            <v>Defd Dr-DSM Irrig Demo Agri Mk</v>
          </cell>
          <cell r="E127">
            <v>583.23</v>
          </cell>
        </row>
        <row r="128">
          <cell r="A128" t="str">
            <v>00013</v>
          </cell>
          <cell r="B128" t="str">
            <v>Southwestern Public Service Co</v>
          </cell>
          <cell r="C128" t="str">
            <v>248334</v>
          </cell>
          <cell r="D128" t="str">
            <v>Defd Dr-DSM Indstrl Enrgy Adt</v>
          </cell>
          <cell r="E128">
            <v>2462.61</v>
          </cell>
        </row>
        <row r="129">
          <cell r="A129" t="str">
            <v>00013</v>
          </cell>
          <cell r="B129" t="str">
            <v>Southwestern Public Service Co</v>
          </cell>
          <cell r="C129" t="str">
            <v>248338</v>
          </cell>
          <cell r="D129" t="str">
            <v>Defd Dr-DSM Screening</v>
          </cell>
          <cell r="E129">
            <v>621310.97</v>
          </cell>
        </row>
        <row r="130">
          <cell r="A130" t="str">
            <v>00013</v>
          </cell>
          <cell r="B130" t="str">
            <v>Southwestern Public Service Co</v>
          </cell>
          <cell r="C130" t="str">
            <v>250000</v>
          </cell>
          <cell r="D130" t="str">
            <v>Reg Asset-Trsf fr BS</v>
          </cell>
          <cell r="E130">
            <v>11804616.289999999</v>
          </cell>
        </row>
        <row r="131">
          <cell r="A131" t="str">
            <v>00013</v>
          </cell>
          <cell r="B131" t="str">
            <v>Southwestern Public Service Co</v>
          </cell>
          <cell r="C131" t="str">
            <v>251000</v>
          </cell>
          <cell r="D131" t="str">
            <v>Special Deposits</v>
          </cell>
          <cell r="E131">
            <v>0.47</v>
          </cell>
        </row>
        <row r="132">
          <cell r="A132" t="str">
            <v>00013</v>
          </cell>
          <cell r="B132" t="str">
            <v>Southwestern Public Service Co</v>
          </cell>
          <cell r="C132" t="str">
            <v>251100</v>
          </cell>
          <cell r="D132" t="str">
            <v>Special Deposit Interest</v>
          </cell>
          <cell r="E132">
            <v>0</v>
          </cell>
        </row>
        <row r="133">
          <cell r="A133" t="str">
            <v>00013</v>
          </cell>
          <cell r="B133" t="str">
            <v>Southwestern Public Service Co</v>
          </cell>
          <cell r="C133" t="str">
            <v>261100</v>
          </cell>
          <cell r="D133" t="str">
            <v>Prelim Survey &amp; Investig Chgs</v>
          </cell>
          <cell r="E133">
            <v>40015.879999999997</v>
          </cell>
        </row>
        <row r="134">
          <cell r="A134" t="str">
            <v>00013</v>
          </cell>
          <cell r="B134" t="str">
            <v>Southwestern Public Service Co</v>
          </cell>
          <cell r="C134" t="str">
            <v>264210</v>
          </cell>
          <cell r="D134" t="str">
            <v>Transportation Costs</v>
          </cell>
          <cell r="E134">
            <v>143675.51</v>
          </cell>
        </row>
        <row r="135">
          <cell r="A135" t="str">
            <v>00013</v>
          </cell>
          <cell r="B135" t="str">
            <v>Southwestern Public Service Co</v>
          </cell>
          <cell r="C135" t="str">
            <v>265290</v>
          </cell>
          <cell r="D135" t="str">
            <v>Payroll Related Costs</v>
          </cell>
          <cell r="E135">
            <v>1644.2</v>
          </cell>
        </row>
        <row r="136">
          <cell r="A136" t="str">
            <v>00013</v>
          </cell>
          <cell r="B136" t="str">
            <v>Southwestern Public Service Co</v>
          </cell>
          <cell r="C136" t="str">
            <v>265830</v>
          </cell>
          <cell r="D136" t="str">
            <v>I/T Costs</v>
          </cell>
          <cell r="E136">
            <v>0</v>
          </cell>
        </row>
        <row r="137">
          <cell r="A137" t="str">
            <v>00013</v>
          </cell>
          <cell r="B137" t="str">
            <v>Southwestern Public Service Co</v>
          </cell>
          <cell r="C137" t="str">
            <v>265895</v>
          </cell>
          <cell r="D137" t="str">
            <v>Outsourced Freight Paymnts</v>
          </cell>
          <cell r="E137">
            <v>97567.61</v>
          </cell>
        </row>
        <row r="138">
          <cell r="A138" t="str">
            <v>00013</v>
          </cell>
          <cell r="B138" t="str">
            <v>Southwestern Public Service Co</v>
          </cell>
          <cell r="C138" t="str">
            <v>265935</v>
          </cell>
          <cell r="D138" t="str">
            <v>Other Clearings Costs</v>
          </cell>
          <cell r="E138">
            <v>149552</v>
          </cell>
        </row>
        <row r="139">
          <cell r="A139" t="str">
            <v>00013</v>
          </cell>
          <cell r="B139" t="str">
            <v>Southwestern Public Service Co</v>
          </cell>
          <cell r="C139" t="str">
            <v>267100</v>
          </cell>
          <cell r="D139" t="str">
            <v>Prepaid Pension Costs</v>
          </cell>
          <cell r="E139">
            <v>82503039.549999997</v>
          </cell>
        </row>
        <row r="140">
          <cell r="A140" t="str">
            <v>00013</v>
          </cell>
          <cell r="B140" t="str">
            <v>Southwestern Public Service Co</v>
          </cell>
          <cell r="C140" t="str">
            <v>268110</v>
          </cell>
          <cell r="D140" t="str">
            <v>Def DR-DMS Projects</v>
          </cell>
          <cell r="E140">
            <v>0</v>
          </cell>
        </row>
        <row r="141">
          <cell r="A141" t="str">
            <v>00013</v>
          </cell>
          <cell r="B141" t="str">
            <v>Southwestern Public Service Co</v>
          </cell>
          <cell r="C141" t="str">
            <v>268200</v>
          </cell>
          <cell r="D141" t="str">
            <v>Def DR-Debt Shelf Regist 1</v>
          </cell>
          <cell r="E141">
            <v>0</v>
          </cell>
        </row>
        <row r="142">
          <cell r="A142" t="str">
            <v>00013</v>
          </cell>
          <cell r="B142" t="str">
            <v>Southwestern Public Service Co</v>
          </cell>
          <cell r="C142" t="str">
            <v>268270</v>
          </cell>
          <cell r="D142" t="str">
            <v>Def DR-Misc Job Orders</v>
          </cell>
          <cell r="E142">
            <v>26387790.399999999</v>
          </cell>
        </row>
        <row r="143">
          <cell r="A143" t="str">
            <v>00013</v>
          </cell>
          <cell r="B143" t="str">
            <v>Southwestern Public Service Co</v>
          </cell>
          <cell r="C143" t="str">
            <v>268290</v>
          </cell>
          <cell r="D143" t="str">
            <v>Def DR-Commercial Paper Disc</v>
          </cell>
          <cell r="E143">
            <v>0</v>
          </cell>
        </row>
        <row r="144">
          <cell r="A144" t="str">
            <v>00013</v>
          </cell>
          <cell r="B144" t="str">
            <v>Southwestern Public Service Co</v>
          </cell>
          <cell r="C144" t="str">
            <v>268320</v>
          </cell>
          <cell r="D144" t="str">
            <v>Def DR-Renewable Energy Prog</v>
          </cell>
          <cell r="E144">
            <v>0</v>
          </cell>
        </row>
        <row r="145">
          <cell r="A145" t="str">
            <v>00013</v>
          </cell>
          <cell r="B145" t="str">
            <v>Southwestern Public Service Co</v>
          </cell>
          <cell r="C145" t="str">
            <v>268370</v>
          </cell>
          <cell r="D145" t="str">
            <v>Def DR-Other WIP</v>
          </cell>
          <cell r="E145">
            <v>-888095.7</v>
          </cell>
        </row>
        <row r="146">
          <cell r="A146" t="str">
            <v>00013</v>
          </cell>
          <cell r="B146" t="str">
            <v>Southwestern Public Service Co</v>
          </cell>
          <cell r="C146" t="str">
            <v>268380</v>
          </cell>
          <cell r="D146" t="str">
            <v>Def DR-N/Q Contrib &amp; Match</v>
          </cell>
          <cell r="E146">
            <v>779705.72</v>
          </cell>
        </row>
        <row r="147">
          <cell r="A147" t="str">
            <v>00013</v>
          </cell>
          <cell r="B147" t="str">
            <v>Southwestern Public Service Co</v>
          </cell>
          <cell r="C147" t="str">
            <v>268400</v>
          </cell>
          <cell r="D147" t="str">
            <v>Def DR-Texas IRP</v>
          </cell>
          <cell r="E147">
            <v>145000</v>
          </cell>
        </row>
        <row r="148">
          <cell r="A148" t="str">
            <v>00013</v>
          </cell>
          <cell r="B148" t="str">
            <v>Southwestern Public Service Co</v>
          </cell>
          <cell r="C148" t="str">
            <v>268410</v>
          </cell>
          <cell r="D148" t="str">
            <v>Def DR-Intercompany Billings</v>
          </cell>
          <cell r="E148">
            <v>-19192.86</v>
          </cell>
        </row>
        <row r="149">
          <cell r="A149" t="str">
            <v>00013</v>
          </cell>
          <cell r="B149" t="str">
            <v>Southwestern Public Service Co</v>
          </cell>
          <cell r="C149" t="str">
            <v>268420</v>
          </cell>
          <cell r="D149" t="str">
            <v>Def DR-Special Billing Project</v>
          </cell>
          <cell r="E149">
            <v>-57244.81</v>
          </cell>
        </row>
        <row r="150">
          <cell r="A150" t="str">
            <v>00013</v>
          </cell>
          <cell r="B150" t="str">
            <v>Southwestern Public Service Co</v>
          </cell>
          <cell r="C150" t="str">
            <v>268900</v>
          </cell>
          <cell r="D150" t="str">
            <v>Def DR-Trsf from BS</v>
          </cell>
          <cell r="E150">
            <v>577563.25</v>
          </cell>
        </row>
        <row r="151">
          <cell r="A151" t="str">
            <v>00013</v>
          </cell>
          <cell r="B151" t="str">
            <v>Southwestern Public Service Co</v>
          </cell>
          <cell r="C151" t="str">
            <v>281050</v>
          </cell>
          <cell r="D151" t="str">
            <v>Acc Def Inc Tx-Federal Nonplan</v>
          </cell>
          <cell r="E151">
            <v>661856.32999999996</v>
          </cell>
        </row>
        <row r="152">
          <cell r="A152" t="str">
            <v>00013</v>
          </cell>
          <cell r="B152" t="str">
            <v>Southwestern Public Service Co</v>
          </cell>
          <cell r="C152" t="str">
            <v>281050</v>
          </cell>
          <cell r="D152" t="str">
            <v>Acc Def Tx-Fed Nonpl-KS</v>
          </cell>
          <cell r="E152">
            <v>-507</v>
          </cell>
        </row>
        <row r="153">
          <cell r="A153" t="str">
            <v>00013</v>
          </cell>
          <cell r="B153" t="str">
            <v>Southwestern Public Service Co</v>
          </cell>
          <cell r="C153" t="str">
            <v>281050</v>
          </cell>
          <cell r="D153" t="str">
            <v>Acc Def Tx-Fed Nonpl-NM</v>
          </cell>
          <cell r="E153">
            <v>-5217599</v>
          </cell>
        </row>
        <row r="154">
          <cell r="A154" t="str">
            <v>00013</v>
          </cell>
          <cell r="B154" t="str">
            <v>Southwestern Public Service Co</v>
          </cell>
          <cell r="C154" t="str">
            <v>281050</v>
          </cell>
          <cell r="D154" t="str">
            <v>Acc Def Tx-Fed Nonpl-OK</v>
          </cell>
          <cell r="E154">
            <v>-406276</v>
          </cell>
        </row>
        <row r="155">
          <cell r="A155" t="str">
            <v>00013</v>
          </cell>
          <cell r="B155" t="str">
            <v>Southwestern Public Service Co</v>
          </cell>
          <cell r="C155" t="str">
            <v>281050</v>
          </cell>
          <cell r="D155" t="str">
            <v>Acc Def Tx-Fed Nonpl-TX</v>
          </cell>
          <cell r="E155">
            <v>-13377045</v>
          </cell>
        </row>
        <row r="156">
          <cell r="A156" t="str">
            <v>00013</v>
          </cell>
          <cell r="B156" t="str">
            <v>Southwestern Public Service Co</v>
          </cell>
          <cell r="C156" t="str">
            <v>281660</v>
          </cell>
          <cell r="D156" t="str">
            <v>Federal Unamortized ITC</v>
          </cell>
          <cell r="E156">
            <v>2504026.2799999998</v>
          </cell>
        </row>
        <row r="157">
          <cell r="A157" t="str">
            <v>00013</v>
          </cell>
          <cell r="B157" t="str">
            <v>Southwestern Public Service Co</v>
          </cell>
          <cell r="C157" t="str">
            <v>321900</v>
          </cell>
          <cell r="D157" t="str">
            <v>Other STD</v>
          </cell>
          <cell r="E157">
            <v>0</v>
          </cell>
        </row>
        <row r="158">
          <cell r="A158" t="str">
            <v>00013</v>
          </cell>
          <cell r="B158" t="str">
            <v>Southwestern Public Service Co</v>
          </cell>
          <cell r="C158" t="str">
            <v>323100</v>
          </cell>
          <cell r="D158" t="str">
            <v>Notes Payable</v>
          </cell>
          <cell r="E158">
            <v>0</v>
          </cell>
        </row>
        <row r="159">
          <cell r="A159" t="str">
            <v>00013</v>
          </cell>
          <cell r="B159" t="str">
            <v>Southwestern Public Service Co</v>
          </cell>
          <cell r="C159" t="str">
            <v>325000</v>
          </cell>
          <cell r="D159" t="str">
            <v>Interco Balances with CR Bal</v>
          </cell>
          <cell r="E159">
            <v>-135102.16</v>
          </cell>
        </row>
        <row r="160">
          <cell r="A160" t="str">
            <v>00013</v>
          </cell>
          <cell r="B160" t="str">
            <v>Southwestern Public Service Co</v>
          </cell>
          <cell r="C160" t="str">
            <v>325500</v>
          </cell>
          <cell r="D160" t="str">
            <v>Dividends Pay to Assoc Co</v>
          </cell>
          <cell r="E160">
            <v>-20969095.57</v>
          </cell>
        </row>
        <row r="161">
          <cell r="A161" t="str">
            <v>00013</v>
          </cell>
          <cell r="B161" t="str">
            <v>Southwestern Public Service Co</v>
          </cell>
          <cell r="C161" t="str">
            <v>327100</v>
          </cell>
          <cell r="D161" t="str">
            <v>A/P Salaries and Wages</v>
          </cell>
          <cell r="E161">
            <v>-896713.12</v>
          </cell>
        </row>
        <row r="162">
          <cell r="A162" t="str">
            <v>00013</v>
          </cell>
          <cell r="B162" t="str">
            <v>Southwestern Public Service Co</v>
          </cell>
          <cell r="C162" t="str">
            <v>327900</v>
          </cell>
          <cell r="D162" t="str">
            <v>A/P Net Payrolls</v>
          </cell>
          <cell r="E162">
            <v>207764.89</v>
          </cell>
        </row>
        <row r="163">
          <cell r="A163" t="str">
            <v>00013</v>
          </cell>
          <cell r="B163" t="str">
            <v>Southwestern Public Service Co</v>
          </cell>
          <cell r="C163" t="str">
            <v>328700</v>
          </cell>
          <cell r="D163" t="str">
            <v>A/P Wage Assignments</v>
          </cell>
          <cell r="E163">
            <v>21913.19</v>
          </cell>
        </row>
        <row r="164">
          <cell r="A164" t="str">
            <v>00013</v>
          </cell>
          <cell r="B164" t="str">
            <v>Southwestern Public Service Co</v>
          </cell>
          <cell r="C164" t="str">
            <v>331100</v>
          </cell>
          <cell r="D164" t="str">
            <v>A/P Non-Union Severence</v>
          </cell>
          <cell r="E164">
            <v>-1354448</v>
          </cell>
        </row>
        <row r="165">
          <cell r="A165" t="str">
            <v>00013</v>
          </cell>
          <cell r="B165" t="str">
            <v>Southwestern Public Service Co</v>
          </cell>
          <cell r="C165" t="str">
            <v>331900</v>
          </cell>
          <cell r="D165" t="str">
            <v>A/P Merger Severence</v>
          </cell>
          <cell r="E165">
            <v>-80362.33</v>
          </cell>
        </row>
        <row r="166">
          <cell r="A166" t="str">
            <v>00013</v>
          </cell>
          <cell r="B166" t="str">
            <v>Southwestern Public Service Co</v>
          </cell>
          <cell r="C166" t="str">
            <v>333900</v>
          </cell>
          <cell r="D166" t="str">
            <v>A/P Executive Long Term Plan</v>
          </cell>
          <cell r="E166">
            <v>-104516</v>
          </cell>
        </row>
        <row r="167">
          <cell r="A167" t="str">
            <v>00013</v>
          </cell>
          <cell r="B167" t="str">
            <v>Southwestern Public Service Co</v>
          </cell>
          <cell r="C167" t="str">
            <v>334300</v>
          </cell>
          <cell r="D167" t="str">
            <v>A/P Non Union Incentive Plan</v>
          </cell>
          <cell r="E167">
            <v>-2113809</v>
          </cell>
        </row>
        <row r="168">
          <cell r="A168" t="str">
            <v>00013</v>
          </cell>
          <cell r="B168" t="str">
            <v>Southwestern Public Service Co</v>
          </cell>
          <cell r="C168" t="str">
            <v>337100</v>
          </cell>
          <cell r="D168" t="str">
            <v>A/P Vacation Liability</v>
          </cell>
          <cell r="E168">
            <v>-5430555.2699999996</v>
          </cell>
        </row>
        <row r="169">
          <cell r="A169" t="str">
            <v>00013</v>
          </cell>
          <cell r="B169" t="str">
            <v>Southwestern Public Service Co</v>
          </cell>
          <cell r="C169" t="str">
            <v>337500</v>
          </cell>
          <cell r="D169" t="str">
            <v>A/P Healthcare</v>
          </cell>
          <cell r="E169">
            <v>-67766.080000000002</v>
          </cell>
        </row>
        <row r="170">
          <cell r="A170" t="str">
            <v>00013</v>
          </cell>
          <cell r="B170" t="str">
            <v>Southwestern Public Service Co</v>
          </cell>
          <cell r="C170" t="str">
            <v>337900</v>
          </cell>
          <cell r="D170" t="str">
            <v>A/P 401K</v>
          </cell>
          <cell r="E170">
            <v>-1086356.72</v>
          </cell>
        </row>
        <row r="171">
          <cell r="A171" t="str">
            <v>00013</v>
          </cell>
          <cell r="B171" t="str">
            <v>Southwestern Public Service Co</v>
          </cell>
          <cell r="C171" t="str">
            <v>341110</v>
          </cell>
          <cell r="D171" t="str">
            <v>A/P-Federal Withholdings</v>
          </cell>
          <cell r="E171">
            <v>-530300.42000000004</v>
          </cell>
        </row>
        <row r="172">
          <cell r="A172" t="str">
            <v>00013</v>
          </cell>
          <cell r="B172" t="str">
            <v>Southwestern Public Service Co</v>
          </cell>
          <cell r="C172" t="str">
            <v>341140</v>
          </cell>
          <cell r="D172" t="str">
            <v>A/P-FICA Withholding</v>
          </cell>
          <cell r="E172">
            <v>-27186.06</v>
          </cell>
        </row>
        <row r="173">
          <cell r="A173" t="str">
            <v>00013</v>
          </cell>
          <cell r="B173" t="str">
            <v>Southwestern Public Service Co</v>
          </cell>
          <cell r="C173" t="str">
            <v>341170</v>
          </cell>
          <cell r="D173" t="str">
            <v>A/P-State W/H KS</v>
          </cell>
          <cell r="E173">
            <v>-478</v>
          </cell>
        </row>
        <row r="174">
          <cell r="A174" t="str">
            <v>00013</v>
          </cell>
          <cell r="B174" t="str">
            <v>Southwestern Public Service Co</v>
          </cell>
          <cell r="C174" t="str">
            <v>341170</v>
          </cell>
          <cell r="D174" t="str">
            <v>A/P-State W/H NM</v>
          </cell>
          <cell r="E174">
            <v>-20576.5</v>
          </cell>
        </row>
        <row r="175">
          <cell r="A175" t="str">
            <v>00013</v>
          </cell>
          <cell r="B175" t="str">
            <v>Southwestern Public Service Co</v>
          </cell>
          <cell r="C175" t="str">
            <v>341170</v>
          </cell>
          <cell r="D175" t="str">
            <v>A/P-State W/H OK</v>
          </cell>
          <cell r="E175">
            <v>-21293</v>
          </cell>
        </row>
        <row r="176">
          <cell r="A176" t="str">
            <v>00013</v>
          </cell>
          <cell r="B176" t="str">
            <v>Southwestern Public Service Co</v>
          </cell>
          <cell r="C176" t="str">
            <v>341440</v>
          </cell>
          <cell r="D176" t="str">
            <v>A/P-Credit Union</v>
          </cell>
          <cell r="E176">
            <v>-11296.62</v>
          </cell>
        </row>
        <row r="177">
          <cell r="A177" t="str">
            <v>00013</v>
          </cell>
          <cell r="B177" t="str">
            <v>Southwestern Public Service Co</v>
          </cell>
          <cell r="C177" t="str">
            <v>341530</v>
          </cell>
          <cell r="D177" t="str">
            <v>A/P-Employee Savings Bonds</v>
          </cell>
          <cell r="E177">
            <v>0</v>
          </cell>
        </row>
        <row r="178">
          <cell r="A178" t="str">
            <v>00013</v>
          </cell>
          <cell r="B178" t="str">
            <v>Southwestern Public Service Co</v>
          </cell>
          <cell r="C178" t="str">
            <v>341590</v>
          </cell>
          <cell r="D178" t="str">
            <v>A/P-Employee United Way Fund</v>
          </cell>
          <cell r="E178">
            <v>-68269.78</v>
          </cell>
        </row>
        <row r="179">
          <cell r="A179" t="str">
            <v>00013</v>
          </cell>
          <cell r="B179" t="str">
            <v>Southwestern Public Service Co</v>
          </cell>
          <cell r="C179" t="str">
            <v>341620</v>
          </cell>
          <cell r="D179" t="str">
            <v>A/P-Employee PAC</v>
          </cell>
          <cell r="E179">
            <v>-40</v>
          </cell>
        </row>
        <row r="180">
          <cell r="A180" t="str">
            <v>00013</v>
          </cell>
          <cell r="B180" t="str">
            <v>Southwestern Public Service Co</v>
          </cell>
          <cell r="C180" t="str">
            <v>341810</v>
          </cell>
          <cell r="D180" t="str">
            <v>A/P Ee Pay All GUL (Non-VEBA)</v>
          </cell>
          <cell r="E180">
            <v>571.99</v>
          </cell>
        </row>
        <row r="181">
          <cell r="A181" t="str">
            <v>00013</v>
          </cell>
          <cell r="B181" t="str">
            <v>Southwestern Public Service Co</v>
          </cell>
          <cell r="C181" t="str">
            <v>341830</v>
          </cell>
          <cell r="D181" t="str">
            <v>A/P-Pay Ded Glp, Gul (Non-Veb)</v>
          </cell>
          <cell r="E181">
            <v>0</v>
          </cell>
        </row>
        <row r="182">
          <cell r="A182" t="str">
            <v>00013</v>
          </cell>
          <cell r="B182" t="str">
            <v>Southwestern Public Service Co</v>
          </cell>
          <cell r="C182" t="str">
            <v>341860</v>
          </cell>
          <cell r="D182" t="str">
            <v>A/P-401K Prog Loans</v>
          </cell>
          <cell r="E182">
            <v>-3157.56</v>
          </cell>
        </row>
        <row r="183">
          <cell r="A183" t="str">
            <v>00013</v>
          </cell>
          <cell r="B183" t="str">
            <v>Southwestern Public Service Co</v>
          </cell>
          <cell r="C183" t="str">
            <v>341890</v>
          </cell>
          <cell r="D183" t="str">
            <v>A/P-401K Prog</v>
          </cell>
          <cell r="E183">
            <v>-70526.509999999995</v>
          </cell>
        </row>
        <row r="184">
          <cell r="A184" t="str">
            <v>00013</v>
          </cell>
          <cell r="B184" t="str">
            <v>Southwestern Public Service Co</v>
          </cell>
          <cell r="C184" t="str">
            <v>341920</v>
          </cell>
          <cell r="D184" t="str">
            <v>A/P-First Nat'l Bank Trst 401K</v>
          </cell>
          <cell r="E184">
            <v>-844330.53</v>
          </cell>
        </row>
        <row r="185">
          <cell r="A185" t="str">
            <v>00013</v>
          </cell>
          <cell r="B185" t="str">
            <v>Southwestern Public Service Co</v>
          </cell>
          <cell r="C185" t="str">
            <v>341950</v>
          </cell>
          <cell r="D185" t="str">
            <v>Union Dues</v>
          </cell>
          <cell r="E185">
            <v>67.94</v>
          </cell>
        </row>
        <row r="186">
          <cell r="A186" t="str">
            <v>00013</v>
          </cell>
          <cell r="B186" t="str">
            <v>Southwestern Public Service Co</v>
          </cell>
          <cell r="C186" t="str">
            <v>342110</v>
          </cell>
          <cell r="D186" t="str">
            <v>A/P-EE Pay All Life AD&amp;D Ins (</v>
          </cell>
          <cell r="E186">
            <v>-28157.21</v>
          </cell>
        </row>
        <row r="187">
          <cell r="A187" t="str">
            <v>00013</v>
          </cell>
          <cell r="B187" t="str">
            <v>Southwestern Public Service Co</v>
          </cell>
          <cell r="C187" t="str">
            <v>342210</v>
          </cell>
          <cell r="D187" t="str">
            <v>Scope, Cope</v>
          </cell>
          <cell r="E187">
            <v>916.5</v>
          </cell>
        </row>
        <row r="188">
          <cell r="A188" t="str">
            <v>00013</v>
          </cell>
          <cell r="B188" t="str">
            <v>Southwestern Public Service Co</v>
          </cell>
          <cell r="C188" t="str">
            <v>342230</v>
          </cell>
          <cell r="D188" t="str">
            <v>A/P-Select Contributions</v>
          </cell>
          <cell r="E188">
            <v>-19485.47</v>
          </cell>
        </row>
        <row r="189">
          <cell r="A189" t="str">
            <v>00013</v>
          </cell>
          <cell r="B189" t="str">
            <v>Southwestern Public Service Co</v>
          </cell>
          <cell r="C189" t="str">
            <v>342260</v>
          </cell>
          <cell r="D189" t="str">
            <v>A/P-EIP Empee Contrib N/Q Plan</v>
          </cell>
          <cell r="E189">
            <v>-126069.69</v>
          </cell>
        </row>
        <row r="190">
          <cell r="A190" t="str">
            <v>00013</v>
          </cell>
          <cell r="B190" t="str">
            <v>Southwestern Public Service Co</v>
          </cell>
          <cell r="C190" t="str">
            <v>342290</v>
          </cell>
          <cell r="D190" t="str">
            <v>A/P-EIP Emplyr Cont N/Q Plan</v>
          </cell>
          <cell r="E190">
            <v>7241.99</v>
          </cell>
        </row>
        <row r="191">
          <cell r="A191" t="str">
            <v>00013</v>
          </cell>
          <cell r="B191" t="str">
            <v>Southwestern Public Service Co</v>
          </cell>
          <cell r="C191" t="str">
            <v>342320</v>
          </cell>
          <cell r="D191" t="str">
            <v>A/P-EE Contrib-Union VEBA</v>
          </cell>
          <cell r="E191">
            <v>-1348244.61</v>
          </cell>
        </row>
        <row r="192">
          <cell r="A192" t="str">
            <v>00013</v>
          </cell>
          <cell r="B192" t="str">
            <v>Southwestern Public Service Co</v>
          </cell>
          <cell r="C192" t="str">
            <v>342350</v>
          </cell>
          <cell r="D192" t="str">
            <v>A/P-EE Contrib Non-Union VEBA</v>
          </cell>
          <cell r="E192">
            <v>847233.87</v>
          </cell>
        </row>
        <row r="193">
          <cell r="A193" t="str">
            <v>00013</v>
          </cell>
          <cell r="B193" t="str">
            <v>Southwestern Public Service Co</v>
          </cell>
          <cell r="C193" t="str">
            <v>351140</v>
          </cell>
          <cell r="D193" t="str">
            <v>Refunds Due to Customers</v>
          </cell>
          <cell r="E193">
            <v>-270121.14</v>
          </cell>
        </row>
        <row r="194">
          <cell r="A194" t="str">
            <v>00013</v>
          </cell>
          <cell r="B194" t="str">
            <v>Southwestern Public Service Co</v>
          </cell>
          <cell r="C194" t="str">
            <v>351260</v>
          </cell>
          <cell r="D194" t="str">
            <v>CurLiab-Rate Ref-Elec-Earn Tst</v>
          </cell>
          <cell r="E194">
            <v>-7279138</v>
          </cell>
        </row>
        <row r="195">
          <cell r="A195" t="str">
            <v>00013</v>
          </cell>
          <cell r="B195" t="str">
            <v>Southwestern Public Service Co</v>
          </cell>
          <cell r="C195" t="str">
            <v>351290</v>
          </cell>
          <cell r="D195" t="str">
            <v>Misc CurLiab-Rate-Ref Merg Sav</v>
          </cell>
          <cell r="E195">
            <v>-172538.1</v>
          </cell>
        </row>
        <row r="196">
          <cell r="A196" t="str">
            <v>00013</v>
          </cell>
          <cell r="B196" t="str">
            <v>Southwestern Public Service Co</v>
          </cell>
          <cell r="C196" t="str">
            <v>351470</v>
          </cell>
          <cell r="D196" t="str">
            <v>Misc Liab-Excess/Refund Credit</v>
          </cell>
          <cell r="E196">
            <v>-3933332.4</v>
          </cell>
        </row>
        <row r="197">
          <cell r="A197" t="str">
            <v>00013</v>
          </cell>
          <cell r="B197" t="str">
            <v>Southwestern Public Service Co</v>
          </cell>
          <cell r="C197" t="str">
            <v>355218</v>
          </cell>
          <cell r="D197" t="str">
            <v>A/P Accr Power Interchange SPS</v>
          </cell>
          <cell r="E197">
            <v>-16158711.59</v>
          </cell>
        </row>
        <row r="198">
          <cell r="A198" t="str">
            <v>00013</v>
          </cell>
          <cell r="B198" t="str">
            <v>Southwestern Public Service Co</v>
          </cell>
          <cell r="C198" t="str">
            <v>355316</v>
          </cell>
          <cell r="D198" t="str">
            <v>A/P Accrd Fuel Pur</v>
          </cell>
          <cell r="E198">
            <v>-13486217.17</v>
          </cell>
        </row>
        <row r="199">
          <cell r="A199" t="str">
            <v>00013</v>
          </cell>
          <cell r="B199" t="str">
            <v>Southwestern Public Service Co</v>
          </cell>
          <cell r="C199" t="str">
            <v>355318</v>
          </cell>
          <cell r="D199" t="str">
            <v>A/P Oper Cost Cleanese Unit 1</v>
          </cell>
          <cell r="E199">
            <v>99706.26</v>
          </cell>
        </row>
        <row r="200">
          <cell r="A200" t="str">
            <v>00013</v>
          </cell>
          <cell r="B200" t="str">
            <v>Southwestern Public Service Co</v>
          </cell>
          <cell r="C200" t="str">
            <v>355322</v>
          </cell>
          <cell r="D200" t="str">
            <v>A/P Oper Cost Cleanese Unit 2</v>
          </cell>
          <cell r="E200">
            <v>-304090.65000000002</v>
          </cell>
        </row>
        <row r="201">
          <cell r="A201" t="str">
            <v>00013</v>
          </cell>
          <cell r="B201" t="str">
            <v>Southwestern Public Service Co</v>
          </cell>
          <cell r="C201" t="str">
            <v>355324</v>
          </cell>
          <cell r="D201" t="str">
            <v>A/P Grd Valley Water Assoc</v>
          </cell>
          <cell r="E201">
            <v>-245861.96</v>
          </cell>
        </row>
        <row r="202">
          <cell r="A202" t="str">
            <v>00013</v>
          </cell>
          <cell r="B202" t="str">
            <v>Southwestern Public Service Co</v>
          </cell>
          <cell r="C202" t="str">
            <v>361260</v>
          </cell>
          <cell r="D202" t="str">
            <v>A/P Misc Liab-Uncl Transp Chks</v>
          </cell>
          <cell r="E202">
            <v>39158.15</v>
          </cell>
        </row>
        <row r="203">
          <cell r="A203" t="str">
            <v>00013</v>
          </cell>
          <cell r="B203" t="str">
            <v>Southwestern Public Service Co</v>
          </cell>
          <cell r="C203" t="str">
            <v>361290</v>
          </cell>
          <cell r="D203" t="str">
            <v>A/P Misc Liab-Uncl Right of Wa</v>
          </cell>
          <cell r="E203">
            <v>18014.13</v>
          </cell>
        </row>
        <row r="204">
          <cell r="A204" t="str">
            <v>00013</v>
          </cell>
          <cell r="B204" t="str">
            <v>Southwestern Public Service Co</v>
          </cell>
          <cell r="C204" t="str">
            <v>361350</v>
          </cell>
          <cell r="D204" t="str">
            <v>A/P Unclaimed Overpay of Cust</v>
          </cell>
          <cell r="E204">
            <v>-223921.78</v>
          </cell>
        </row>
        <row r="205">
          <cell r="A205" t="str">
            <v>00013</v>
          </cell>
          <cell r="B205" t="str">
            <v>Southwestern Public Service Co</v>
          </cell>
          <cell r="C205" t="str">
            <v>365110</v>
          </cell>
          <cell r="D205" t="str">
            <v>A/P Vouchers Payable</v>
          </cell>
          <cell r="E205">
            <v>-7173929.7599999998</v>
          </cell>
        </row>
        <row r="206">
          <cell r="A206" t="str">
            <v>00013</v>
          </cell>
          <cell r="B206" t="str">
            <v>Southwestern Public Service Co</v>
          </cell>
          <cell r="C206" t="str">
            <v>365170</v>
          </cell>
          <cell r="D206" t="str">
            <v>A/P Unvouchered Invoices</v>
          </cell>
          <cell r="E206">
            <v>-3918870.9</v>
          </cell>
        </row>
        <row r="207">
          <cell r="A207" t="str">
            <v>00013</v>
          </cell>
          <cell r="B207" t="str">
            <v>Southwestern Public Service Co</v>
          </cell>
          <cell r="C207" t="str">
            <v>365180</v>
          </cell>
          <cell r="D207" t="str">
            <v>A/P T&amp;E Card</v>
          </cell>
          <cell r="E207">
            <v>-20469.52</v>
          </cell>
        </row>
        <row r="208">
          <cell r="A208" t="str">
            <v>00013</v>
          </cell>
          <cell r="B208" t="str">
            <v>Southwestern Public Service Co</v>
          </cell>
          <cell r="C208" t="str">
            <v>365210</v>
          </cell>
          <cell r="D208" t="str">
            <v>A/P Visa Card-Unvouchered Liab</v>
          </cell>
          <cell r="E208">
            <v>126746.09</v>
          </cell>
        </row>
        <row r="209">
          <cell r="A209" t="str">
            <v>00013</v>
          </cell>
          <cell r="B209" t="str">
            <v>Southwestern Public Service Co</v>
          </cell>
          <cell r="C209" t="str">
            <v>365350</v>
          </cell>
          <cell r="D209" t="str">
            <v>A/P Employee Prepaid Premiums</v>
          </cell>
          <cell r="E209">
            <v>-34967.35</v>
          </cell>
        </row>
        <row r="210">
          <cell r="A210" t="str">
            <v>00013</v>
          </cell>
          <cell r="B210" t="str">
            <v>Southwestern Public Service Co</v>
          </cell>
          <cell r="C210" t="str">
            <v>365650</v>
          </cell>
          <cell r="D210" t="str">
            <v>A/P Curr Liab-Ubd Mesa Voucher</v>
          </cell>
          <cell r="E210">
            <v>-11221595.449999999</v>
          </cell>
        </row>
        <row r="211">
          <cell r="A211" t="str">
            <v>00013</v>
          </cell>
          <cell r="B211" t="str">
            <v>Southwestern Public Service Co</v>
          </cell>
          <cell r="C211" t="str">
            <v>365720</v>
          </cell>
          <cell r="D211" t="str">
            <v>A/P-PUC of Texas</v>
          </cell>
          <cell r="E211">
            <v>-320000</v>
          </cell>
        </row>
        <row r="212">
          <cell r="A212" t="str">
            <v>00013</v>
          </cell>
          <cell r="B212" t="str">
            <v>Southwestern Public Service Co</v>
          </cell>
          <cell r="C212" t="str">
            <v>365900</v>
          </cell>
          <cell r="D212" t="str">
            <v>A/P-IBNR Medical Claims</v>
          </cell>
          <cell r="E212">
            <v>-1215500</v>
          </cell>
        </row>
        <row r="213">
          <cell r="A213" t="str">
            <v>00013</v>
          </cell>
          <cell r="B213" t="str">
            <v>Southwestern Public Service Co</v>
          </cell>
          <cell r="C213" t="str">
            <v>369000</v>
          </cell>
          <cell r="D213" t="str">
            <v>A/P-Miscellaneous</v>
          </cell>
          <cell r="E213">
            <v>-49254.69</v>
          </cell>
        </row>
        <row r="214">
          <cell r="A214" t="str">
            <v>00013</v>
          </cell>
          <cell r="B214" t="str">
            <v>Southwestern Public Service Co</v>
          </cell>
          <cell r="C214" t="str">
            <v>369110</v>
          </cell>
          <cell r="D214" t="str">
            <v>Fran Fees-Co Match-All</v>
          </cell>
          <cell r="E214">
            <v>-898558.75</v>
          </cell>
        </row>
        <row r="215">
          <cell r="A215" t="str">
            <v>00013</v>
          </cell>
          <cell r="B215" t="str">
            <v>Southwestern Public Service Co</v>
          </cell>
          <cell r="C215" t="str">
            <v>369110</v>
          </cell>
          <cell r="D215" t="str">
            <v>Fran Fees-Cust Bill-All</v>
          </cell>
          <cell r="E215">
            <v>-626391.05000000005</v>
          </cell>
        </row>
        <row r="216">
          <cell r="A216" t="str">
            <v>00013</v>
          </cell>
          <cell r="B216" t="str">
            <v>Southwestern Public Service Co</v>
          </cell>
          <cell r="C216" t="str">
            <v>369210</v>
          </cell>
          <cell r="D216" t="str">
            <v>Sales Tax - TX</v>
          </cell>
          <cell r="E216">
            <v>-2670518.0299999998</v>
          </cell>
        </row>
        <row r="217">
          <cell r="A217" t="str">
            <v>00013</v>
          </cell>
          <cell r="B217" t="str">
            <v>Southwestern Public Service Co</v>
          </cell>
          <cell r="C217" t="str">
            <v>371140</v>
          </cell>
          <cell r="D217" t="str">
            <v>Def Cr-Cust Sec Acct</v>
          </cell>
          <cell r="E217">
            <v>-5418447.3300000001</v>
          </cell>
        </row>
        <row r="218">
          <cell r="A218" t="str">
            <v>00013</v>
          </cell>
          <cell r="B218" t="str">
            <v>Southwestern Public Service Co</v>
          </cell>
          <cell r="C218" t="str">
            <v>371150</v>
          </cell>
          <cell r="D218" t="str">
            <v>TX AC Pilot Program</v>
          </cell>
          <cell r="E218">
            <v>0</v>
          </cell>
        </row>
        <row r="219">
          <cell r="A219" t="str">
            <v>00013</v>
          </cell>
          <cell r="B219" t="str">
            <v>Southwestern Public Service Co</v>
          </cell>
          <cell r="C219" t="str">
            <v>371260</v>
          </cell>
          <cell r="D219" t="str">
            <v>Def Cr-Secur Deposit</v>
          </cell>
          <cell r="E219">
            <v>-57000</v>
          </cell>
        </row>
        <row r="220">
          <cell r="A220" t="str">
            <v>00013</v>
          </cell>
          <cell r="B220" t="str">
            <v>Southwestern Public Service Co</v>
          </cell>
          <cell r="C220" t="str">
            <v>371290</v>
          </cell>
          <cell r="D220" t="str">
            <v>Def Cr-CIS Deposits Billed</v>
          </cell>
          <cell r="E220">
            <v>-1033737.46</v>
          </cell>
        </row>
        <row r="221">
          <cell r="A221" t="str">
            <v>00013</v>
          </cell>
          <cell r="B221" t="str">
            <v>Southwestern Public Service Co</v>
          </cell>
          <cell r="C221" t="str">
            <v>371350</v>
          </cell>
          <cell r="D221" t="str">
            <v>Def Credit-Renew Energy Prog</v>
          </cell>
          <cell r="E221">
            <v>-150</v>
          </cell>
        </row>
        <row r="222">
          <cell r="A222" t="str">
            <v>00013</v>
          </cell>
          <cell r="B222" t="str">
            <v>Southwestern Public Service Co</v>
          </cell>
          <cell r="C222" t="str">
            <v>371380</v>
          </cell>
          <cell r="D222" t="str">
            <v>Def CR-Transmission Deposit</v>
          </cell>
          <cell r="E222">
            <v>0</v>
          </cell>
        </row>
        <row r="223">
          <cell r="A223" t="str">
            <v>00013</v>
          </cell>
          <cell r="B223" t="str">
            <v>Southwestern Public Service Co</v>
          </cell>
          <cell r="C223" t="str">
            <v>373100</v>
          </cell>
          <cell r="D223" t="str">
            <v>Misc Curr Liab-Caprock Elec Ln</v>
          </cell>
          <cell r="E223">
            <v>-6189039.6100000003</v>
          </cell>
        </row>
        <row r="224">
          <cell r="A224" t="str">
            <v>00013</v>
          </cell>
          <cell r="B224" t="str">
            <v>Southwestern Public Service Co</v>
          </cell>
          <cell r="C224" t="str">
            <v>373150</v>
          </cell>
          <cell r="D224" t="str">
            <v>Misc Curr Liab - Deferred Fuel</v>
          </cell>
          <cell r="E224">
            <v>0</v>
          </cell>
        </row>
        <row r="225">
          <cell r="A225" t="str">
            <v>00013</v>
          </cell>
          <cell r="B225" t="str">
            <v>Southwestern Public Service Co</v>
          </cell>
          <cell r="C225" t="str">
            <v>373150</v>
          </cell>
          <cell r="D225" t="str">
            <v>Misc Curr Liab - Dfrd Fuel-NM</v>
          </cell>
          <cell r="E225">
            <v>0</v>
          </cell>
        </row>
        <row r="226">
          <cell r="A226" t="str">
            <v>00013</v>
          </cell>
          <cell r="B226" t="str">
            <v>Southwestern Public Service Co</v>
          </cell>
          <cell r="C226" t="str">
            <v>373150</v>
          </cell>
          <cell r="D226" t="str">
            <v>Misc Curr Liab - Dfrd Fuel-TX</v>
          </cell>
          <cell r="E226">
            <v>0</v>
          </cell>
        </row>
        <row r="227">
          <cell r="A227" t="str">
            <v>00013</v>
          </cell>
          <cell r="B227" t="str">
            <v>Southwestern Public Service Co</v>
          </cell>
          <cell r="C227" t="str">
            <v>373200</v>
          </cell>
          <cell r="D227" t="str">
            <v>Misc Cur Lia-Dfrd Fl Whlsle-NM</v>
          </cell>
          <cell r="E227">
            <v>0</v>
          </cell>
        </row>
        <row r="228">
          <cell r="A228" t="str">
            <v>00013</v>
          </cell>
          <cell r="B228" t="str">
            <v>Southwestern Public Service Co</v>
          </cell>
          <cell r="C228" t="str">
            <v>373200</v>
          </cell>
          <cell r="D228" t="str">
            <v>Misc Cur Lia-Dfrd Fl Whlsle-TX</v>
          </cell>
          <cell r="E228">
            <v>0</v>
          </cell>
        </row>
        <row r="229">
          <cell r="A229" t="str">
            <v>00013</v>
          </cell>
          <cell r="B229" t="str">
            <v>Southwestern Public Service Co</v>
          </cell>
          <cell r="C229" t="str">
            <v>375200</v>
          </cell>
          <cell r="D229" t="str">
            <v>Worker's Comp &amp; Pub Liab Ins</v>
          </cell>
          <cell r="E229">
            <v>436</v>
          </cell>
        </row>
        <row r="230">
          <cell r="A230" t="str">
            <v>00013</v>
          </cell>
          <cell r="B230" t="str">
            <v>Southwestern Public Service Co</v>
          </cell>
          <cell r="C230" t="str">
            <v>375900</v>
          </cell>
          <cell r="D230" t="str">
            <v>Liab-ODD $ Adj Dflt Susp Accnt</v>
          </cell>
          <cell r="E230">
            <v>0</v>
          </cell>
        </row>
        <row r="231">
          <cell r="A231" t="str">
            <v>00013</v>
          </cell>
          <cell r="B231" t="str">
            <v>Southwestern Public Service Co</v>
          </cell>
          <cell r="C231" t="str">
            <v>376700</v>
          </cell>
          <cell r="D231" t="str">
            <v>Default Suspense Account-G/L</v>
          </cell>
          <cell r="E231">
            <v>0</v>
          </cell>
        </row>
        <row r="232">
          <cell r="A232" t="str">
            <v>00013</v>
          </cell>
          <cell r="B232" t="str">
            <v>Southwestern Public Service Co</v>
          </cell>
          <cell r="C232" t="str">
            <v>376800</v>
          </cell>
          <cell r="D232" t="str">
            <v>Curr Deriv Lblties- Treasury</v>
          </cell>
          <cell r="E232">
            <v>-1130866</v>
          </cell>
        </row>
        <row r="233">
          <cell r="A233" t="str">
            <v>00013</v>
          </cell>
          <cell r="B233" t="str">
            <v>Southwestern Public Service Co</v>
          </cell>
          <cell r="C233" t="str">
            <v>376815</v>
          </cell>
          <cell r="D233" t="str">
            <v>Co Officer Suppmntl Exp</v>
          </cell>
          <cell r="E233">
            <v>-3840997.28</v>
          </cell>
        </row>
        <row r="234">
          <cell r="A234" t="str">
            <v>00013</v>
          </cell>
          <cell r="B234" t="str">
            <v>Southwestern Public Service Co</v>
          </cell>
          <cell r="C234" t="str">
            <v>376820</v>
          </cell>
          <cell r="D234" t="str">
            <v>FERC Annual Charge</v>
          </cell>
          <cell r="E234">
            <v>0.01</v>
          </cell>
        </row>
        <row r="235">
          <cell r="A235" t="str">
            <v>00013</v>
          </cell>
          <cell r="B235" t="str">
            <v>Southwestern Public Service Co</v>
          </cell>
          <cell r="C235" t="str">
            <v>376825</v>
          </cell>
          <cell r="D235" t="str">
            <v>Tie Line Liability</v>
          </cell>
          <cell r="E235">
            <v>1879.44</v>
          </cell>
        </row>
        <row r="236">
          <cell r="A236" t="str">
            <v>00013</v>
          </cell>
          <cell r="B236" t="str">
            <v>Southwestern Public Service Co</v>
          </cell>
          <cell r="C236" t="str">
            <v>376830</v>
          </cell>
          <cell r="D236" t="str">
            <v>Reg Commission Fees-New Mexico</v>
          </cell>
          <cell r="E236">
            <v>-780000</v>
          </cell>
        </row>
        <row r="237">
          <cell r="A237" t="str">
            <v>00013</v>
          </cell>
          <cell r="B237" t="str">
            <v>Southwestern Public Service Co</v>
          </cell>
          <cell r="C237" t="str">
            <v>383110</v>
          </cell>
          <cell r="D237" t="str">
            <v>Income Taxes Federal</v>
          </cell>
          <cell r="E237">
            <v>-5670318.0700000003</v>
          </cell>
        </row>
        <row r="238">
          <cell r="A238" t="str">
            <v>00013</v>
          </cell>
          <cell r="B238" t="str">
            <v>Southwestern Public Service Co</v>
          </cell>
          <cell r="C238" t="str">
            <v>383120</v>
          </cell>
          <cell r="D238" t="str">
            <v>State Inc Tax-Kansas</v>
          </cell>
          <cell r="E238">
            <v>8050</v>
          </cell>
        </row>
        <row r="239">
          <cell r="A239" t="str">
            <v>00013</v>
          </cell>
          <cell r="B239" t="str">
            <v>Southwestern Public Service Co</v>
          </cell>
          <cell r="C239" t="str">
            <v>383120</v>
          </cell>
          <cell r="D239" t="str">
            <v>State Inc Tax-New Mexico</v>
          </cell>
          <cell r="E239">
            <v>-1268196</v>
          </cell>
        </row>
        <row r="240">
          <cell r="A240" t="str">
            <v>00013</v>
          </cell>
          <cell r="B240" t="str">
            <v>Southwestern Public Service Co</v>
          </cell>
          <cell r="C240" t="str">
            <v>383120</v>
          </cell>
          <cell r="D240" t="str">
            <v>State Inc Tax-Oklahoma</v>
          </cell>
          <cell r="E240">
            <v>-80899</v>
          </cell>
        </row>
        <row r="241">
          <cell r="A241" t="str">
            <v>00013</v>
          </cell>
          <cell r="B241" t="str">
            <v>Southwestern Public Service Co</v>
          </cell>
          <cell r="C241" t="str">
            <v>383160</v>
          </cell>
          <cell r="D241" t="str">
            <v>Federal Def Inc Tx Nonplant</v>
          </cell>
          <cell r="E241">
            <v>14227196.23</v>
          </cell>
        </row>
        <row r="242">
          <cell r="A242" t="str">
            <v>00013</v>
          </cell>
          <cell r="B242" t="str">
            <v>Southwestern Public Service Co</v>
          </cell>
          <cell r="C242" t="str">
            <v>383520</v>
          </cell>
          <cell r="D242" t="str">
            <v>Property Tax-KS</v>
          </cell>
          <cell r="E242">
            <v>-47128.43</v>
          </cell>
        </row>
        <row r="243">
          <cell r="A243" t="str">
            <v>00013</v>
          </cell>
          <cell r="B243" t="str">
            <v>Southwestern Public Service Co</v>
          </cell>
          <cell r="C243" t="str">
            <v>383520</v>
          </cell>
          <cell r="D243" t="str">
            <v>Property Tax-NM</v>
          </cell>
          <cell r="E243">
            <v>-399001.24</v>
          </cell>
        </row>
        <row r="244">
          <cell r="A244" t="str">
            <v>00013</v>
          </cell>
          <cell r="B244" t="str">
            <v>Southwestern Public Service Co</v>
          </cell>
          <cell r="C244" t="str">
            <v>383520</v>
          </cell>
          <cell r="D244" t="str">
            <v>Property Tax-OK</v>
          </cell>
          <cell r="E244">
            <v>-21587.25</v>
          </cell>
        </row>
        <row r="245">
          <cell r="A245" t="str">
            <v>00013</v>
          </cell>
          <cell r="B245" t="str">
            <v>Southwestern Public Service Co</v>
          </cell>
          <cell r="C245" t="str">
            <v>383520</v>
          </cell>
          <cell r="D245" t="str">
            <v>Property Tax-TX</v>
          </cell>
          <cell r="E245">
            <v>-23373728.890000001</v>
          </cell>
        </row>
        <row r="246">
          <cell r="A246" t="str">
            <v>00013</v>
          </cell>
          <cell r="B246" t="str">
            <v>Southwestern Public Service Co</v>
          </cell>
          <cell r="C246" t="str">
            <v>383910</v>
          </cell>
          <cell r="D246" t="str">
            <v>Fran Fees-Co Match-All City</v>
          </cell>
          <cell r="E246">
            <v>0</v>
          </cell>
        </row>
        <row r="247">
          <cell r="A247" t="str">
            <v>00013</v>
          </cell>
          <cell r="B247" t="str">
            <v>Southwestern Public Service Co</v>
          </cell>
          <cell r="C247" t="str">
            <v>383910</v>
          </cell>
          <cell r="D247" t="str">
            <v>Fran Fees-Cust Bill-All City</v>
          </cell>
          <cell r="E247">
            <v>0</v>
          </cell>
        </row>
        <row r="248">
          <cell r="A248" t="str">
            <v>00013</v>
          </cell>
          <cell r="B248" t="str">
            <v>Southwestern Public Service Co</v>
          </cell>
          <cell r="C248" t="str">
            <v>384310</v>
          </cell>
          <cell r="D248" t="str">
            <v>Sales Tax-TX</v>
          </cell>
          <cell r="E248">
            <v>827952.87</v>
          </cell>
        </row>
        <row r="249">
          <cell r="A249" t="str">
            <v>00013</v>
          </cell>
          <cell r="B249" t="str">
            <v>Southwestern Public Service Co</v>
          </cell>
          <cell r="C249" t="str">
            <v>384710</v>
          </cell>
          <cell r="D249" t="str">
            <v>State Use Tax-KS</v>
          </cell>
          <cell r="E249">
            <v>-334428.31</v>
          </cell>
        </row>
        <row r="250">
          <cell r="A250" t="str">
            <v>00013</v>
          </cell>
          <cell r="B250" t="str">
            <v>Southwestern Public Service Co</v>
          </cell>
          <cell r="C250" t="str">
            <v>384710</v>
          </cell>
          <cell r="D250" t="str">
            <v>State Use Tax-NM</v>
          </cell>
          <cell r="E250">
            <v>-92068.22</v>
          </cell>
        </row>
        <row r="251">
          <cell r="A251" t="str">
            <v>00013</v>
          </cell>
          <cell r="B251" t="str">
            <v>Southwestern Public Service Co</v>
          </cell>
          <cell r="C251" t="str">
            <v>384710</v>
          </cell>
          <cell r="D251" t="str">
            <v>State Use Tax-OK</v>
          </cell>
          <cell r="E251">
            <v>-20742.32</v>
          </cell>
        </row>
        <row r="252">
          <cell r="A252" t="str">
            <v>00013</v>
          </cell>
          <cell r="B252" t="str">
            <v>Southwestern Public Service Co</v>
          </cell>
          <cell r="C252" t="str">
            <v>384710</v>
          </cell>
          <cell r="D252" t="str">
            <v>State Use Tax-TX</v>
          </cell>
          <cell r="E252">
            <v>-572838.65</v>
          </cell>
        </row>
        <row r="253">
          <cell r="A253" t="str">
            <v>00013</v>
          </cell>
          <cell r="B253" t="str">
            <v>Southwestern Public Service Co</v>
          </cell>
          <cell r="C253" t="str">
            <v>384715</v>
          </cell>
          <cell r="D253" t="str">
            <v>Use Tax-TX</v>
          </cell>
          <cell r="E253">
            <v>-15992.8</v>
          </cell>
        </row>
        <row r="254">
          <cell r="A254" t="str">
            <v>00013</v>
          </cell>
          <cell r="B254" t="str">
            <v>Southwestern Public Service Co</v>
          </cell>
          <cell r="C254" t="str">
            <v>384715</v>
          </cell>
          <cell r="D254" t="str">
            <v>Use Tax-TX-Baily</v>
          </cell>
          <cell r="E254">
            <v>-18.010000000000002</v>
          </cell>
        </row>
        <row r="255">
          <cell r="A255" t="str">
            <v>00013</v>
          </cell>
          <cell r="B255" t="str">
            <v>Southwestern Public Service Co</v>
          </cell>
          <cell r="C255" t="str">
            <v>384715</v>
          </cell>
          <cell r="D255" t="str">
            <v>Use Tax-TX-Castro</v>
          </cell>
          <cell r="E255">
            <v>103.78</v>
          </cell>
        </row>
        <row r="256">
          <cell r="A256" t="str">
            <v>00013</v>
          </cell>
          <cell r="B256" t="str">
            <v>Southwestern Public Service Co</v>
          </cell>
          <cell r="C256" t="str">
            <v>384715</v>
          </cell>
          <cell r="D256" t="str">
            <v>Use Tax-TX-Crosby</v>
          </cell>
          <cell r="E256">
            <v>1089.45</v>
          </cell>
        </row>
        <row r="257">
          <cell r="A257" t="str">
            <v>00013</v>
          </cell>
          <cell r="B257" t="str">
            <v>Southwestern Public Service Co</v>
          </cell>
          <cell r="C257" t="str">
            <v>384715</v>
          </cell>
          <cell r="D257" t="str">
            <v>Use Tax-TX-Deaf Smith</v>
          </cell>
          <cell r="E257">
            <v>-177.8</v>
          </cell>
        </row>
        <row r="258">
          <cell r="A258" t="str">
            <v>00013</v>
          </cell>
          <cell r="B258" t="str">
            <v>Southwestern Public Service Co</v>
          </cell>
          <cell r="C258" t="str">
            <v>384715</v>
          </cell>
          <cell r="D258" t="str">
            <v>Use Tax-TX-Hale</v>
          </cell>
          <cell r="E258">
            <v>-362.62</v>
          </cell>
        </row>
        <row r="259">
          <cell r="A259" t="str">
            <v>00013</v>
          </cell>
          <cell r="B259" t="str">
            <v>Southwestern Public Service Co</v>
          </cell>
          <cell r="C259" t="str">
            <v>384715</v>
          </cell>
          <cell r="D259" t="str">
            <v>Use Tax-TX-Lubbock</v>
          </cell>
          <cell r="E259">
            <v>-7966.88</v>
          </cell>
        </row>
        <row r="260">
          <cell r="A260" t="str">
            <v>00013</v>
          </cell>
          <cell r="B260" t="str">
            <v>Southwestern Public Service Co</v>
          </cell>
          <cell r="C260" t="str">
            <v>384715</v>
          </cell>
          <cell r="D260" t="str">
            <v>Use Tax-TX-Oldham</v>
          </cell>
          <cell r="E260">
            <v>-0.06</v>
          </cell>
        </row>
        <row r="261">
          <cell r="A261" t="str">
            <v>00013</v>
          </cell>
          <cell r="B261" t="str">
            <v>Southwestern Public Service Co</v>
          </cell>
          <cell r="C261" t="str">
            <v>384720</v>
          </cell>
          <cell r="D261" t="str">
            <v>Use Tax-TX-1%-Dallas</v>
          </cell>
          <cell r="E261">
            <v>-51.91</v>
          </cell>
        </row>
        <row r="262">
          <cell r="A262" t="str">
            <v>00013</v>
          </cell>
          <cell r="B262" t="str">
            <v>Southwestern Public Service Co</v>
          </cell>
          <cell r="C262" t="str">
            <v>384720</v>
          </cell>
          <cell r="D262" t="str">
            <v>Use Tax-TX-1%-Darrozett</v>
          </cell>
          <cell r="E262">
            <v>-6.3</v>
          </cell>
        </row>
        <row r="263">
          <cell r="A263" t="str">
            <v>00013</v>
          </cell>
          <cell r="B263" t="str">
            <v>Southwestern Public Service Co</v>
          </cell>
          <cell r="C263" t="str">
            <v>384720</v>
          </cell>
          <cell r="D263" t="str">
            <v>Use Tax-TX-1%-Denver</v>
          </cell>
          <cell r="E263">
            <v>0</v>
          </cell>
        </row>
        <row r="264">
          <cell r="A264" t="str">
            <v>00013</v>
          </cell>
          <cell r="B264" t="str">
            <v>Southwestern Public Service Co</v>
          </cell>
          <cell r="C264" t="str">
            <v>384720</v>
          </cell>
          <cell r="D264" t="str">
            <v>Use Tax-TX-1%-Floydada</v>
          </cell>
          <cell r="E264">
            <v>5.22</v>
          </cell>
        </row>
        <row r="265">
          <cell r="A265" t="str">
            <v>00013</v>
          </cell>
          <cell r="B265" t="str">
            <v>Southwestern Public Service Co</v>
          </cell>
          <cell r="C265" t="str">
            <v>384720</v>
          </cell>
          <cell r="D265" t="str">
            <v>Use Tax-TX-1%-Houston</v>
          </cell>
          <cell r="E265">
            <v>-110.85</v>
          </cell>
        </row>
        <row r="266">
          <cell r="A266" t="str">
            <v>00013</v>
          </cell>
          <cell r="B266" t="str">
            <v>Southwestern Public Service Co</v>
          </cell>
          <cell r="C266" t="str">
            <v>384720</v>
          </cell>
          <cell r="D266" t="str">
            <v>Use Tax-TX-1%-Lockney</v>
          </cell>
          <cell r="E266">
            <v>4010.55</v>
          </cell>
        </row>
        <row r="267">
          <cell r="A267" t="str">
            <v>00013</v>
          </cell>
          <cell r="B267" t="str">
            <v>Southwestern Public Service Co</v>
          </cell>
          <cell r="C267" t="str">
            <v>384720</v>
          </cell>
          <cell r="D267" t="str">
            <v>Use Tax-TX-1%-Morton</v>
          </cell>
          <cell r="E267">
            <v>0</v>
          </cell>
        </row>
        <row r="268">
          <cell r="A268" t="str">
            <v>00013</v>
          </cell>
          <cell r="B268" t="str">
            <v>Southwestern Public Service Co</v>
          </cell>
          <cell r="C268" t="str">
            <v>384720</v>
          </cell>
          <cell r="D268" t="str">
            <v>Use Tax-TX-1%-Pasadena</v>
          </cell>
          <cell r="E268">
            <v>-31499.68</v>
          </cell>
        </row>
        <row r="269">
          <cell r="A269" t="str">
            <v>00013</v>
          </cell>
          <cell r="B269" t="str">
            <v>Southwestern Public Service Co</v>
          </cell>
          <cell r="C269" t="str">
            <v>384720</v>
          </cell>
          <cell r="D269" t="str">
            <v>Use Tax-TX-1%-Post</v>
          </cell>
          <cell r="E269">
            <v>1061.52</v>
          </cell>
        </row>
        <row r="270">
          <cell r="A270" t="str">
            <v>00013</v>
          </cell>
          <cell r="B270" t="str">
            <v>Southwestern Public Service Co</v>
          </cell>
          <cell r="C270" t="str">
            <v>384720</v>
          </cell>
          <cell r="D270" t="str">
            <v>Use Tax-TX-1%-Ropesville</v>
          </cell>
          <cell r="E270">
            <v>188.2</v>
          </cell>
        </row>
        <row r="271">
          <cell r="A271" t="str">
            <v>00013</v>
          </cell>
          <cell r="B271" t="str">
            <v>Southwestern Public Service Co</v>
          </cell>
          <cell r="C271" t="str">
            <v>384720</v>
          </cell>
          <cell r="D271" t="str">
            <v>Use Tax-TX-1%-Seagrave</v>
          </cell>
          <cell r="E271">
            <v>-0.75</v>
          </cell>
        </row>
        <row r="272">
          <cell r="A272" t="str">
            <v>00013</v>
          </cell>
          <cell r="B272" t="str">
            <v>Southwestern Public Service Co</v>
          </cell>
          <cell r="C272" t="str">
            <v>384720</v>
          </cell>
          <cell r="D272" t="str">
            <v>Use Tax-TX-1%-Seminole</v>
          </cell>
          <cell r="E272">
            <v>-984.84</v>
          </cell>
        </row>
        <row r="273">
          <cell r="A273" t="str">
            <v>00013</v>
          </cell>
          <cell r="B273" t="str">
            <v>Southwestern Public Service Co</v>
          </cell>
          <cell r="C273" t="str">
            <v>384720</v>
          </cell>
          <cell r="D273" t="str">
            <v>Use Tax-TX-1%-Silverton</v>
          </cell>
          <cell r="E273">
            <v>13484.79</v>
          </cell>
        </row>
        <row r="274">
          <cell r="A274" t="str">
            <v>00013</v>
          </cell>
          <cell r="B274" t="str">
            <v>Southwestern Public Service Co</v>
          </cell>
          <cell r="C274" t="str">
            <v>384720</v>
          </cell>
          <cell r="D274" t="str">
            <v>Use Tax-TX-1%-Slaton</v>
          </cell>
          <cell r="E274">
            <v>0.01</v>
          </cell>
        </row>
        <row r="275">
          <cell r="A275" t="str">
            <v>00013</v>
          </cell>
          <cell r="B275" t="str">
            <v>Southwestern Public Service Co</v>
          </cell>
          <cell r="C275" t="str">
            <v>384720</v>
          </cell>
          <cell r="D275" t="str">
            <v>Use Tax-TX-1%-Tahoka</v>
          </cell>
          <cell r="E275">
            <v>-0.9</v>
          </cell>
        </row>
        <row r="276">
          <cell r="A276" t="str">
            <v>00013</v>
          </cell>
          <cell r="B276" t="str">
            <v>Southwestern Public Service Co</v>
          </cell>
          <cell r="C276" t="str">
            <v>384720</v>
          </cell>
          <cell r="D276" t="str">
            <v>Use Tax-TX-1%-Vega</v>
          </cell>
          <cell r="E276">
            <v>337.58</v>
          </cell>
        </row>
        <row r="277">
          <cell r="A277" t="str">
            <v>00013</v>
          </cell>
          <cell r="B277" t="str">
            <v>Southwestern Public Service Co</v>
          </cell>
          <cell r="C277" t="str">
            <v>384720</v>
          </cell>
          <cell r="D277" t="str">
            <v>Use Tax-TX-1.25%-Lubbock</v>
          </cell>
          <cell r="E277">
            <v>-19379.330000000002</v>
          </cell>
        </row>
        <row r="278">
          <cell r="A278" t="str">
            <v>00013</v>
          </cell>
          <cell r="B278" t="str">
            <v>Southwestern Public Service Co</v>
          </cell>
          <cell r="C278" t="str">
            <v>384720</v>
          </cell>
          <cell r="D278" t="str">
            <v>Use Tax-TX-1.5%-Abernathy</v>
          </cell>
          <cell r="E278">
            <v>-11.71</v>
          </cell>
        </row>
        <row r="279">
          <cell r="A279" t="str">
            <v>00013</v>
          </cell>
          <cell r="B279" t="str">
            <v>Southwestern Public Service Co</v>
          </cell>
          <cell r="C279" t="str">
            <v>384720</v>
          </cell>
          <cell r="D279" t="str">
            <v>Use Tax-TX-1.5%-Arlington</v>
          </cell>
          <cell r="E279">
            <v>-0.25</v>
          </cell>
        </row>
        <row r="280">
          <cell r="A280" t="str">
            <v>00013</v>
          </cell>
          <cell r="B280" t="str">
            <v>Southwestern Public Service Co</v>
          </cell>
          <cell r="C280" t="str">
            <v>384720</v>
          </cell>
          <cell r="D280" t="str">
            <v>Use Tax-TX-1.5%-Earth</v>
          </cell>
          <cell r="E280">
            <v>49.81</v>
          </cell>
        </row>
        <row r="281">
          <cell r="A281" t="str">
            <v>00013</v>
          </cell>
          <cell r="B281" t="str">
            <v>Southwestern Public Service Co</v>
          </cell>
          <cell r="C281" t="str">
            <v>384720</v>
          </cell>
          <cell r="D281" t="str">
            <v>Use Tax-TX-1.5%-Farwell</v>
          </cell>
          <cell r="E281">
            <v>-1.33</v>
          </cell>
        </row>
        <row r="282">
          <cell r="A282" t="str">
            <v>00013</v>
          </cell>
          <cell r="B282" t="str">
            <v>Southwestern Public Service Co</v>
          </cell>
          <cell r="C282" t="str">
            <v>384720</v>
          </cell>
          <cell r="D282" t="str">
            <v>Use Tax-TX-1.5%-Hereford</v>
          </cell>
          <cell r="E282">
            <v>-489.56</v>
          </cell>
        </row>
        <row r="283">
          <cell r="A283" t="str">
            <v>00013</v>
          </cell>
          <cell r="B283" t="str">
            <v>Southwestern Public Service Co</v>
          </cell>
          <cell r="C283" t="str">
            <v>384720</v>
          </cell>
          <cell r="D283" t="str">
            <v>Use TAx-TX-1%-Canyon</v>
          </cell>
          <cell r="E283">
            <v>-387.61</v>
          </cell>
        </row>
        <row r="284">
          <cell r="A284" t="str">
            <v>00013</v>
          </cell>
          <cell r="B284" t="str">
            <v>Southwestern Public Service Co</v>
          </cell>
          <cell r="C284" t="str">
            <v>384720</v>
          </cell>
          <cell r="D284" t="str">
            <v>Use TAx-TX-1%-Claude</v>
          </cell>
          <cell r="E284">
            <v>-1.06</v>
          </cell>
        </row>
        <row r="285">
          <cell r="A285" t="str">
            <v>00013</v>
          </cell>
          <cell r="B285" t="str">
            <v>Southwestern Public Service Co</v>
          </cell>
          <cell r="C285" t="str">
            <v>384720</v>
          </cell>
          <cell r="D285" t="str">
            <v>Use Tax TX-2%-Amarillo</v>
          </cell>
          <cell r="E285">
            <v>-41381.46</v>
          </cell>
        </row>
        <row r="286">
          <cell r="A286" t="str">
            <v>00013</v>
          </cell>
          <cell r="B286" t="str">
            <v>Southwestern Public Service Co</v>
          </cell>
          <cell r="C286" t="str">
            <v>384720</v>
          </cell>
          <cell r="D286" t="str">
            <v>Use Tax-TX-1%-Austin</v>
          </cell>
          <cell r="E286">
            <v>1224.98</v>
          </cell>
        </row>
        <row r="287">
          <cell r="A287" t="str">
            <v>00013</v>
          </cell>
          <cell r="B287" t="str">
            <v>Southwestern Public Service Co</v>
          </cell>
          <cell r="C287" t="str">
            <v>384720</v>
          </cell>
          <cell r="D287" t="str">
            <v>Use Tax-TX-1%-Channing</v>
          </cell>
          <cell r="E287">
            <v>-1.06</v>
          </cell>
        </row>
        <row r="288">
          <cell r="A288" t="str">
            <v>00013</v>
          </cell>
          <cell r="B288" t="str">
            <v>Southwestern Public Service Co</v>
          </cell>
          <cell r="C288" t="str">
            <v>384720</v>
          </cell>
          <cell r="D288" t="str">
            <v>Use Tax-TX-1.5%-Levelland</v>
          </cell>
          <cell r="E288">
            <v>-852.26</v>
          </cell>
        </row>
        <row r="289">
          <cell r="A289" t="str">
            <v>00013</v>
          </cell>
          <cell r="B289" t="str">
            <v>Southwestern Public Service Co</v>
          </cell>
          <cell r="C289" t="str">
            <v>384720</v>
          </cell>
          <cell r="D289" t="str">
            <v>Use Tax-TX-1.5%-Littlefield</v>
          </cell>
          <cell r="E289">
            <v>-245.99</v>
          </cell>
        </row>
        <row r="290">
          <cell r="A290" t="str">
            <v>00013</v>
          </cell>
          <cell r="B290" t="str">
            <v>Southwestern Public Service Co</v>
          </cell>
          <cell r="C290" t="str">
            <v>384720</v>
          </cell>
          <cell r="D290" t="str">
            <v>Use Tax-TX-1.5%-Muleshoe</v>
          </cell>
          <cell r="E290">
            <v>-51.79</v>
          </cell>
        </row>
        <row r="291">
          <cell r="A291" t="str">
            <v>00013</v>
          </cell>
          <cell r="B291" t="str">
            <v>Southwestern Public Service Co</v>
          </cell>
          <cell r="C291" t="str">
            <v>384720</v>
          </cell>
          <cell r="D291" t="str">
            <v>Use Tax-TX-1.5%-Olton</v>
          </cell>
          <cell r="E291">
            <v>0</v>
          </cell>
        </row>
        <row r="292">
          <cell r="A292" t="str">
            <v>00013</v>
          </cell>
          <cell r="B292" t="str">
            <v>Southwestern Public Service Co</v>
          </cell>
          <cell r="C292" t="str">
            <v>384720</v>
          </cell>
          <cell r="D292" t="str">
            <v>Use Tax-TX-1.5%-Panhandle</v>
          </cell>
          <cell r="E292">
            <v>38.4</v>
          </cell>
        </row>
        <row r="293">
          <cell r="A293" t="str">
            <v>00013</v>
          </cell>
          <cell r="B293" t="str">
            <v>Southwestern Public Service Co</v>
          </cell>
          <cell r="C293" t="str">
            <v>384720</v>
          </cell>
          <cell r="D293" t="str">
            <v>Use Tax-TX-1.5%-Plainview</v>
          </cell>
          <cell r="E293">
            <v>-1114.29</v>
          </cell>
        </row>
        <row r="294">
          <cell r="A294" t="str">
            <v>00013</v>
          </cell>
          <cell r="B294" t="str">
            <v>Southwestern Public Service Co</v>
          </cell>
          <cell r="C294" t="str">
            <v>384720</v>
          </cell>
          <cell r="D294" t="str">
            <v>Use Tax-TX-1.5%-Ralls</v>
          </cell>
          <cell r="E294">
            <v>0</v>
          </cell>
        </row>
        <row r="295">
          <cell r="A295" t="str">
            <v>00013</v>
          </cell>
          <cell r="B295" t="str">
            <v>Southwestern Public Service Co</v>
          </cell>
          <cell r="C295" t="str">
            <v>384720</v>
          </cell>
          <cell r="D295" t="str">
            <v>Use Tax-TX-1.5%-Wheeler</v>
          </cell>
          <cell r="E295">
            <v>1239.95</v>
          </cell>
        </row>
        <row r="296">
          <cell r="A296" t="str">
            <v>00013</v>
          </cell>
          <cell r="B296" t="str">
            <v>Southwestern Public Service Co</v>
          </cell>
          <cell r="C296" t="str">
            <v>384720</v>
          </cell>
          <cell r="D296" t="str">
            <v>Use Tax-TX-2%-Borger</v>
          </cell>
          <cell r="E296">
            <v>19371.330000000002</v>
          </cell>
        </row>
        <row r="297">
          <cell r="A297" t="str">
            <v>00013</v>
          </cell>
          <cell r="B297" t="str">
            <v>Southwestern Public Service Co</v>
          </cell>
          <cell r="C297" t="str">
            <v>384720</v>
          </cell>
          <cell r="D297" t="str">
            <v>Use Tax-TX-2%-Dalhart</v>
          </cell>
          <cell r="E297">
            <v>1620.7</v>
          </cell>
        </row>
        <row r="298">
          <cell r="A298" t="str">
            <v>00013</v>
          </cell>
          <cell r="B298" t="str">
            <v>Southwestern Public Service Co</v>
          </cell>
          <cell r="C298" t="str">
            <v>384720</v>
          </cell>
          <cell r="D298" t="str">
            <v>Use Tax-TX-2%-Dumas</v>
          </cell>
          <cell r="E298">
            <v>-1385.66</v>
          </cell>
        </row>
        <row r="299">
          <cell r="A299" t="str">
            <v>00013</v>
          </cell>
          <cell r="B299" t="str">
            <v>Southwestern Public Service Co</v>
          </cell>
          <cell r="C299" t="str">
            <v>384720</v>
          </cell>
          <cell r="D299" t="str">
            <v>Use Tax-TX-2%-Friona</v>
          </cell>
          <cell r="E299">
            <v>-3.61</v>
          </cell>
        </row>
        <row r="300">
          <cell r="A300" t="str">
            <v>00013</v>
          </cell>
          <cell r="B300" t="str">
            <v>Southwestern Public Service Co</v>
          </cell>
          <cell r="C300" t="str">
            <v>384720</v>
          </cell>
          <cell r="D300" t="str">
            <v>Use Tax-TX-2%-Gruver</v>
          </cell>
          <cell r="E300">
            <v>-10.1</v>
          </cell>
        </row>
        <row r="301">
          <cell r="A301" t="str">
            <v>00013</v>
          </cell>
          <cell r="B301" t="str">
            <v>Southwestern Public Service Co</v>
          </cell>
          <cell r="C301" t="str">
            <v>384720</v>
          </cell>
          <cell r="D301" t="str">
            <v>Use Tax-TX-2%-Pampa</v>
          </cell>
          <cell r="E301">
            <v>-2501.0300000000002</v>
          </cell>
        </row>
        <row r="302">
          <cell r="A302" t="str">
            <v>00013</v>
          </cell>
          <cell r="B302" t="str">
            <v>Southwestern Public Service Co</v>
          </cell>
          <cell r="C302" t="str">
            <v>384720</v>
          </cell>
          <cell r="D302" t="str">
            <v>Use Tax-TX-2%-Perryton</v>
          </cell>
          <cell r="E302">
            <v>-115.24</v>
          </cell>
        </row>
        <row r="303">
          <cell r="A303" t="str">
            <v>00013</v>
          </cell>
          <cell r="B303" t="str">
            <v>Southwestern Public Service Co</v>
          </cell>
          <cell r="C303" t="str">
            <v>384720</v>
          </cell>
          <cell r="D303" t="str">
            <v>Use Tax-TX-2%-Spearman</v>
          </cell>
          <cell r="E303">
            <v>89.14</v>
          </cell>
        </row>
        <row r="304">
          <cell r="A304" t="str">
            <v>00013</v>
          </cell>
          <cell r="B304" t="str">
            <v>Southwestern Public Service Co</v>
          </cell>
          <cell r="C304" t="str">
            <v>384720</v>
          </cell>
          <cell r="D304" t="str">
            <v>Use Tax-Tx-1%-Midland</v>
          </cell>
          <cell r="E304">
            <v>-6.13</v>
          </cell>
        </row>
        <row r="305">
          <cell r="A305" t="str">
            <v>00013</v>
          </cell>
          <cell r="B305" t="str">
            <v>Southwestern Public Service Co</v>
          </cell>
          <cell r="C305" t="str">
            <v>384760</v>
          </cell>
          <cell r="D305" t="str">
            <v>Use Tax-Other</v>
          </cell>
          <cell r="E305">
            <v>-165333.34</v>
          </cell>
        </row>
        <row r="306">
          <cell r="A306" t="str">
            <v>00013</v>
          </cell>
          <cell r="B306" t="str">
            <v>Southwestern Public Service Co</v>
          </cell>
          <cell r="C306" t="str">
            <v>385110</v>
          </cell>
          <cell r="D306" t="str">
            <v>Employer Portion of FICA</v>
          </cell>
          <cell r="E306">
            <v>18203.07</v>
          </cell>
        </row>
        <row r="307">
          <cell r="A307" t="str">
            <v>00013</v>
          </cell>
          <cell r="B307" t="str">
            <v>Southwestern Public Service Co</v>
          </cell>
          <cell r="C307" t="str">
            <v>385120</v>
          </cell>
          <cell r="D307" t="str">
            <v>Federal Unemployment Tax</v>
          </cell>
          <cell r="E307">
            <v>-201.19</v>
          </cell>
        </row>
        <row r="308">
          <cell r="A308" t="str">
            <v>00013</v>
          </cell>
          <cell r="B308" t="str">
            <v>Southwestern Public Service Co</v>
          </cell>
          <cell r="C308" t="str">
            <v>385130</v>
          </cell>
          <cell r="D308" t="str">
            <v>State Unempl Tax-CO</v>
          </cell>
          <cell r="E308">
            <v>-1314.39</v>
          </cell>
        </row>
        <row r="309">
          <cell r="A309" t="str">
            <v>00013</v>
          </cell>
          <cell r="B309" t="str">
            <v>Southwestern Public Service Co</v>
          </cell>
          <cell r="C309" t="str">
            <v>386970</v>
          </cell>
          <cell r="D309" t="str">
            <v>Franchise Taxes - TX</v>
          </cell>
          <cell r="E309">
            <v>-3999259</v>
          </cell>
        </row>
        <row r="310">
          <cell r="A310" t="str">
            <v>00013</v>
          </cell>
          <cell r="B310" t="str">
            <v>Southwestern Public Service Co</v>
          </cell>
          <cell r="C310" t="str">
            <v>387370</v>
          </cell>
          <cell r="D310" t="str">
            <v>Potter Cty-5.75%-Due 09/01/16</v>
          </cell>
          <cell r="E310">
            <v>-1098250</v>
          </cell>
        </row>
        <row r="311">
          <cell r="A311" t="str">
            <v>00013</v>
          </cell>
          <cell r="B311" t="str">
            <v>Southwestern Public Service Co</v>
          </cell>
          <cell r="C311" t="str">
            <v>387370</v>
          </cell>
          <cell r="D311" t="str">
            <v>Red River-5.2%-Due 07/01/11</v>
          </cell>
          <cell r="E311">
            <v>-1157000</v>
          </cell>
        </row>
        <row r="312">
          <cell r="A312" t="str">
            <v>00013</v>
          </cell>
          <cell r="B312" t="str">
            <v>Southwestern Public Service Co</v>
          </cell>
          <cell r="C312" t="str">
            <v>387430</v>
          </cell>
          <cell r="D312" t="str">
            <v>TOPRS-7.85%-Due-9/1/36</v>
          </cell>
          <cell r="E312">
            <v>-654166.66</v>
          </cell>
        </row>
        <row r="313">
          <cell r="A313" t="str">
            <v>00013</v>
          </cell>
          <cell r="B313" t="str">
            <v>Southwestern Public Service Co</v>
          </cell>
          <cell r="C313" t="str">
            <v>387630</v>
          </cell>
          <cell r="D313" t="str">
            <v>Sr Note-6.2%-Due 03/01/09</v>
          </cell>
          <cell r="E313">
            <v>-2066666.68</v>
          </cell>
        </row>
        <row r="314">
          <cell r="A314" t="str">
            <v>00013</v>
          </cell>
          <cell r="B314" t="str">
            <v>Southwestern Public Service Co</v>
          </cell>
          <cell r="C314" t="str">
            <v>387630</v>
          </cell>
          <cell r="D314" t="str">
            <v>Sr.Note-5.125%-Due 11/01/06</v>
          </cell>
          <cell r="E314">
            <v>-4270833.32</v>
          </cell>
        </row>
        <row r="315">
          <cell r="A315" t="str">
            <v>00013</v>
          </cell>
          <cell r="B315" t="str">
            <v>Southwestern Public Service Co</v>
          </cell>
          <cell r="C315" t="str">
            <v>388140</v>
          </cell>
          <cell r="D315" t="str">
            <v>Short Term Notes</v>
          </cell>
          <cell r="E315">
            <v>0</v>
          </cell>
        </row>
        <row r="316">
          <cell r="A316" t="str">
            <v>00013</v>
          </cell>
          <cell r="B316" t="str">
            <v>Southwestern Public Service Co</v>
          </cell>
          <cell r="C316" t="str">
            <v>388170</v>
          </cell>
          <cell r="D316" t="str">
            <v>Customer Deposits</v>
          </cell>
          <cell r="E316">
            <v>-448886.89</v>
          </cell>
        </row>
        <row r="317">
          <cell r="A317" t="str">
            <v>00013</v>
          </cell>
          <cell r="B317" t="str">
            <v>Southwestern Public Service Co</v>
          </cell>
          <cell r="C317" t="str">
            <v>388265</v>
          </cell>
          <cell r="D317" t="str">
            <v>Def Fuel Tx-PUC-NM</v>
          </cell>
          <cell r="E317">
            <v>2091582.68</v>
          </cell>
        </row>
        <row r="318">
          <cell r="A318" t="str">
            <v>00013</v>
          </cell>
          <cell r="B318" t="str">
            <v>Southwestern Public Service Co</v>
          </cell>
          <cell r="C318" t="str">
            <v>388265</v>
          </cell>
          <cell r="D318" t="str">
            <v>Def Fuel Tx-PUC-TX</v>
          </cell>
          <cell r="E318">
            <v>1257818.8799999999</v>
          </cell>
        </row>
        <row r="319">
          <cell r="A319" t="str">
            <v>00013</v>
          </cell>
          <cell r="B319" t="str">
            <v>Southwestern Public Service Co</v>
          </cell>
          <cell r="C319" t="str">
            <v>388265</v>
          </cell>
          <cell r="D319" t="str">
            <v>Def Fuel-TX PUC</v>
          </cell>
          <cell r="E319">
            <v>756309.52</v>
          </cell>
        </row>
        <row r="320">
          <cell r="A320" t="str">
            <v>00013</v>
          </cell>
          <cell r="B320" t="str">
            <v>Southwestern Public Service Co</v>
          </cell>
          <cell r="C320" t="str">
            <v>391100</v>
          </cell>
          <cell r="D320" t="str">
            <v>Common Stock dividends</v>
          </cell>
          <cell r="E320">
            <v>0.04</v>
          </cell>
        </row>
        <row r="321">
          <cell r="A321" t="str">
            <v>00013</v>
          </cell>
          <cell r="B321" t="str">
            <v>Southwestern Public Service Co</v>
          </cell>
          <cell r="C321" t="str">
            <v>411150</v>
          </cell>
          <cell r="D321" t="str">
            <v>Acc Fed Def Plt-KS</v>
          </cell>
          <cell r="E321">
            <v>-8676</v>
          </cell>
        </row>
        <row r="322">
          <cell r="A322" t="str">
            <v>00013</v>
          </cell>
          <cell r="B322" t="str">
            <v>Southwestern Public Service Co</v>
          </cell>
          <cell r="C322" t="str">
            <v>411150</v>
          </cell>
          <cell r="D322" t="str">
            <v>Acc Fed Def Plt-NM</v>
          </cell>
          <cell r="E322">
            <v>7369030.8300000001</v>
          </cell>
        </row>
        <row r="323">
          <cell r="A323" t="str">
            <v>00013</v>
          </cell>
          <cell r="B323" t="str">
            <v>Southwestern Public Service Co</v>
          </cell>
          <cell r="C323" t="str">
            <v>411150</v>
          </cell>
          <cell r="D323" t="str">
            <v>Acc Fed Def Plt-OK</v>
          </cell>
          <cell r="E323">
            <v>-98943</v>
          </cell>
        </row>
        <row r="324">
          <cell r="A324" t="str">
            <v>00013</v>
          </cell>
          <cell r="B324" t="str">
            <v>Southwestern Public Service Co</v>
          </cell>
          <cell r="C324" t="str">
            <v>411150</v>
          </cell>
          <cell r="D324" t="str">
            <v>Acc Fed Def Plt-TX</v>
          </cell>
          <cell r="E324">
            <v>17248326</v>
          </cell>
        </row>
        <row r="325">
          <cell r="A325" t="str">
            <v>00013</v>
          </cell>
          <cell r="B325" t="str">
            <v>Southwestern Public Service Co</v>
          </cell>
          <cell r="C325" t="str">
            <v>411150</v>
          </cell>
          <cell r="D325" t="str">
            <v>Accum Federal Def Plant</v>
          </cell>
          <cell r="E325">
            <v>-401581101.49000001</v>
          </cell>
        </row>
        <row r="326">
          <cell r="A326" t="str">
            <v>00013</v>
          </cell>
          <cell r="B326" t="str">
            <v>Southwestern Public Service Co</v>
          </cell>
          <cell r="C326" t="str">
            <v>411500</v>
          </cell>
          <cell r="D326" t="str">
            <v>Accum St Plant Other-TX</v>
          </cell>
          <cell r="E326">
            <v>0</v>
          </cell>
        </row>
        <row r="327">
          <cell r="A327" t="str">
            <v>00013</v>
          </cell>
          <cell r="B327" t="str">
            <v>Southwestern Public Service Co</v>
          </cell>
          <cell r="C327" t="str">
            <v>415100</v>
          </cell>
          <cell r="D327" t="str">
            <v>Def Inv Tax Cr-Operating</v>
          </cell>
          <cell r="E327">
            <v>-4467286.8600000003</v>
          </cell>
        </row>
        <row r="328">
          <cell r="A328" t="str">
            <v>00013</v>
          </cell>
          <cell r="B328" t="str">
            <v>Southwestern Public Service Co</v>
          </cell>
          <cell r="C328" t="str">
            <v>424530</v>
          </cell>
          <cell r="D328" t="str">
            <v>Reg Liab-FAS 109-Def ITC</v>
          </cell>
          <cell r="E328">
            <v>-17077544.84</v>
          </cell>
        </row>
        <row r="329">
          <cell r="A329" t="str">
            <v>00013</v>
          </cell>
          <cell r="B329" t="str">
            <v>Southwestern Public Service Co</v>
          </cell>
          <cell r="C329" t="str">
            <v>431110</v>
          </cell>
          <cell r="D329" t="str">
            <v>Accrd Qualified Pension Costs</v>
          </cell>
          <cell r="E329">
            <v>0</v>
          </cell>
        </row>
        <row r="330">
          <cell r="A330" t="str">
            <v>00013</v>
          </cell>
          <cell r="B330" t="str">
            <v>Southwestern Public Service Co</v>
          </cell>
          <cell r="C330" t="str">
            <v>431260</v>
          </cell>
          <cell r="D330" t="str">
            <v>Accrd Qual Pens-1991 Early Out</v>
          </cell>
          <cell r="E330">
            <v>-1201.7</v>
          </cell>
        </row>
        <row r="331">
          <cell r="A331" t="str">
            <v>00013</v>
          </cell>
          <cell r="B331" t="str">
            <v>Southwestern Public Service Co</v>
          </cell>
          <cell r="C331" t="str">
            <v>431320</v>
          </cell>
          <cell r="D331" t="str">
            <v>Accrd Postretire Med-FAS 106</v>
          </cell>
          <cell r="E331">
            <v>3867237.57</v>
          </cell>
        </row>
        <row r="332">
          <cell r="A332" t="str">
            <v>00013</v>
          </cell>
          <cell r="B332" t="str">
            <v>Southwestern Public Service Co</v>
          </cell>
          <cell r="C332" t="str">
            <v>431325</v>
          </cell>
          <cell r="D332" t="str">
            <v>OPEB Lngth Life Ins</v>
          </cell>
          <cell r="E332">
            <v>-10522924.960000001</v>
          </cell>
        </row>
        <row r="333">
          <cell r="A333" t="str">
            <v>00013</v>
          </cell>
          <cell r="B333" t="str">
            <v>Southwestern Public Service Co</v>
          </cell>
          <cell r="C333" t="str">
            <v>431350</v>
          </cell>
          <cell r="D333" t="str">
            <v>Accrd Postemployment-FAS 112</v>
          </cell>
          <cell r="E333">
            <v>-157000</v>
          </cell>
        </row>
        <row r="334">
          <cell r="A334" t="str">
            <v>00013</v>
          </cell>
          <cell r="B334" t="str">
            <v>Southwestern Public Service Co</v>
          </cell>
          <cell r="C334" t="str">
            <v>431390</v>
          </cell>
          <cell r="D334" t="str">
            <v>Accum Prov-Post Empl Benefits</v>
          </cell>
          <cell r="E334">
            <v>-844260</v>
          </cell>
        </row>
        <row r="335">
          <cell r="A335" t="str">
            <v>00013</v>
          </cell>
          <cell r="B335" t="str">
            <v>Southwestern Public Service Co</v>
          </cell>
          <cell r="C335" t="str">
            <v>431410</v>
          </cell>
          <cell r="D335" t="str">
            <v>Def Comp Liabilities</v>
          </cell>
          <cell r="E335">
            <v>0</v>
          </cell>
        </row>
        <row r="336">
          <cell r="A336" t="str">
            <v>00013</v>
          </cell>
          <cell r="B336" t="str">
            <v>Southwestern Public Service Co</v>
          </cell>
          <cell r="C336" t="str">
            <v>431470</v>
          </cell>
          <cell r="D336" t="str">
            <v>Accrued Director Retire Bene</v>
          </cell>
          <cell r="E336">
            <v>-546072</v>
          </cell>
        </row>
        <row r="337">
          <cell r="A337" t="str">
            <v>00013</v>
          </cell>
          <cell r="B337" t="str">
            <v>Southwestern Public Service Co</v>
          </cell>
          <cell r="C337" t="str">
            <v>431510</v>
          </cell>
          <cell r="D337" t="str">
            <v>Misc Cur Liab-Accr Co LT Disab</v>
          </cell>
          <cell r="E337">
            <v>-5283000</v>
          </cell>
        </row>
        <row r="338">
          <cell r="A338" t="str">
            <v>00013</v>
          </cell>
          <cell r="B338" t="str">
            <v>Southwestern Public Service Co</v>
          </cell>
          <cell r="C338" t="str">
            <v>431530</v>
          </cell>
          <cell r="D338" t="str">
            <v>Oth Def Cr-Incentive Comp Plan</v>
          </cell>
          <cell r="E338">
            <v>-496131.71</v>
          </cell>
        </row>
        <row r="339">
          <cell r="A339" t="str">
            <v>00013</v>
          </cell>
          <cell r="B339" t="str">
            <v>Southwestern Public Service Co</v>
          </cell>
          <cell r="C339" t="str">
            <v>431560</v>
          </cell>
          <cell r="D339" t="str">
            <v>Def Cr-Comp Stock Award</v>
          </cell>
          <cell r="E339">
            <v>-143812.92000000001</v>
          </cell>
        </row>
        <row r="340">
          <cell r="A340" t="str">
            <v>00013</v>
          </cell>
          <cell r="B340" t="str">
            <v>Southwestern Public Service Co</v>
          </cell>
          <cell r="C340" t="str">
            <v>433350</v>
          </cell>
          <cell r="D340" t="str">
            <v>Contrib for Const Pend Coll</v>
          </cell>
          <cell r="E340">
            <v>-208204.96</v>
          </cell>
        </row>
        <row r="341">
          <cell r="A341" t="str">
            <v>00013</v>
          </cell>
          <cell r="B341" t="str">
            <v>Southwestern Public Service Co</v>
          </cell>
          <cell r="C341" t="str">
            <v>433355</v>
          </cell>
          <cell r="D341" t="str">
            <v>Def CR-Customer Suspense</v>
          </cell>
          <cell r="E341">
            <v>2.4</v>
          </cell>
        </row>
        <row r="342">
          <cell r="A342" t="str">
            <v>00013</v>
          </cell>
          <cell r="B342" t="str">
            <v>Southwestern Public Service Co</v>
          </cell>
          <cell r="C342" t="str">
            <v>433390</v>
          </cell>
          <cell r="D342" t="str">
            <v>NonCurr Deriv Lblties-Treasury</v>
          </cell>
          <cell r="E342">
            <v>-5808910</v>
          </cell>
        </row>
        <row r="343">
          <cell r="A343" t="str">
            <v>00013</v>
          </cell>
          <cell r="B343" t="str">
            <v>Southwestern Public Service Co</v>
          </cell>
          <cell r="C343" t="str">
            <v>434120</v>
          </cell>
          <cell r="D343" t="str">
            <v>Other Defrd Cr-Int Inc Defease</v>
          </cell>
          <cell r="E343">
            <v>-788702.96</v>
          </cell>
        </row>
        <row r="344">
          <cell r="A344" t="str">
            <v>00013</v>
          </cell>
          <cell r="B344" t="str">
            <v>Southwestern Public Service Co</v>
          </cell>
          <cell r="C344" t="str">
            <v>434200</v>
          </cell>
          <cell r="D344" t="str">
            <v>Other Deferred Income</v>
          </cell>
          <cell r="E344">
            <v>-225397.44</v>
          </cell>
        </row>
        <row r="345">
          <cell r="A345" t="str">
            <v>00013</v>
          </cell>
          <cell r="B345" t="str">
            <v>Southwestern Public Service Co</v>
          </cell>
          <cell r="C345" t="str">
            <v>434310</v>
          </cell>
          <cell r="D345" t="str">
            <v>Reacq Debt 6.25% Due 3/06</v>
          </cell>
          <cell r="E345">
            <v>-150603.69</v>
          </cell>
        </row>
        <row r="346">
          <cell r="A346" t="str">
            <v>00013</v>
          </cell>
          <cell r="B346" t="str">
            <v>Southwestern Public Service Co</v>
          </cell>
          <cell r="C346" t="str">
            <v>434310</v>
          </cell>
          <cell r="D346" t="str">
            <v>Reacq Debt 7.25% Due 7/04</v>
          </cell>
          <cell r="E346">
            <v>-9227.44</v>
          </cell>
        </row>
        <row r="347">
          <cell r="A347" t="str">
            <v>00013</v>
          </cell>
          <cell r="B347" t="str">
            <v>Southwestern Public Service Co</v>
          </cell>
          <cell r="C347" t="str">
            <v>438110</v>
          </cell>
          <cell r="D347" t="str">
            <v>Cst Adv Cnst-Elec -Misc</v>
          </cell>
          <cell r="E347">
            <v>34797.410000000003</v>
          </cell>
        </row>
        <row r="348">
          <cell r="A348" t="str">
            <v>00013</v>
          </cell>
          <cell r="B348" t="str">
            <v>Southwestern Public Service Co</v>
          </cell>
          <cell r="C348" t="str">
            <v>438110</v>
          </cell>
          <cell r="D348" t="str">
            <v>Cst Adv Cnst-Elec -TX</v>
          </cell>
          <cell r="E348">
            <v>-18201</v>
          </cell>
        </row>
        <row r="349">
          <cell r="A349" t="str">
            <v>00013</v>
          </cell>
          <cell r="B349" t="str">
            <v>Southwestern Public Service Co</v>
          </cell>
          <cell r="C349" t="str">
            <v>438110</v>
          </cell>
          <cell r="D349" t="str">
            <v>Cust Advances Constr-Elec</v>
          </cell>
          <cell r="E349">
            <v>-322197.8</v>
          </cell>
        </row>
        <row r="350">
          <cell r="A350" t="str">
            <v>00013</v>
          </cell>
          <cell r="B350" t="str">
            <v>Southwestern Public Service Co</v>
          </cell>
          <cell r="C350" t="str">
            <v>452040</v>
          </cell>
          <cell r="D350" t="str">
            <v>Potter Cty-5.75%-Due 09/01/16</v>
          </cell>
          <cell r="E350">
            <v>-57300000</v>
          </cell>
        </row>
        <row r="351">
          <cell r="A351" t="str">
            <v>00013</v>
          </cell>
          <cell r="B351" t="str">
            <v>Southwestern Public Service Co</v>
          </cell>
          <cell r="C351" t="str">
            <v>452040</v>
          </cell>
          <cell r="D351" t="str">
            <v>Red River-5.2%-Due 07/01/11</v>
          </cell>
          <cell r="E351">
            <v>-44500000</v>
          </cell>
        </row>
        <row r="352">
          <cell r="A352" t="str">
            <v>00013</v>
          </cell>
          <cell r="B352" t="str">
            <v>Southwestern Public Service Co</v>
          </cell>
          <cell r="C352" t="str">
            <v>452040</v>
          </cell>
          <cell r="D352" t="str">
            <v>Red River-Swap-Due 07/01/16</v>
          </cell>
          <cell r="E352">
            <v>-25000000</v>
          </cell>
        </row>
        <row r="353">
          <cell r="A353" t="str">
            <v>00013</v>
          </cell>
          <cell r="B353" t="str">
            <v>Southwestern Public Service Co</v>
          </cell>
          <cell r="C353" t="str">
            <v>453030</v>
          </cell>
          <cell r="D353" t="str">
            <v>TOPRS-7.85%-Due-9/1/36</v>
          </cell>
          <cell r="E353">
            <v>0</v>
          </cell>
        </row>
        <row r="354">
          <cell r="A354" t="str">
            <v>00013</v>
          </cell>
          <cell r="B354" t="str">
            <v>Southwestern Public Service Co</v>
          </cell>
          <cell r="C354" t="str">
            <v>455235</v>
          </cell>
          <cell r="D354" t="str">
            <v>Sr Note-6.2%-Due 03/01/09</v>
          </cell>
          <cell r="E354">
            <v>-100000000</v>
          </cell>
        </row>
        <row r="355">
          <cell r="A355" t="str">
            <v>00013</v>
          </cell>
          <cell r="B355" t="str">
            <v>Southwestern Public Service Co</v>
          </cell>
          <cell r="C355" t="str">
            <v>455235</v>
          </cell>
          <cell r="D355" t="str">
            <v>Sr.Note-5.125%-Due 11/01/06</v>
          </cell>
          <cell r="E355">
            <v>-500000000</v>
          </cell>
        </row>
        <row r="356">
          <cell r="A356" t="str">
            <v>00013</v>
          </cell>
          <cell r="B356" t="str">
            <v>Southwestern Public Service Co</v>
          </cell>
          <cell r="C356" t="str">
            <v>457600</v>
          </cell>
          <cell r="D356" t="str">
            <v>Sr Note-6.2%-Due 03/01/09</v>
          </cell>
          <cell r="E356">
            <v>110366.78</v>
          </cell>
        </row>
        <row r="357">
          <cell r="A357" t="str">
            <v>00013</v>
          </cell>
          <cell r="B357" t="str">
            <v>Southwestern Public Service Co</v>
          </cell>
          <cell r="C357" t="str">
            <v>457600</v>
          </cell>
          <cell r="D357" t="str">
            <v>Sr.Note-5.125%-Due 11/01/06</v>
          </cell>
          <cell r="E357">
            <v>1314666.28</v>
          </cell>
        </row>
        <row r="358">
          <cell r="A358" t="str">
            <v>00013</v>
          </cell>
          <cell r="B358" t="str">
            <v>Southwestern Public Service Co</v>
          </cell>
          <cell r="C358" t="str">
            <v>458010</v>
          </cell>
          <cell r="D358" t="str">
            <v>Reacq Dbt 6.5%-Due 3/06</v>
          </cell>
          <cell r="E358">
            <v>0</v>
          </cell>
        </row>
        <row r="359">
          <cell r="A359" t="str">
            <v>00013</v>
          </cell>
          <cell r="B359" t="str">
            <v>Southwestern Public Service Co</v>
          </cell>
          <cell r="C359" t="str">
            <v>458010</v>
          </cell>
          <cell r="D359" t="str">
            <v>Reacq Dbt 7.25%-due 7/04</v>
          </cell>
          <cell r="E359">
            <v>0</v>
          </cell>
        </row>
        <row r="360">
          <cell r="A360" t="str">
            <v>00013</v>
          </cell>
          <cell r="B360" t="str">
            <v>Southwestern Public Service Co</v>
          </cell>
          <cell r="C360" t="str">
            <v>461000</v>
          </cell>
          <cell r="D360" t="str">
            <v>Pref Securities of Subs Trusts</v>
          </cell>
          <cell r="E360">
            <v>-100000000</v>
          </cell>
        </row>
        <row r="361">
          <cell r="A361" t="str">
            <v>00013</v>
          </cell>
          <cell r="B361" t="str">
            <v>Southwestern Public Service Co</v>
          </cell>
          <cell r="C361" t="str">
            <v>481100</v>
          </cell>
          <cell r="D361" t="str">
            <v>Common stock</v>
          </cell>
          <cell r="E361">
            <v>-100</v>
          </cell>
        </row>
        <row r="362">
          <cell r="A362" t="str">
            <v>00013</v>
          </cell>
          <cell r="B362" t="str">
            <v>Southwestern Public Service Co</v>
          </cell>
          <cell r="C362" t="str">
            <v>481500</v>
          </cell>
          <cell r="D362" t="str">
            <v>Paid in Capital-Common Stock</v>
          </cell>
          <cell r="E362">
            <v>-414569325.63</v>
          </cell>
        </row>
        <row r="363">
          <cell r="A363" t="str">
            <v>00013</v>
          </cell>
          <cell r="B363" t="str">
            <v>Southwestern Public Service Co</v>
          </cell>
          <cell r="C363" t="str">
            <v>484600</v>
          </cell>
          <cell r="D363" t="str">
            <v>Capital Stock Exp</v>
          </cell>
          <cell r="E363">
            <v>9033434.9900000002</v>
          </cell>
        </row>
        <row r="364">
          <cell r="A364" t="str">
            <v>00013</v>
          </cell>
          <cell r="B364" t="str">
            <v>Southwestern Public Service Co</v>
          </cell>
          <cell r="C364" t="str">
            <v>486150</v>
          </cell>
          <cell r="D364" t="str">
            <v>Retained Earnings Subs-Quixx</v>
          </cell>
          <cell r="E364">
            <v>6233532.7400000002</v>
          </cell>
        </row>
        <row r="365">
          <cell r="A365" t="str">
            <v>00013</v>
          </cell>
          <cell r="B365" t="str">
            <v>Southwestern Public Service Co</v>
          </cell>
          <cell r="C365" t="str">
            <v>486150</v>
          </cell>
          <cell r="D365" t="str">
            <v>Retained Earnings Subs-UE</v>
          </cell>
          <cell r="E365">
            <v>-29089360.93</v>
          </cell>
        </row>
        <row r="366">
          <cell r="A366" t="str">
            <v>00013</v>
          </cell>
          <cell r="B366" t="str">
            <v>Southwestern Public Service Co</v>
          </cell>
          <cell r="C366" t="str">
            <v>486150</v>
          </cell>
          <cell r="D366" t="str">
            <v>Unappropriated RE-BOY</v>
          </cell>
          <cell r="E366">
            <v>-312929630.38999999</v>
          </cell>
        </row>
        <row r="367">
          <cell r="A367" t="str">
            <v>00013</v>
          </cell>
          <cell r="B367" t="str">
            <v>Southwestern Public Service Co</v>
          </cell>
          <cell r="C367" t="str">
            <v>486440</v>
          </cell>
          <cell r="D367" t="str">
            <v>Common Dividends Paid</v>
          </cell>
          <cell r="E367">
            <v>20969095.530000001</v>
          </cell>
        </row>
        <row r="368">
          <cell r="A368" t="str">
            <v>00013</v>
          </cell>
          <cell r="B368" t="str">
            <v>Southwestern Public Service Co</v>
          </cell>
          <cell r="C368" t="str">
            <v>488200</v>
          </cell>
          <cell r="D368" t="str">
            <v>Other Comp Income-Treasury</v>
          </cell>
          <cell r="E368">
            <v>4433198</v>
          </cell>
        </row>
        <row r="369">
          <cell r="A369" t="str">
            <v>00013</v>
          </cell>
          <cell r="B369" t="str">
            <v>Southwestern Public Service Co</v>
          </cell>
          <cell r="C369">
            <v>499999</v>
          </cell>
          <cell r="D369" t="str">
            <v>YTD Net Income</v>
          </cell>
          <cell r="E369">
            <v>-130100417.37</v>
          </cell>
        </row>
        <row r="370">
          <cell r="A370" t="str">
            <v>00013</v>
          </cell>
          <cell r="B370" t="str">
            <v>Southwestern Public Service Co</v>
          </cell>
          <cell r="C370" t="str">
            <v>511110</v>
          </cell>
          <cell r="D370" t="str">
            <v>Billed Revenue</v>
          </cell>
          <cell r="E370">
            <v>-238643047.30000001</v>
          </cell>
        </row>
        <row r="371">
          <cell r="A371" t="str">
            <v>00013</v>
          </cell>
          <cell r="B371" t="str">
            <v>Southwestern Public Service Co</v>
          </cell>
          <cell r="C371" t="str">
            <v>511130</v>
          </cell>
          <cell r="D371" t="str">
            <v>Unbilled Revenue</v>
          </cell>
          <cell r="E371">
            <v>1712192.92</v>
          </cell>
        </row>
        <row r="372">
          <cell r="A372" t="str">
            <v>00013</v>
          </cell>
          <cell r="B372" t="str">
            <v>Southwestern Public Service Co</v>
          </cell>
          <cell r="C372" t="str">
            <v>511210</v>
          </cell>
          <cell r="D372" t="str">
            <v>Billed Revenue</v>
          </cell>
          <cell r="E372">
            <v>-372137068.70999998</v>
          </cell>
        </row>
        <row r="373">
          <cell r="A373" t="str">
            <v>00013</v>
          </cell>
          <cell r="B373" t="str">
            <v>Southwestern Public Service Co</v>
          </cell>
          <cell r="C373" t="str">
            <v>511230</v>
          </cell>
          <cell r="D373" t="str">
            <v>Unbilled Revenue</v>
          </cell>
          <cell r="E373">
            <v>3617046.37</v>
          </cell>
        </row>
        <row r="374">
          <cell r="A374" t="str">
            <v>00013</v>
          </cell>
          <cell r="B374" t="str">
            <v>Southwestern Public Service Co</v>
          </cell>
          <cell r="C374" t="str">
            <v>511310</v>
          </cell>
          <cell r="D374" t="str">
            <v>Billed Revenue</v>
          </cell>
          <cell r="E374">
            <v>-220147539.08000001</v>
          </cell>
        </row>
        <row r="375">
          <cell r="A375" t="str">
            <v>00013</v>
          </cell>
          <cell r="B375" t="str">
            <v>Southwestern Public Service Co</v>
          </cell>
          <cell r="C375" t="str">
            <v>511330</v>
          </cell>
          <cell r="D375" t="str">
            <v>Unbilled Revenue</v>
          </cell>
          <cell r="E375">
            <v>-7120032.46</v>
          </cell>
        </row>
        <row r="376">
          <cell r="A376" t="str">
            <v>00013</v>
          </cell>
          <cell r="B376" t="str">
            <v>Southwestern Public Service Co</v>
          </cell>
          <cell r="C376" t="str">
            <v>511410</v>
          </cell>
          <cell r="D376" t="str">
            <v>Billed Revenue</v>
          </cell>
          <cell r="E376">
            <v>-4932661.97</v>
          </cell>
        </row>
        <row r="377">
          <cell r="A377" t="str">
            <v>00013</v>
          </cell>
          <cell r="B377" t="str">
            <v>Southwestern Public Service Co</v>
          </cell>
          <cell r="C377" t="str">
            <v>511430</v>
          </cell>
          <cell r="D377" t="str">
            <v>Unbilled Revenue</v>
          </cell>
          <cell r="E377">
            <v>231794.81</v>
          </cell>
        </row>
        <row r="378">
          <cell r="A378" t="str">
            <v>00013</v>
          </cell>
          <cell r="B378" t="str">
            <v>Southwestern Public Service Co</v>
          </cell>
          <cell r="C378" t="str">
            <v>511610</v>
          </cell>
          <cell r="D378" t="str">
            <v>Billed Revenue</v>
          </cell>
          <cell r="E378">
            <v>-32102390.859999999</v>
          </cell>
        </row>
        <row r="379">
          <cell r="A379" t="str">
            <v>00013</v>
          </cell>
          <cell r="B379" t="str">
            <v>Southwestern Public Service Co</v>
          </cell>
          <cell r="C379" t="str">
            <v>511630</v>
          </cell>
          <cell r="D379" t="str">
            <v>Unbilled Revenue</v>
          </cell>
          <cell r="E379">
            <v>15484927.48</v>
          </cell>
        </row>
        <row r="380">
          <cell r="A380" t="str">
            <v>00013</v>
          </cell>
          <cell r="B380" t="str">
            <v>Southwestern Public Service Co</v>
          </cell>
          <cell r="C380" t="str">
            <v>515110</v>
          </cell>
          <cell r="D380" t="str">
            <v>Billed Traditional Revenue</v>
          </cell>
          <cell r="E380">
            <v>-437453286.44</v>
          </cell>
        </row>
        <row r="381">
          <cell r="A381" t="str">
            <v>00013</v>
          </cell>
          <cell r="B381" t="str">
            <v>Southwestern Public Service Co</v>
          </cell>
          <cell r="C381" t="str">
            <v>515130</v>
          </cell>
          <cell r="D381" t="str">
            <v>Unbilled Traditional Revenue</v>
          </cell>
          <cell r="E381">
            <v>-2363480.84</v>
          </cell>
        </row>
        <row r="382">
          <cell r="A382" t="str">
            <v>00013</v>
          </cell>
          <cell r="B382" t="str">
            <v>Southwestern Public Service Co</v>
          </cell>
          <cell r="C382" t="str">
            <v>517255</v>
          </cell>
          <cell r="D382" t="str">
            <v>System Protect Chrg</v>
          </cell>
          <cell r="E382">
            <v>-3536.75</v>
          </cell>
        </row>
        <row r="383">
          <cell r="A383" t="str">
            <v>00013</v>
          </cell>
          <cell r="B383" t="str">
            <v>Southwestern Public Service Co</v>
          </cell>
          <cell r="C383" t="str">
            <v>517290</v>
          </cell>
          <cell r="D383" t="str">
            <v>Sch 3-PSC NM</v>
          </cell>
          <cell r="E383">
            <v>-678813.96</v>
          </cell>
        </row>
        <row r="384">
          <cell r="A384" t="str">
            <v>00013</v>
          </cell>
          <cell r="B384" t="str">
            <v>Southwestern Public Service Co</v>
          </cell>
          <cell r="C384" t="str">
            <v>517295</v>
          </cell>
          <cell r="D384" t="str">
            <v>Oper Reserves Spinning S5</v>
          </cell>
          <cell r="E384">
            <v>-29766.75</v>
          </cell>
        </row>
        <row r="385">
          <cell r="A385" t="str">
            <v>00013</v>
          </cell>
          <cell r="B385" t="str">
            <v>Southwestern Public Service Co</v>
          </cell>
          <cell r="C385" t="str">
            <v>517320</v>
          </cell>
          <cell r="D385" t="str">
            <v>Sch 6-PSC NM</v>
          </cell>
          <cell r="E385">
            <v>-7912</v>
          </cell>
        </row>
        <row r="386">
          <cell r="A386" t="str">
            <v>00013</v>
          </cell>
          <cell r="B386" t="str">
            <v>Southwestern Public Service Co</v>
          </cell>
          <cell r="C386" t="str">
            <v>517325</v>
          </cell>
          <cell r="D386" t="str">
            <v>Losses-PSC NM</v>
          </cell>
          <cell r="E386">
            <v>-291758.57</v>
          </cell>
        </row>
        <row r="387">
          <cell r="A387" t="str">
            <v>00013</v>
          </cell>
          <cell r="B387" t="str">
            <v>Southwestern Public Service Co</v>
          </cell>
          <cell r="C387" t="str">
            <v>517510</v>
          </cell>
          <cell r="D387" t="str">
            <v>Late Payment Fees</v>
          </cell>
          <cell r="E387">
            <v>-1131431.3700000001</v>
          </cell>
        </row>
        <row r="388">
          <cell r="A388" t="str">
            <v>00013</v>
          </cell>
          <cell r="B388" t="str">
            <v>Southwestern Public Service Co</v>
          </cell>
          <cell r="C388" t="str">
            <v>517550</v>
          </cell>
          <cell r="D388" t="str">
            <v>Other Misc Service Rev</v>
          </cell>
          <cell r="E388">
            <v>-3471544.82</v>
          </cell>
        </row>
        <row r="389">
          <cell r="A389" t="str">
            <v>00013</v>
          </cell>
          <cell r="B389" t="str">
            <v>Southwestern Public Service Co</v>
          </cell>
          <cell r="C389" t="str">
            <v>517600</v>
          </cell>
          <cell r="D389" t="str">
            <v>Shared Costs from Serv Co</v>
          </cell>
          <cell r="E389">
            <v>-255195</v>
          </cell>
        </row>
        <row r="390">
          <cell r="A390" t="str">
            <v>00013</v>
          </cell>
          <cell r="B390" t="str">
            <v>Southwestern Public Service Co</v>
          </cell>
          <cell r="C390" t="str">
            <v>517900</v>
          </cell>
          <cell r="D390" t="str">
            <v>Rental</v>
          </cell>
          <cell r="E390">
            <v>-2469192.4300000002</v>
          </cell>
        </row>
        <row r="391">
          <cell r="A391" t="str">
            <v>00013</v>
          </cell>
          <cell r="B391" t="str">
            <v>Southwestern Public Service Co</v>
          </cell>
          <cell r="C391" t="str">
            <v>518500</v>
          </cell>
          <cell r="D391" t="str">
            <v>Refunds / Customer Credits</v>
          </cell>
          <cell r="E391">
            <v>-29825212.75</v>
          </cell>
        </row>
        <row r="392">
          <cell r="A392" t="str">
            <v>00013</v>
          </cell>
          <cell r="B392" t="str">
            <v>Southwestern Public Service Co</v>
          </cell>
          <cell r="C392" t="str">
            <v>519390</v>
          </cell>
          <cell r="D392" t="str">
            <v>Other Elec Revenue</v>
          </cell>
          <cell r="E392">
            <v>-54833755.469999999</v>
          </cell>
        </row>
        <row r="393">
          <cell r="A393" t="str">
            <v>00013</v>
          </cell>
          <cell r="B393" t="str">
            <v>Southwestern Public Service Co</v>
          </cell>
          <cell r="C393" t="str">
            <v>519410</v>
          </cell>
          <cell r="D393" t="str">
            <v>Discounts-Nonrecoverable</v>
          </cell>
          <cell r="E393">
            <v>1358760.77</v>
          </cell>
        </row>
        <row r="394">
          <cell r="A394" t="str">
            <v>00013</v>
          </cell>
          <cell r="B394" t="str">
            <v>Southwestern Public Service Co</v>
          </cell>
          <cell r="C394" t="str">
            <v>519420</v>
          </cell>
          <cell r="D394" t="str">
            <v>Discounts-Recoverable</v>
          </cell>
          <cell r="E394">
            <v>120340.89</v>
          </cell>
        </row>
        <row r="395">
          <cell r="A395" t="str">
            <v>00013</v>
          </cell>
          <cell r="B395" t="str">
            <v>Southwestern Public Service Co</v>
          </cell>
          <cell r="C395" t="str">
            <v>519500</v>
          </cell>
          <cell r="D395" t="str">
            <v>Shared Costs</v>
          </cell>
          <cell r="E395">
            <v>-85065</v>
          </cell>
        </row>
        <row r="396">
          <cell r="A396" t="str">
            <v>00013</v>
          </cell>
          <cell r="B396" t="str">
            <v>Southwestern Public Service Co</v>
          </cell>
          <cell r="C396" t="str">
            <v>572100</v>
          </cell>
          <cell r="D396" t="str">
            <v>DIR-Misc Revenues</v>
          </cell>
          <cell r="E396">
            <v>0</v>
          </cell>
        </row>
        <row r="397">
          <cell r="A397" t="str">
            <v>00013</v>
          </cell>
          <cell r="B397" t="str">
            <v>Southwestern Public Service Co</v>
          </cell>
          <cell r="C397" t="str">
            <v>572100</v>
          </cell>
          <cell r="D397" t="str">
            <v>Miscellaneous Revenues</v>
          </cell>
          <cell r="E397">
            <v>0.99</v>
          </cell>
        </row>
        <row r="398">
          <cell r="A398" t="str">
            <v>00013</v>
          </cell>
          <cell r="B398" t="str">
            <v>Southwestern Public Service Co</v>
          </cell>
          <cell r="C398" t="str">
            <v>611000</v>
          </cell>
          <cell r="D398" t="str">
            <v>Gas</v>
          </cell>
          <cell r="E398">
            <v>292280162.26999998</v>
          </cell>
        </row>
        <row r="399">
          <cell r="A399" t="str">
            <v>00013</v>
          </cell>
          <cell r="B399" t="str">
            <v>Southwestern Public Service Co</v>
          </cell>
          <cell r="C399" t="str">
            <v>611000</v>
          </cell>
          <cell r="D399" t="str">
            <v>OUT-Gas</v>
          </cell>
          <cell r="E399">
            <v>-289000970.82999998</v>
          </cell>
        </row>
        <row r="400">
          <cell r="A400" t="str">
            <v>00013</v>
          </cell>
          <cell r="B400" t="str">
            <v>Southwestern Public Service Co</v>
          </cell>
          <cell r="C400" t="str">
            <v>611000</v>
          </cell>
          <cell r="D400" t="str">
            <v>DIR-Gas</v>
          </cell>
          <cell r="E400">
            <v>289000970.82999998</v>
          </cell>
        </row>
        <row r="401">
          <cell r="A401" t="str">
            <v>00013</v>
          </cell>
          <cell r="B401" t="str">
            <v>Southwestern Public Service Co</v>
          </cell>
          <cell r="C401" t="str">
            <v>611100</v>
          </cell>
          <cell r="D401" t="str">
            <v>DIR-Gas from Other Gen</v>
          </cell>
          <cell r="E401">
            <v>8034644.1500000004</v>
          </cell>
        </row>
        <row r="402">
          <cell r="A402" t="str">
            <v>00013</v>
          </cell>
          <cell r="B402" t="str">
            <v>Southwestern Public Service Co</v>
          </cell>
          <cell r="C402" t="str">
            <v>611100</v>
          </cell>
          <cell r="D402" t="str">
            <v>Gas for Other Gen</v>
          </cell>
          <cell r="E402">
            <v>8193309.6799999997</v>
          </cell>
        </row>
        <row r="403">
          <cell r="A403" t="str">
            <v>00013</v>
          </cell>
          <cell r="B403" t="str">
            <v>Southwestern Public Service Co</v>
          </cell>
          <cell r="C403" t="str">
            <v>611100</v>
          </cell>
          <cell r="D403" t="str">
            <v>OUT-Gas from Other Gen</v>
          </cell>
          <cell r="E403">
            <v>-8034644.1500000004</v>
          </cell>
        </row>
        <row r="404">
          <cell r="A404" t="str">
            <v>00013</v>
          </cell>
          <cell r="B404" t="str">
            <v>Southwestern Public Service Co</v>
          </cell>
          <cell r="C404" t="str">
            <v>612000</v>
          </cell>
          <cell r="D404" t="str">
            <v>Oil</v>
          </cell>
          <cell r="E404">
            <v>5827687</v>
          </cell>
        </row>
        <row r="405">
          <cell r="A405" t="str">
            <v>00013</v>
          </cell>
          <cell r="B405" t="str">
            <v>Southwestern Public Service Co</v>
          </cell>
          <cell r="C405" t="str">
            <v>612100</v>
          </cell>
          <cell r="D405" t="str">
            <v>Oil for Other Gen</v>
          </cell>
          <cell r="E405">
            <v>5381.7</v>
          </cell>
        </row>
        <row r="406">
          <cell r="A406" t="str">
            <v>00013</v>
          </cell>
          <cell r="B406" t="str">
            <v>Southwestern Public Service Co</v>
          </cell>
          <cell r="C406" t="str">
            <v>614000</v>
          </cell>
          <cell r="D406" t="str">
            <v>Coal</v>
          </cell>
          <cell r="E406">
            <v>217771041.22999999</v>
          </cell>
        </row>
        <row r="407">
          <cell r="A407" t="str">
            <v>00013</v>
          </cell>
          <cell r="B407" t="str">
            <v>Southwestern Public Service Co</v>
          </cell>
          <cell r="C407" t="str">
            <v>614000</v>
          </cell>
          <cell r="D407" t="str">
            <v>DIR-Coal</v>
          </cell>
          <cell r="E407">
            <v>217771041.22999999</v>
          </cell>
        </row>
        <row r="408">
          <cell r="A408" t="str">
            <v>00013</v>
          </cell>
          <cell r="B408" t="str">
            <v>Southwestern Public Service Co</v>
          </cell>
          <cell r="C408" t="str">
            <v>614000</v>
          </cell>
          <cell r="D408" t="str">
            <v>OUT-Coal</v>
          </cell>
          <cell r="E408">
            <v>-217771041.22999999</v>
          </cell>
        </row>
        <row r="409">
          <cell r="A409" t="str">
            <v>00013</v>
          </cell>
          <cell r="B409" t="str">
            <v>Southwestern Public Service Co</v>
          </cell>
          <cell r="C409" t="str">
            <v>618100</v>
          </cell>
          <cell r="D409" t="str">
            <v>Fuel Handling-Labor</v>
          </cell>
          <cell r="E409">
            <v>702.92</v>
          </cell>
        </row>
        <row r="410">
          <cell r="A410" t="str">
            <v>00013</v>
          </cell>
          <cell r="B410" t="str">
            <v>Southwestern Public Service Co</v>
          </cell>
          <cell r="C410" t="str">
            <v>618100</v>
          </cell>
          <cell r="D410" t="str">
            <v>OUT-Fuel Handling-Labor</v>
          </cell>
          <cell r="E410">
            <v>-530.35</v>
          </cell>
        </row>
        <row r="411">
          <cell r="A411" t="str">
            <v>00013</v>
          </cell>
          <cell r="B411" t="str">
            <v>Southwestern Public Service Co</v>
          </cell>
          <cell r="C411" t="str">
            <v>618300</v>
          </cell>
          <cell r="D411" t="str">
            <v>Fuel Handling-NonLabor</v>
          </cell>
          <cell r="E411">
            <v>-450013.05</v>
          </cell>
        </row>
        <row r="412">
          <cell r="A412" t="str">
            <v>00013</v>
          </cell>
          <cell r="B412" t="str">
            <v>Southwestern Public Service Co</v>
          </cell>
          <cell r="C412" t="str">
            <v>618300</v>
          </cell>
          <cell r="D412" t="str">
            <v>OUT-Fuel Handling-NonLabor</v>
          </cell>
          <cell r="E412">
            <v>-0.19</v>
          </cell>
        </row>
        <row r="413">
          <cell r="A413" t="str">
            <v>00013</v>
          </cell>
          <cell r="B413" t="str">
            <v>Southwestern Public Service Co</v>
          </cell>
          <cell r="C413" t="str">
            <v>618420</v>
          </cell>
          <cell r="D413" t="str">
            <v>DIR-Fuel Procurement-Labor</v>
          </cell>
          <cell r="E413">
            <v>264424.87</v>
          </cell>
        </row>
        <row r="414">
          <cell r="A414" t="str">
            <v>00013</v>
          </cell>
          <cell r="B414" t="str">
            <v>Southwestern Public Service Co</v>
          </cell>
          <cell r="C414" t="str">
            <v>618420</v>
          </cell>
          <cell r="D414" t="str">
            <v>IND-Fuel Procurement-Labor</v>
          </cell>
          <cell r="E414">
            <v>35005.9</v>
          </cell>
        </row>
        <row r="415">
          <cell r="A415" t="str">
            <v>00013</v>
          </cell>
          <cell r="B415" t="str">
            <v>Southwestern Public Service Co</v>
          </cell>
          <cell r="C415" t="str">
            <v>618450</v>
          </cell>
          <cell r="D415" t="str">
            <v>DIR-Fuel Procurement-NonLabor</v>
          </cell>
          <cell r="E415">
            <v>60390.5</v>
          </cell>
        </row>
        <row r="416">
          <cell r="A416" t="str">
            <v>00013</v>
          </cell>
          <cell r="B416" t="str">
            <v>Southwestern Public Service Co</v>
          </cell>
          <cell r="C416" t="str">
            <v>618450</v>
          </cell>
          <cell r="D416" t="str">
            <v>IND-Fuel Procurement-NonLabor</v>
          </cell>
          <cell r="E416">
            <v>15294.39</v>
          </cell>
        </row>
        <row r="417">
          <cell r="A417" t="str">
            <v>00013</v>
          </cell>
          <cell r="B417" t="str">
            <v>Southwestern Public Service Co</v>
          </cell>
          <cell r="C417" t="str">
            <v>618500</v>
          </cell>
          <cell r="D417" t="str">
            <v>Steam from other Sources</v>
          </cell>
          <cell r="E417">
            <v>2521295.63</v>
          </cell>
        </row>
        <row r="418">
          <cell r="A418" t="str">
            <v>00013</v>
          </cell>
          <cell r="B418" t="str">
            <v>Southwestern Public Service Co</v>
          </cell>
          <cell r="C418" t="str">
            <v>619000</v>
          </cell>
          <cell r="D418" t="str">
            <v>Defrd Elec Generation Costs</v>
          </cell>
          <cell r="E418">
            <v>113745239.08</v>
          </cell>
        </row>
        <row r="419">
          <cell r="A419" t="str">
            <v>00013</v>
          </cell>
          <cell r="B419" t="str">
            <v>Southwestern Public Service Co</v>
          </cell>
          <cell r="C419" t="str">
            <v>619500</v>
          </cell>
          <cell r="D419" t="str">
            <v>Unbilled Deferred Purchse Pwr</v>
          </cell>
          <cell r="E419">
            <v>30386775.039999999</v>
          </cell>
        </row>
        <row r="420">
          <cell r="A420" t="str">
            <v>00013</v>
          </cell>
          <cell r="B420" t="str">
            <v>Southwestern Public Service Co</v>
          </cell>
          <cell r="C420" t="str">
            <v>631000</v>
          </cell>
          <cell r="D420" t="str">
            <v>Pur Pwr-Demand</v>
          </cell>
          <cell r="E420">
            <v>19666346.890000001</v>
          </cell>
        </row>
        <row r="421">
          <cell r="A421" t="str">
            <v>00013</v>
          </cell>
          <cell r="B421" t="str">
            <v>Southwestern Public Service Co</v>
          </cell>
          <cell r="C421" t="str">
            <v>632000</v>
          </cell>
          <cell r="D421" t="str">
            <v>Pur Pwr-Energy</v>
          </cell>
          <cell r="E421">
            <v>148322510.15000001</v>
          </cell>
        </row>
        <row r="422">
          <cell r="A422" t="str">
            <v>00013</v>
          </cell>
          <cell r="B422" t="str">
            <v>Southwestern Public Service Co</v>
          </cell>
          <cell r="C422" t="str">
            <v>638100</v>
          </cell>
          <cell r="D422" t="str">
            <v>Wheeling - Retail Purchases</v>
          </cell>
          <cell r="E422">
            <v>1343608.91</v>
          </cell>
        </row>
        <row r="423">
          <cell r="A423" t="str">
            <v>00013</v>
          </cell>
          <cell r="B423" t="str">
            <v>Southwestern Public Service Co</v>
          </cell>
          <cell r="C423" t="str">
            <v>638200</v>
          </cell>
          <cell r="D423" t="str">
            <v>Wheeling - Resale ST</v>
          </cell>
          <cell r="E423">
            <v>426714.47</v>
          </cell>
        </row>
        <row r="424">
          <cell r="A424" t="str">
            <v>00013</v>
          </cell>
          <cell r="B424" t="str">
            <v>Southwestern Public Service Co</v>
          </cell>
          <cell r="C424" t="str">
            <v>638250</v>
          </cell>
          <cell r="D424" t="str">
            <v>Wheeling-Resale LT</v>
          </cell>
          <cell r="E424">
            <v>21831608.059999999</v>
          </cell>
        </row>
        <row r="425">
          <cell r="A425" t="str">
            <v>00013</v>
          </cell>
          <cell r="B425" t="str">
            <v>Southwestern Public Service Co</v>
          </cell>
          <cell r="C425" t="str">
            <v>638255</v>
          </cell>
          <cell r="D425" t="str">
            <v>System Wheeling</v>
          </cell>
          <cell r="E425">
            <v>1376727.26</v>
          </cell>
        </row>
        <row r="426">
          <cell r="A426" t="str">
            <v>00013</v>
          </cell>
          <cell r="B426" t="str">
            <v>Southwestern Public Service Co</v>
          </cell>
          <cell r="C426" t="str">
            <v>711142</v>
          </cell>
          <cell r="D426" t="str">
            <v>DIR-Productive Labor</v>
          </cell>
          <cell r="E426">
            <v>20613629.02</v>
          </cell>
        </row>
        <row r="427">
          <cell r="A427" t="str">
            <v>00013</v>
          </cell>
          <cell r="B427" t="str">
            <v>Southwestern Public Service Co</v>
          </cell>
          <cell r="C427" t="str">
            <v>711142</v>
          </cell>
          <cell r="D427" t="str">
            <v>IND-Productive Labor</v>
          </cell>
          <cell r="E427">
            <v>3061295.42</v>
          </cell>
        </row>
        <row r="428">
          <cell r="A428" t="str">
            <v>00013</v>
          </cell>
          <cell r="B428" t="str">
            <v>Southwestern Public Service Co</v>
          </cell>
          <cell r="C428" t="str">
            <v>711142</v>
          </cell>
          <cell r="D428" t="str">
            <v>OUT-Productive Labor</v>
          </cell>
          <cell r="E428">
            <v>-7939002.8899999997</v>
          </cell>
        </row>
        <row r="429">
          <cell r="A429" t="str">
            <v>00013</v>
          </cell>
          <cell r="B429" t="str">
            <v>Southwestern Public Service Co</v>
          </cell>
          <cell r="C429" t="str">
            <v>711142</v>
          </cell>
          <cell r="D429" t="str">
            <v>Productive Labor</v>
          </cell>
          <cell r="E429">
            <v>34486525.619999997</v>
          </cell>
        </row>
        <row r="430">
          <cell r="A430" t="str">
            <v>00013</v>
          </cell>
          <cell r="B430" t="str">
            <v>Southwestern Public Service Co</v>
          </cell>
          <cell r="C430" t="str">
            <v>711143</v>
          </cell>
          <cell r="D430" t="str">
            <v>DIR-Reg Labor Loading-NonProd</v>
          </cell>
          <cell r="E430">
            <v>2546697.84</v>
          </cell>
        </row>
        <row r="431">
          <cell r="A431" t="str">
            <v>00013</v>
          </cell>
          <cell r="B431" t="str">
            <v>Southwestern Public Service Co</v>
          </cell>
          <cell r="C431" t="str">
            <v>711143</v>
          </cell>
          <cell r="D431" t="str">
            <v>IND-Reg Labor Loading-NonProd</v>
          </cell>
          <cell r="E431">
            <v>1736416.9</v>
          </cell>
        </row>
        <row r="432">
          <cell r="A432" t="str">
            <v>00013</v>
          </cell>
          <cell r="B432" t="str">
            <v>Southwestern Public Service Co</v>
          </cell>
          <cell r="C432" t="str">
            <v>711143</v>
          </cell>
          <cell r="D432" t="str">
            <v>OUT-Reg Labor Loading-NonProd</v>
          </cell>
          <cell r="E432">
            <v>-1784083.81</v>
          </cell>
        </row>
        <row r="433">
          <cell r="A433" t="str">
            <v>00013</v>
          </cell>
          <cell r="B433" t="str">
            <v>Southwestern Public Service Co</v>
          </cell>
          <cell r="C433" t="str">
            <v>711143</v>
          </cell>
          <cell r="D433" t="str">
            <v>Reg Labor Loading-NonProductiv</v>
          </cell>
          <cell r="E433">
            <v>6386073.21</v>
          </cell>
        </row>
        <row r="434">
          <cell r="A434" t="str">
            <v>00013</v>
          </cell>
          <cell r="B434" t="str">
            <v>Southwestern Public Service Co</v>
          </cell>
          <cell r="C434" t="str">
            <v>711144</v>
          </cell>
          <cell r="D434" t="str">
            <v>DIR-Reg Labor Loading-Pension</v>
          </cell>
          <cell r="E434">
            <v>6808753.7999999998</v>
          </cell>
        </row>
        <row r="435">
          <cell r="A435" t="str">
            <v>00013</v>
          </cell>
          <cell r="B435" t="str">
            <v>Southwestern Public Service Co</v>
          </cell>
          <cell r="C435" t="str">
            <v>711144</v>
          </cell>
          <cell r="D435" t="str">
            <v>IND-Reg Labor Loading-Pension</v>
          </cell>
          <cell r="E435">
            <v>859678.65</v>
          </cell>
        </row>
        <row r="436">
          <cell r="A436" t="str">
            <v>00013</v>
          </cell>
          <cell r="B436" t="str">
            <v>Southwestern Public Service Co</v>
          </cell>
          <cell r="C436" t="str">
            <v>711144</v>
          </cell>
          <cell r="D436" t="str">
            <v>OUT-Reg Labor Loading-Pension</v>
          </cell>
          <cell r="E436">
            <v>-1265932.95</v>
          </cell>
        </row>
        <row r="437">
          <cell r="A437" t="str">
            <v>00013</v>
          </cell>
          <cell r="B437" t="str">
            <v>Southwestern Public Service Co</v>
          </cell>
          <cell r="C437" t="str">
            <v>711144</v>
          </cell>
          <cell r="D437" t="str">
            <v>Reg Labor Loading-Pension</v>
          </cell>
          <cell r="E437">
            <v>-5307181.79</v>
          </cell>
        </row>
        <row r="438">
          <cell r="A438" t="str">
            <v>00013</v>
          </cell>
          <cell r="B438" t="str">
            <v>Southwestern Public Service Co</v>
          </cell>
          <cell r="C438" t="str">
            <v>711145</v>
          </cell>
          <cell r="D438" t="str">
            <v>DIR-Reg Labor Loading-Insurnce</v>
          </cell>
          <cell r="E438">
            <v>0</v>
          </cell>
        </row>
        <row r="439">
          <cell r="A439" t="str">
            <v>00013</v>
          </cell>
          <cell r="B439" t="str">
            <v>Southwestern Public Service Co</v>
          </cell>
          <cell r="C439" t="str">
            <v>711145</v>
          </cell>
          <cell r="D439" t="str">
            <v>IND-Reg Labor Loading-Insurnce</v>
          </cell>
          <cell r="E439">
            <v>0</v>
          </cell>
        </row>
        <row r="440">
          <cell r="A440" t="str">
            <v>00013</v>
          </cell>
          <cell r="B440" t="str">
            <v>Southwestern Public Service Co</v>
          </cell>
          <cell r="C440" t="str">
            <v>711146</v>
          </cell>
          <cell r="D440" t="str">
            <v>Reg Labor Loading-Taxes</v>
          </cell>
          <cell r="E440">
            <v>-1194155.8600000001</v>
          </cell>
        </row>
        <row r="441">
          <cell r="A441" t="str">
            <v>00013</v>
          </cell>
          <cell r="B441" t="str">
            <v>Southwestern Public Service Co</v>
          </cell>
          <cell r="C441" t="str">
            <v>711146</v>
          </cell>
          <cell r="D441" t="str">
            <v>DIR-Reg Labor Loading-Taxes</v>
          </cell>
          <cell r="E441">
            <v>2323493.0499999998</v>
          </cell>
        </row>
        <row r="442">
          <cell r="A442" t="str">
            <v>00013</v>
          </cell>
          <cell r="B442" t="str">
            <v>Southwestern Public Service Co</v>
          </cell>
          <cell r="C442" t="str">
            <v>711146</v>
          </cell>
          <cell r="D442" t="str">
            <v>IND-Reg Labor Loading-Taxes</v>
          </cell>
          <cell r="E442">
            <v>260698.89</v>
          </cell>
        </row>
        <row r="443">
          <cell r="A443" t="str">
            <v>00013</v>
          </cell>
          <cell r="B443" t="str">
            <v>Southwestern Public Service Co</v>
          </cell>
          <cell r="C443" t="str">
            <v>711146</v>
          </cell>
          <cell r="D443" t="str">
            <v>OUT-Reg Labor Loading-Taxes</v>
          </cell>
          <cell r="E443">
            <v>-1004754.48</v>
          </cell>
        </row>
        <row r="444">
          <cell r="A444" t="str">
            <v>00013</v>
          </cell>
          <cell r="B444" t="str">
            <v>Southwestern Public Service Co</v>
          </cell>
          <cell r="C444" t="str">
            <v>711147</v>
          </cell>
          <cell r="D444" t="str">
            <v>DIR-Reg Labor PITS Translation</v>
          </cell>
          <cell r="E444">
            <v>27589.32</v>
          </cell>
        </row>
        <row r="445">
          <cell r="A445" t="str">
            <v>00013</v>
          </cell>
          <cell r="B445" t="str">
            <v>Southwestern Public Service Co</v>
          </cell>
          <cell r="C445" t="str">
            <v>711147</v>
          </cell>
          <cell r="D445" t="str">
            <v>IND-Reg Labor PITS Translation</v>
          </cell>
          <cell r="E445">
            <v>179671.38</v>
          </cell>
        </row>
        <row r="446">
          <cell r="A446" t="str">
            <v>00013</v>
          </cell>
          <cell r="B446" t="str">
            <v>Southwestern Public Service Co</v>
          </cell>
          <cell r="C446" t="str">
            <v>711147</v>
          </cell>
          <cell r="D446" t="str">
            <v>Reg Labor PITS Translation</v>
          </cell>
          <cell r="E446">
            <v>0</v>
          </cell>
        </row>
        <row r="447">
          <cell r="A447" t="str">
            <v>00013</v>
          </cell>
          <cell r="B447" t="str">
            <v>Southwestern Public Service Co</v>
          </cell>
          <cell r="C447" t="str">
            <v>711148</v>
          </cell>
          <cell r="D447" t="str">
            <v>DIR-Reg Lab Load-Rents</v>
          </cell>
          <cell r="E447">
            <v>767519.93</v>
          </cell>
        </row>
        <row r="448">
          <cell r="A448" t="str">
            <v>00013</v>
          </cell>
          <cell r="B448" t="str">
            <v>Southwestern Public Service Co</v>
          </cell>
          <cell r="C448" t="str">
            <v>711148</v>
          </cell>
          <cell r="D448" t="str">
            <v>IND-Reg Lab Load-Rents</v>
          </cell>
          <cell r="E448">
            <v>167987.16</v>
          </cell>
        </row>
        <row r="449">
          <cell r="A449" t="str">
            <v>00013</v>
          </cell>
          <cell r="B449" t="str">
            <v>Southwestern Public Service Co</v>
          </cell>
          <cell r="C449" t="str">
            <v>711148</v>
          </cell>
          <cell r="D449" t="str">
            <v>OUT-Reg Lab Load-Rents</v>
          </cell>
          <cell r="E449">
            <v>0</v>
          </cell>
        </row>
        <row r="450">
          <cell r="A450" t="str">
            <v>00013</v>
          </cell>
          <cell r="B450" t="str">
            <v>Southwestern Public Service Co</v>
          </cell>
          <cell r="C450" t="str">
            <v>711149</v>
          </cell>
          <cell r="D450" t="str">
            <v>DIR-Reg Lab Load-Inj &amp; Dam</v>
          </cell>
          <cell r="E450">
            <v>152422.26</v>
          </cell>
        </row>
        <row r="451">
          <cell r="A451" t="str">
            <v>00013</v>
          </cell>
          <cell r="B451" t="str">
            <v>Southwestern Public Service Co</v>
          </cell>
          <cell r="C451" t="str">
            <v>711149</v>
          </cell>
          <cell r="D451" t="str">
            <v>IND-Reg Lab Load-Inj &amp; Dam</v>
          </cell>
          <cell r="E451">
            <v>-73391.16</v>
          </cell>
        </row>
        <row r="452">
          <cell r="A452" t="str">
            <v>00013</v>
          </cell>
          <cell r="B452" t="str">
            <v>Southwestern Public Service Co</v>
          </cell>
          <cell r="C452" t="str">
            <v>711149</v>
          </cell>
          <cell r="D452" t="str">
            <v>OUT-Reg Lab Load-Inj &amp; Dam</v>
          </cell>
          <cell r="E452">
            <v>0</v>
          </cell>
        </row>
        <row r="453">
          <cell r="A453" t="str">
            <v>00013</v>
          </cell>
          <cell r="B453" t="str">
            <v>Southwestern Public Service Co</v>
          </cell>
          <cell r="C453" t="str">
            <v>711149</v>
          </cell>
          <cell r="D453" t="str">
            <v>Reg Labor Loading-Inj &amp; Dam</v>
          </cell>
          <cell r="E453">
            <v>0.08</v>
          </cell>
        </row>
        <row r="454">
          <cell r="A454" t="str">
            <v>00013</v>
          </cell>
          <cell r="B454" t="str">
            <v>Southwestern Public Service Co</v>
          </cell>
          <cell r="C454" t="str">
            <v>711190</v>
          </cell>
          <cell r="D454" t="str">
            <v>DIR-Overtime</v>
          </cell>
          <cell r="E454">
            <v>1730135.57</v>
          </cell>
        </row>
        <row r="455">
          <cell r="A455" t="str">
            <v>00013</v>
          </cell>
          <cell r="B455" t="str">
            <v>Southwestern Public Service Co</v>
          </cell>
          <cell r="C455" t="str">
            <v>711190</v>
          </cell>
          <cell r="D455" t="str">
            <v>IND-Overtime</v>
          </cell>
          <cell r="E455">
            <v>23021.68</v>
          </cell>
        </row>
        <row r="456">
          <cell r="A456" t="str">
            <v>00013</v>
          </cell>
          <cell r="B456" t="str">
            <v>Southwestern Public Service Co</v>
          </cell>
          <cell r="C456" t="str">
            <v>711190</v>
          </cell>
          <cell r="D456" t="str">
            <v>OUT-Overtime</v>
          </cell>
          <cell r="E456">
            <v>-1629874.43</v>
          </cell>
        </row>
        <row r="457">
          <cell r="A457" t="str">
            <v>00013</v>
          </cell>
          <cell r="B457" t="str">
            <v>Southwestern Public Service Co</v>
          </cell>
          <cell r="C457" t="str">
            <v>711190</v>
          </cell>
          <cell r="D457" t="str">
            <v>Overtime</v>
          </cell>
          <cell r="E457">
            <v>4185359.1</v>
          </cell>
        </row>
        <row r="458">
          <cell r="A458" t="str">
            <v>00013</v>
          </cell>
          <cell r="B458" t="str">
            <v>Southwestern Public Service Co</v>
          </cell>
          <cell r="C458" t="str">
            <v>711230</v>
          </cell>
          <cell r="D458" t="str">
            <v>DIR-Incentive</v>
          </cell>
          <cell r="E458">
            <v>833500</v>
          </cell>
        </row>
        <row r="459">
          <cell r="A459" t="str">
            <v>00013</v>
          </cell>
          <cell r="B459" t="str">
            <v>Southwestern Public Service Co</v>
          </cell>
          <cell r="C459" t="str">
            <v>711230</v>
          </cell>
          <cell r="D459" t="str">
            <v>IND-Incentive</v>
          </cell>
          <cell r="E459">
            <v>1081.04</v>
          </cell>
        </row>
        <row r="460">
          <cell r="A460" t="str">
            <v>00013</v>
          </cell>
          <cell r="B460" t="str">
            <v>Southwestern Public Service Co</v>
          </cell>
          <cell r="C460" t="str">
            <v>711230</v>
          </cell>
          <cell r="D460" t="str">
            <v>Incentive</v>
          </cell>
          <cell r="E460">
            <v>10378.51</v>
          </cell>
        </row>
        <row r="461">
          <cell r="A461" t="str">
            <v>00013</v>
          </cell>
          <cell r="B461" t="str">
            <v>Southwestern Public Service Co</v>
          </cell>
          <cell r="C461" t="str">
            <v>711270</v>
          </cell>
          <cell r="D461" t="str">
            <v>DIR-Other Compensation</v>
          </cell>
          <cell r="E461">
            <v>838858.26</v>
          </cell>
        </row>
        <row r="462">
          <cell r="A462" t="str">
            <v>00013</v>
          </cell>
          <cell r="B462" t="str">
            <v>Southwestern Public Service Co</v>
          </cell>
          <cell r="C462" t="str">
            <v>711270</v>
          </cell>
          <cell r="D462" t="str">
            <v>IND-Other Compensation</v>
          </cell>
          <cell r="E462">
            <v>152982.72</v>
          </cell>
        </row>
        <row r="463">
          <cell r="A463" t="str">
            <v>00013</v>
          </cell>
          <cell r="B463" t="str">
            <v>Southwestern Public Service Co</v>
          </cell>
          <cell r="C463" t="str">
            <v>711270</v>
          </cell>
          <cell r="D463" t="str">
            <v>OUT-Other Compensation</v>
          </cell>
          <cell r="E463">
            <v>-26803.85</v>
          </cell>
        </row>
        <row r="464">
          <cell r="A464" t="str">
            <v>00013</v>
          </cell>
          <cell r="B464" t="str">
            <v>Southwestern Public Service Co</v>
          </cell>
          <cell r="C464" t="str">
            <v>711270</v>
          </cell>
          <cell r="D464" t="str">
            <v>Other Compensation</v>
          </cell>
          <cell r="E464">
            <v>317311.13</v>
          </cell>
        </row>
        <row r="465">
          <cell r="A465" t="str">
            <v>00013</v>
          </cell>
          <cell r="B465" t="str">
            <v>Southwestern Public Service Co</v>
          </cell>
          <cell r="C465" t="str">
            <v>712110</v>
          </cell>
          <cell r="D465" t="str">
            <v>Contract Labor</v>
          </cell>
          <cell r="E465">
            <v>13414787.23</v>
          </cell>
        </row>
        <row r="466">
          <cell r="A466" t="str">
            <v>00013</v>
          </cell>
          <cell r="B466" t="str">
            <v>Southwestern Public Service Co</v>
          </cell>
          <cell r="C466" t="str">
            <v>712110</v>
          </cell>
          <cell r="D466" t="str">
            <v>DIR-Contract Labor</v>
          </cell>
          <cell r="E466">
            <v>7202999.9299999997</v>
          </cell>
        </row>
        <row r="467">
          <cell r="A467" t="str">
            <v>00013</v>
          </cell>
          <cell r="B467" t="str">
            <v>Southwestern Public Service Co</v>
          </cell>
          <cell r="C467" t="str">
            <v>712110</v>
          </cell>
          <cell r="D467" t="str">
            <v>IND-Contract Labor</v>
          </cell>
          <cell r="E467">
            <v>1245736.93</v>
          </cell>
        </row>
        <row r="468">
          <cell r="A468" t="str">
            <v>00013</v>
          </cell>
          <cell r="B468" t="str">
            <v>Southwestern Public Service Co</v>
          </cell>
          <cell r="C468" t="str">
            <v>712110</v>
          </cell>
          <cell r="D468" t="str">
            <v>OUT-Contract Labor</v>
          </cell>
          <cell r="E468">
            <v>-5041291.2699999996</v>
          </cell>
        </row>
        <row r="469">
          <cell r="A469" t="str">
            <v>00013</v>
          </cell>
          <cell r="B469" t="str">
            <v>Southwestern Public Service Co</v>
          </cell>
          <cell r="C469" t="str">
            <v>713000</v>
          </cell>
          <cell r="D469" t="str">
            <v>Consulting</v>
          </cell>
          <cell r="E469">
            <v>920019.05</v>
          </cell>
        </row>
        <row r="470">
          <cell r="A470" t="str">
            <v>00013</v>
          </cell>
          <cell r="B470" t="str">
            <v>Southwestern Public Service Co</v>
          </cell>
          <cell r="C470" t="str">
            <v>713000</v>
          </cell>
          <cell r="D470" t="str">
            <v>DIR-Consulting</v>
          </cell>
          <cell r="E470">
            <v>2042841.46</v>
          </cell>
        </row>
        <row r="471">
          <cell r="A471" t="str">
            <v>00013</v>
          </cell>
          <cell r="B471" t="str">
            <v>Southwestern Public Service Co</v>
          </cell>
          <cell r="C471" t="str">
            <v>713000</v>
          </cell>
          <cell r="D471" t="str">
            <v>IND-Consulting</v>
          </cell>
          <cell r="E471">
            <v>1423047.55</v>
          </cell>
        </row>
        <row r="472">
          <cell r="A472" t="str">
            <v>00013</v>
          </cell>
          <cell r="B472" t="str">
            <v>Southwestern Public Service Co</v>
          </cell>
          <cell r="C472" t="str">
            <v>713000</v>
          </cell>
          <cell r="D472" t="str">
            <v>OUT-Consulting</v>
          </cell>
          <cell r="E472">
            <v>-354802.93</v>
          </cell>
        </row>
        <row r="473">
          <cell r="A473" t="str">
            <v>00013</v>
          </cell>
          <cell r="B473" t="str">
            <v>Southwestern Public Service Co</v>
          </cell>
          <cell r="C473" t="str">
            <v>713100</v>
          </cell>
          <cell r="D473" t="str">
            <v>Consulting-Outside Legal</v>
          </cell>
          <cell r="E473">
            <v>837069.88</v>
          </cell>
        </row>
        <row r="474">
          <cell r="A474" t="str">
            <v>00013</v>
          </cell>
          <cell r="B474" t="str">
            <v>Southwestern Public Service Co</v>
          </cell>
          <cell r="C474" t="str">
            <v>714000</v>
          </cell>
          <cell r="D474" t="str">
            <v>DIR-Materials</v>
          </cell>
          <cell r="E474">
            <v>5765746.2699999996</v>
          </cell>
        </row>
        <row r="475">
          <cell r="A475" t="str">
            <v>00013</v>
          </cell>
          <cell r="B475" t="str">
            <v>Southwestern Public Service Co</v>
          </cell>
          <cell r="C475" t="str">
            <v>714000</v>
          </cell>
          <cell r="D475" t="str">
            <v>IND-Materials</v>
          </cell>
          <cell r="E475">
            <v>939838.69</v>
          </cell>
        </row>
        <row r="476">
          <cell r="A476" t="str">
            <v>00013</v>
          </cell>
          <cell r="B476" t="str">
            <v>Southwestern Public Service Co</v>
          </cell>
          <cell r="C476" t="str">
            <v>714000</v>
          </cell>
          <cell r="D476" t="str">
            <v>Materials</v>
          </cell>
          <cell r="E476">
            <v>16189029.449999999</v>
          </cell>
        </row>
        <row r="477">
          <cell r="A477" t="str">
            <v>00013</v>
          </cell>
          <cell r="B477" t="str">
            <v>Southwestern Public Service Co</v>
          </cell>
          <cell r="C477" t="str">
            <v>714000</v>
          </cell>
          <cell r="D477" t="str">
            <v>OUT-Materials</v>
          </cell>
          <cell r="E477">
            <v>-5151369.8600000003</v>
          </cell>
        </row>
        <row r="478">
          <cell r="A478" t="str">
            <v>00013</v>
          </cell>
          <cell r="B478" t="str">
            <v>Southwestern Public Service Co</v>
          </cell>
          <cell r="C478" t="str">
            <v>715200</v>
          </cell>
          <cell r="D478" t="str">
            <v>DIR-IT Hardware Purchases</v>
          </cell>
          <cell r="E478">
            <v>16737.669999999998</v>
          </cell>
        </row>
        <row r="479">
          <cell r="A479" t="str">
            <v>00013</v>
          </cell>
          <cell r="B479" t="str">
            <v>Southwestern Public Service Co</v>
          </cell>
          <cell r="C479" t="str">
            <v>715200</v>
          </cell>
          <cell r="D479" t="str">
            <v>IND-IT Hardware Purchase</v>
          </cell>
          <cell r="E479">
            <v>44825.29</v>
          </cell>
        </row>
        <row r="480">
          <cell r="A480" t="str">
            <v>00013</v>
          </cell>
          <cell r="B480" t="str">
            <v>Southwestern Public Service Co</v>
          </cell>
          <cell r="C480" t="str">
            <v>715200</v>
          </cell>
          <cell r="D480" t="str">
            <v>IT Hardware Purchases</v>
          </cell>
          <cell r="E480">
            <v>64868.54</v>
          </cell>
        </row>
        <row r="481">
          <cell r="A481" t="str">
            <v>00013</v>
          </cell>
          <cell r="B481" t="str">
            <v>Southwestern Public Service Co</v>
          </cell>
          <cell r="C481" t="str">
            <v>715200</v>
          </cell>
          <cell r="D481" t="str">
            <v>OUT-IT Hardware Purchases</v>
          </cell>
          <cell r="E481">
            <v>-2000.88</v>
          </cell>
        </row>
        <row r="482">
          <cell r="A482" t="str">
            <v>00013</v>
          </cell>
          <cell r="B482" t="str">
            <v>Southwestern Public Service Co</v>
          </cell>
          <cell r="C482" t="str">
            <v>715300</v>
          </cell>
          <cell r="D482" t="str">
            <v>DIR-Software Purchases</v>
          </cell>
          <cell r="E482">
            <v>40324.160000000003</v>
          </cell>
        </row>
        <row r="483">
          <cell r="A483" t="str">
            <v>00013</v>
          </cell>
          <cell r="B483" t="str">
            <v>Southwestern Public Service Co</v>
          </cell>
          <cell r="C483" t="str">
            <v>715300</v>
          </cell>
          <cell r="D483" t="str">
            <v>IND-Software Purchases</v>
          </cell>
          <cell r="E483">
            <v>36296.449999999997</v>
          </cell>
        </row>
        <row r="484">
          <cell r="A484" t="str">
            <v>00013</v>
          </cell>
          <cell r="B484" t="str">
            <v>Southwestern Public Service Co</v>
          </cell>
          <cell r="C484" t="str">
            <v>715300</v>
          </cell>
          <cell r="D484" t="str">
            <v>OUT-Software Purchases</v>
          </cell>
          <cell r="E484">
            <v>-31.07</v>
          </cell>
        </row>
        <row r="485">
          <cell r="A485" t="str">
            <v>00013</v>
          </cell>
          <cell r="B485" t="str">
            <v>Southwestern Public Service Co</v>
          </cell>
          <cell r="C485" t="str">
            <v>715300</v>
          </cell>
          <cell r="D485" t="str">
            <v>Software Purchases</v>
          </cell>
          <cell r="E485">
            <v>9764.59</v>
          </cell>
        </row>
        <row r="486">
          <cell r="A486" t="str">
            <v>00013</v>
          </cell>
          <cell r="B486" t="str">
            <v>Southwestern Public Service Co</v>
          </cell>
          <cell r="C486" t="str">
            <v>715500</v>
          </cell>
          <cell r="D486" t="str">
            <v>IND-Software Maintenance</v>
          </cell>
          <cell r="E486">
            <v>2863.63</v>
          </cell>
        </row>
        <row r="487">
          <cell r="A487" t="str">
            <v>00013</v>
          </cell>
          <cell r="B487" t="str">
            <v>Southwestern Public Service Co</v>
          </cell>
          <cell r="C487" t="str">
            <v>715600</v>
          </cell>
          <cell r="D487" t="str">
            <v>DIR-Personal Commun Devices</v>
          </cell>
          <cell r="E487">
            <v>541871.06000000006</v>
          </cell>
        </row>
        <row r="488">
          <cell r="A488" t="str">
            <v>00013</v>
          </cell>
          <cell r="B488" t="str">
            <v>Southwestern Public Service Co</v>
          </cell>
          <cell r="C488" t="str">
            <v>715600</v>
          </cell>
          <cell r="D488" t="str">
            <v>IND-Personal Commun Devices</v>
          </cell>
          <cell r="E488">
            <v>422120.45</v>
          </cell>
        </row>
        <row r="489">
          <cell r="A489" t="str">
            <v>00013</v>
          </cell>
          <cell r="B489" t="str">
            <v>Southwestern Public Service Co</v>
          </cell>
          <cell r="C489" t="str">
            <v>715600</v>
          </cell>
          <cell r="D489" t="str">
            <v>OUT-Personal Commun Devices</v>
          </cell>
          <cell r="E489">
            <v>-2619.29</v>
          </cell>
        </row>
        <row r="490">
          <cell r="A490" t="str">
            <v>00013</v>
          </cell>
          <cell r="B490" t="str">
            <v>Southwestern Public Service Co</v>
          </cell>
          <cell r="C490" t="str">
            <v>715600</v>
          </cell>
          <cell r="D490" t="str">
            <v>Personal Communication Devices</v>
          </cell>
          <cell r="E490">
            <v>1457859.85</v>
          </cell>
        </row>
        <row r="491">
          <cell r="A491" t="str">
            <v>00013</v>
          </cell>
          <cell r="B491" t="str">
            <v>Southwestern Public Service Co</v>
          </cell>
          <cell r="C491" t="str">
            <v>715700</v>
          </cell>
          <cell r="D491" t="str">
            <v>IND-Special Circuits or Ntwrks</v>
          </cell>
          <cell r="E491">
            <v>470.16</v>
          </cell>
        </row>
        <row r="492">
          <cell r="A492" t="str">
            <v>00013</v>
          </cell>
          <cell r="B492" t="str">
            <v>Southwestern Public Service Co</v>
          </cell>
          <cell r="C492" t="str">
            <v>715800</v>
          </cell>
          <cell r="D492" t="str">
            <v>DIR-Data Center</v>
          </cell>
          <cell r="E492">
            <v>6875445.6100000003</v>
          </cell>
        </row>
        <row r="493">
          <cell r="A493" t="str">
            <v>00013</v>
          </cell>
          <cell r="B493" t="str">
            <v>Southwestern Public Service Co</v>
          </cell>
          <cell r="C493" t="str">
            <v>715800</v>
          </cell>
          <cell r="D493" t="str">
            <v>Data Center</v>
          </cell>
          <cell r="E493">
            <v>840813.65</v>
          </cell>
        </row>
        <row r="494">
          <cell r="A494" t="str">
            <v>00013</v>
          </cell>
          <cell r="B494" t="str">
            <v>Southwestern Public Service Co</v>
          </cell>
          <cell r="C494" t="str">
            <v>715800</v>
          </cell>
          <cell r="D494" t="str">
            <v>IND-Data Center</v>
          </cell>
          <cell r="E494">
            <v>3777375.97</v>
          </cell>
        </row>
        <row r="495">
          <cell r="A495" t="str">
            <v>00013</v>
          </cell>
          <cell r="B495" t="str">
            <v>Southwestern Public Service Co</v>
          </cell>
          <cell r="C495" t="str">
            <v>715800</v>
          </cell>
          <cell r="D495" t="str">
            <v>OUT-Data Center</v>
          </cell>
          <cell r="E495">
            <v>-84.07</v>
          </cell>
        </row>
        <row r="496">
          <cell r="A496" t="str">
            <v>00013</v>
          </cell>
          <cell r="B496" t="str">
            <v>Southwestern Public Service Co</v>
          </cell>
          <cell r="C496" t="str">
            <v>721000</v>
          </cell>
          <cell r="D496" t="str">
            <v>DIR-Employee Expenses</v>
          </cell>
          <cell r="E496">
            <v>1978927.24</v>
          </cell>
        </row>
        <row r="497">
          <cell r="A497" t="str">
            <v>00013</v>
          </cell>
          <cell r="B497" t="str">
            <v>Southwestern Public Service Co</v>
          </cell>
          <cell r="C497" t="str">
            <v>721000</v>
          </cell>
          <cell r="D497" t="str">
            <v>Employee Expenses</v>
          </cell>
          <cell r="E497">
            <v>1658003.17</v>
          </cell>
        </row>
        <row r="498">
          <cell r="A498" t="str">
            <v>00013</v>
          </cell>
          <cell r="B498" t="str">
            <v>Southwestern Public Service Co</v>
          </cell>
          <cell r="C498" t="str">
            <v>721000</v>
          </cell>
          <cell r="D498" t="str">
            <v>IND-Employee Expenses</v>
          </cell>
          <cell r="E498">
            <v>1739523.92</v>
          </cell>
        </row>
        <row r="499">
          <cell r="A499" t="str">
            <v>00013</v>
          </cell>
          <cell r="B499" t="str">
            <v>Southwestern Public Service Co</v>
          </cell>
          <cell r="C499" t="str">
            <v>721000</v>
          </cell>
          <cell r="D499" t="str">
            <v>OUT-Employee Expenses</v>
          </cell>
          <cell r="E499">
            <v>-328670.5</v>
          </cell>
        </row>
        <row r="500">
          <cell r="A500" t="str">
            <v>00013</v>
          </cell>
          <cell r="B500" t="str">
            <v>Southwestern Public Service Co</v>
          </cell>
          <cell r="C500" t="str">
            <v>722000</v>
          </cell>
          <cell r="D500" t="str">
            <v>DIR-Transportation Fleet Cost</v>
          </cell>
          <cell r="E500">
            <v>1048074.96</v>
          </cell>
        </row>
        <row r="501">
          <cell r="A501" t="str">
            <v>00013</v>
          </cell>
          <cell r="B501" t="str">
            <v>Southwestern Public Service Co</v>
          </cell>
          <cell r="C501" t="str">
            <v>722000</v>
          </cell>
          <cell r="D501" t="str">
            <v>IND-Transportation Fleet</v>
          </cell>
          <cell r="E501">
            <v>26319.759999999998</v>
          </cell>
        </row>
        <row r="502">
          <cell r="A502" t="str">
            <v>00013</v>
          </cell>
          <cell r="B502" t="str">
            <v>Southwestern Public Service Co</v>
          </cell>
          <cell r="C502" t="str">
            <v>722000</v>
          </cell>
          <cell r="D502" t="str">
            <v>OUT-Transportation Fleet Cost</v>
          </cell>
          <cell r="E502">
            <v>-950170.25</v>
          </cell>
        </row>
        <row r="503">
          <cell r="A503" t="str">
            <v>00013</v>
          </cell>
          <cell r="B503" t="str">
            <v>Southwestern Public Service Co</v>
          </cell>
          <cell r="C503" t="str">
            <v>722000</v>
          </cell>
          <cell r="D503" t="str">
            <v>Transportation Fleet Cost</v>
          </cell>
          <cell r="E503">
            <v>4260689.71</v>
          </cell>
        </row>
        <row r="504">
          <cell r="A504" t="str">
            <v>00013</v>
          </cell>
          <cell r="B504" t="str">
            <v>Southwestern Public Service Co</v>
          </cell>
          <cell r="C504" t="str">
            <v>723000</v>
          </cell>
          <cell r="D504" t="str">
            <v>Dir Other Oper &amp; Mtce Exp</v>
          </cell>
          <cell r="E504">
            <v>0</v>
          </cell>
        </row>
        <row r="505">
          <cell r="A505" t="str">
            <v>00013</v>
          </cell>
          <cell r="B505" t="str">
            <v>Southwestern Public Service Co</v>
          </cell>
          <cell r="C505" t="str">
            <v>723055</v>
          </cell>
          <cell r="D505" t="str">
            <v>DIR-Fuel Handling Other Gen-NL</v>
          </cell>
          <cell r="E505">
            <v>5.0999999999999996</v>
          </cell>
        </row>
        <row r="506">
          <cell r="A506" t="str">
            <v>00013</v>
          </cell>
          <cell r="B506" t="str">
            <v>Southwestern Public Service Co</v>
          </cell>
          <cell r="C506" t="str">
            <v>723055</v>
          </cell>
          <cell r="D506" t="str">
            <v>Energy</v>
          </cell>
          <cell r="E506">
            <v>3554551.52</v>
          </cell>
        </row>
        <row r="507">
          <cell r="A507" t="str">
            <v>00013</v>
          </cell>
          <cell r="B507" t="str">
            <v>Southwestern Public Service Co</v>
          </cell>
          <cell r="C507" t="str">
            <v>723055</v>
          </cell>
          <cell r="D507" t="str">
            <v>OUT-Energy</v>
          </cell>
          <cell r="E507">
            <v>-3.61</v>
          </cell>
        </row>
        <row r="508">
          <cell r="A508" t="str">
            <v>00013</v>
          </cell>
          <cell r="B508" t="str">
            <v>Southwestern Public Service Co</v>
          </cell>
          <cell r="C508" t="str">
            <v>723060</v>
          </cell>
          <cell r="D508" t="str">
            <v>DIR - Non-Energy</v>
          </cell>
          <cell r="E508">
            <v>1.64</v>
          </cell>
        </row>
        <row r="509">
          <cell r="A509" t="str">
            <v>00013</v>
          </cell>
          <cell r="B509" t="str">
            <v>Southwestern Public Service Co</v>
          </cell>
          <cell r="C509" t="str">
            <v>723060</v>
          </cell>
          <cell r="D509" t="str">
            <v>Non-Energy</v>
          </cell>
          <cell r="E509">
            <v>-3125.44</v>
          </cell>
        </row>
        <row r="510">
          <cell r="A510" t="str">
            <v>00013</v>
          </cell>
          <cell r="B510" t="str">
            <v>Southwestern Public Service Co</v>
          </cell>
          <cell r="C510" t="str">
            <v>723060</v>
          </cell>
          <cell r="D510" t="str">
            <v>OUT-Non-Energy</v>
          </cell>
          <cell r="E510">
            <v>-1.64</v>
          </cell>
        </row>
        <row r="511">
          <cell r="A511" t="str">
            <v>00013</v>
          </cell>
          <cell r="B511" t="str">
            <v>Southwestern Public Service Co</v>
          </cell>
          <cell r="C511" t="str">
            <v>723070</v>
          </cell>
          <cell r="D511" t="str">
            <v>DIR-Misc Bad Debt Concessions</v>
          </cell>
          <cell r="E511">
            <v>702.12</v>
          </cell>
        </row>
        <row r="512">
          <cell r="A512" t="str">
            <v>00013</v>
          </cell>
          <cell r="B512" t="str">
            <v>Southwestern Public Service Co</v>
          </cell>
          <cell r="C512" t="str">
            <v>723070</v>
          </cell>
          <cell r="D512" t="str">
            <v>Misc Bad Debt-Concessions</v>
          </cell>
          <cell r="E512">
            <v>49795.34</v>
          </cell>
        </row>
        <row r="513">
          <cell r="A513" t="str">
            <v>00013</v>
          </cell>
          <cell r="B513" t="str">
            <v>Southwestern Public Service Co</v>
          </cell>
          <cell r="C513" t="str">
            <v>723070</v>
          </cell>
          <cell r="D513" t="str">
            <v>OUT-Misc Bad Debt-Concessions</v>
          </cell>
          <cell r="E513">
            <v>-702.12</v>
          </cell>
        </row>
        <row r="514">
          <cell r="A514" t="str">
            <v>00013</v>
          </cell>
          <cell r="B514" t="str">
            <v>Southwestern Public Service Co</v>
          </cell>
          <cell r="C514" t="str">
            <v>723110</v>
          </cell>
          <cell r="D514" t="str">
            <v>DIR-Space</v>
          </cell>
          <cell r="E514">
            <v>356309.73</v>
          </cell>
        </row>
        <row r="515">
          <cell r="A515" t="str">
            <v>00013</v>
          </cell>
          <cell r="B515" t="str">
            <v>Southwestern Public Service Co</v>
          </cell>
          <cell r="C515" t="str">
            <v>723110</v>
          </cell>
          <cell r="D515" t="str">
            <v>IND-Space</v>
          </cell>
          <cell r="E515">
            <v>100412.69</v>
          </cell>
        </row>
        <row r="516">
          <cell r="A516" t="str">
            <v>00013</v>
          </cell>
          <cell r="B516" t="str">
            <v>Southwestern Public Service Co</v>
          </cell>
          <cell r="C516" t="str">
            <v>723110</v>
          </cell>
          <cell r="D516" t="str">
            <v>OUT-Space</v>
          </cell>
          <cell r="E516">
            <v>-157471.42000000001</v>
          </cell>
        </row>
        <row r="517">
          <cell r="A517" t="str">
            <v>00013</v>
          </cell>
          <cell r="B517" t="str">
            <v>Southwestern Public Service Co</v>
          </cell>
          <cell r="C517" t="str">
            <v>723110</v>
          </cell>
          <cell r="D517" t="str">
            <v>Space</v>
          </cell>
          <cell r="E517">
            <v>705579.28</v>
          </cell>
        </row>
        <row r="518">
          <cell r="A518" t="str">
            <v>00013</v>
          </cell>
          <cell r="B518" t="str">
            <v>Southwestern Public Service Co</v>
          </cell>
          <cell r="C518" t="str">
            <v>723130</v>
          </cell>
          <cell r="D518" t="str">
            <v>DIR-Equipment</v>
          </cell>
          <cell r="E518">
            <v>45748.85</v>
          </cell>
        </row>
        <row r="519">
          <cell r="A519" t="str">
            <v>00013</v>
          </cell>
          <cell r="B519" t="str">
            <v>Southwestern Public Service Co</v>
          </cell>
          <cell r="C519" t="str">
            <v>723130</v>
          </cell>
          <cell r="D519" t="str">
            <v>Equipment</v>
          </cell>
          <cell r="E519">
            <v>212668.92</v>
          </cell>
        </row>
        <row r="520">
          <cell r="A520" t="str">
            <v>00013</v>
          </cell>
          <cell r="B520" t="str">
            <v>Southwestern Public Service Co</v>
          </cell>
          <cell r="C520" t="str">
            <v>723130</v>
          </cell>
          <cell r="D520" t="str">
            <v>IND-Equipment</v>
          </cell>
          <cell r="E520">
            <v>24557.200000000001</v>
          </cell>
        </row>
        <row r="521">
          <cell r="A521" t="str">
            <v>00013</v>
          </cell>
          <cell r="B521" t="str">
            <v>Southwestern Public Service Co</v>
          </cell>
          <cell r="C521" t="str">
            <v>723130</v>
          </cell>
          <cell r="D521" t="str">
            <v>OUT-Equipment</v>
          </cell>
          <cell r="E521">
            <v>-13362.76</v>
          </cell>
        </row>
        <row r="522">
          <cell r="A522" t="str">
            <v>00013</v>
          </cell>
          <cell r="B522" t="str">
            <v>Southwestern Public Service Co</v>
          </cell>
          <cell r="C522" t="str">
            <v>723150</v>
          </cell>
          <cell r="D522" t="str">
            <v>DIR-Railroad Permits</v>
          </cell>
          <cell r="E522">
            <v>12031.51</v>
          </cell>
        </row>
        <row r="523">
          <cell r="A523" t="str">
            <v>00013</v>
          </cell>
          <cell r="B523" t="str">
            <v>Southwestern Public Service Co</v>
          </cell>
          <cell r="C523" t="str">
            <v>723150</v>
          </cell>
          <cell r="D523" t="str">
            <v>IND-Railroad Permits</v>
          </cell>
          <cell r="E523">
            <v>75.06</v>
          </cell>
        </row>
        <row r="524">
          <cell r="A524" t="str">
            <v>00013</v>
          </cell>
          <cell r="B524" t="str">
            <v>Southwestern Public Service Co</v>
          </cell>
          <cell r="C524" t="str">
            <v>723150</v>
          </cell>
          <cell r="D524" t="str">
            <v>OUT-Railroad Permits</v>
          </cell>
          <cell r="E524">
            <v>-12031.51</v>
          </cell>
        </row>
        <row r="525">
          <cell r="A525" t="str">
            <v>00013</v>
          </cell>
          <cell r="B525" t="str">
            <v>Southwestern Public Service Co</v>
          </cell>
          <cell r="C525" t="str">
            <v>723150</v>
          </cell>
          <cell r="D525" t="str">
            <v>Railroad Permits</v>
          </cell>
          <cell r="E525">
            <v>38403.620000000003</v>
          </cell>
        </row>
        <row r="526">
          <cell r="A526" t="str">
            <v>00013</v>
          </cell>
          <cell r="B526" t="str">
            <v>Southwestern Public Service Co</v>
          </cell>
          <cell r="C526" t="str">
            <v>723400</v>
          </cell>
          <cell r="D526" t="str">
            <v>DIR-Postage</v>
          </cell>
          <cell r="E526">
            <v>290173.82</v>
          </cell>
        </row>
        <row r="527">
          <cell r="A527" t="str">
            <v>00013</v>
          </cell>
          <cell r="B527" t="str">
            <v>Southwestern Public Service Co</v>
          </cell>
          <cell r="C527" t="str">
            <v>723400</v>
          </cell>
          <cell r="D527" t="str">
            <v>IND-Postage</v>
          </cell>
          <cell r="E527">
            <v>75948.12</v>
          </cell>
        </row>
        <row r="528">
          <cell r="A528" t="str">
            <v>00013</v>
          </cell>
          <cell r="B528" t="str">
            <v>Southwestern Public Service Co</v>
          </cell>
          <cell r="C528" t="str">
            <v>723400</v>
          </cell>
          <cell r="D528" t="str">
            <v>OUT-Postage</v>
          </cell>
          <cell r="E528">
            <v>-622.24</v>
          </cell>
        </row>
        <row r="529">
          <cell r="A529" t="str">
            <v>00013</v>
          </cell>
          <cell r="B529" t="str">
            <v>Southwestern Public Service Co</v>
          </cell>
          <cell r="C529" t="str">
            <v>723400</v>
          </cell>
          <cell r="D529" t="str">
            <v>Postage</v>
          </cell>
          <cell r="E529">
            <v>643256.61</v>
          </cell>
        </row>
        <row r="530">
          <cell r="A530" t="str">
            <v>00013</v>
          </cell>
          <cell r="B530" t="str">
            <v>Southwestern Public Service Co</v>
          </cell>
          <cell r="C530" t="str">
            <v>723480</v>
          </cell>
          <cell r="D530" t="str">
            <v>Injuries &amp; Damages</v>
          </cell>
          <cell r="E530">
            <v>126713.60000000001</v>
          </cell>
        </row>
        <row r="531">
          <cell r="A531" t="str">
            <v>00013</v>
          </cell>
          <cell r="B531" t="str">
            <v>Southwestern Public Service Co</v>
          </cell>
          <cell r="C531" t="str">
            <v>723510</v>
          </cell>
          <cell r="D531" t="str">
            <v>Property Insurance</v>
          </cell>
          <cell r="E531">
            <v>2265260.44</v>
          </cell>
        </row>
        <row r="532">
          <cell r="A532" t="str">
            <v>00013</v>
          </cell>
          <cell r="B532" t="str">
            <v>Southwestern Public Service Co</v>
          </cell>
          <cell r="C532" t="str">
            <v>723550</v>
          </cell>
          <cell r="D532" t="str">
            <v>DIR-Other Insurance</v>
          </cell>
          <cell r="E532">
            <v>2240.0100000000002</v>
          </cell>
        </row>
        <row r="533">
          <cell r="A533" t="str">
            <v>00013</v>
          </cell>
          <cell r="B533" t="str">
            <v>Southwestern Public Service Co</v>
          </cell>
          <cell r="C533" t="str">
            <v>723550</v>
          </cell>
          <cell r="D533" t="str">
            <v>IND-Other Insurance</v>
          </cell>
          <cell r="E533">
            <v>45060.71</v>
          </cell>
        </row>
        <row r="534">
          <cell r="A534" t="str">
            <v>00013</v>
          </cell>
          <cell r="B534" t="str">
            <v>Southwestern Public Service Co</v>
          </cell>
          <cell r="C534" t="str">
            <v>723560</v>
          </cell>
          <cell r="D534" t="str">
            <v>Excess Workers Comp Insurance</v>
          </cell>
          <cell r="E534">
            <v>604023.03</v>
          </cell>
        </row>
        <row r="535">
          <cell r="A535" t="str">
            <v>00013</v>
          </cell>
          <cell r="B535" t="str">
            <v>Southwestern Public Service Co</v>
          </cell>
          <cell r="C535" t="str">
            <v>723560</v>
          </cell>
          <cell r="D535" t="str">
            <v>IND-Excess Workers Comp</v>
          </cell>
          <cell r="E535">
            <v>70217.87</v>
          </cell>
        </row>
        <row r="536">
          <cell r="A536" t="str">
            <v>00013</v>
          </cell>
          <cell r="B536" t="str">
            <v>Southwestern Public Service Co</v>
          </cell>
          <cell r="C536" t="str">
            <v>723710</v>
          </cell>
          <cell r="D536" t="str">
            <v>Brand/Image Advertising</v>
          </cell>
          <cell r="E536">
            <v>44855.85</v>
          </cell>
        </row>
        <row r="537">
          <cell r="A537" t="str">
            <v>00013</v>
          </cell>
          <cell r="B537" t="str">
            <v>Southwestern Public Service Co</v>
          </cell>
          <cell r="C537" t="str">
            <v>723710</v>
          </cell>
          <cell r="D537" t="str">
            <v>DIR-Brand/Image Advertising</v>
          </cell>
          <cell r="E537">
            <v>10384.58</v>
          </cell>
        </row>
        <row r="538">
          <cell r="A538" t="str">
            <v>00013</v>
          </cell>
          <cell r="B538" t="str">
            <v>Southwestern Public Service Co</v>
          </cell>
          <cell r="C538" t="str">
            <v>723710</v>
          </cell>
          <cell r="D538" t="str">
            <v>IND-Brand/Image Adverti</v>
          </cell>
          <cell r="E538">
            <v>814487.53</v>
          </cell>
        </row>
        <row r="539">
          <cell r="A539" t="str">
            <v>00013</v>
          </cell>
          <cell r="B539" t="str">
            <v>Southwestern Public Service Co</v>
          </cell>
          <cell r="C539" t="str">
            <v>723720</v>
          </cell>
          <cell r="D539" t="str">
            <v>DIR-Advertising - General</v>
          </cell>
          <cell r="E539">
            <v>8879.9599999999991</v>
          </cell>
        </row>
        <row r="540">
          <cell r="A540" t="str">
            <v>00013</v>
          </cell>
          <cell r="B540" t="str">
            <v>Southwestern Public Service Co</v>
          </cell>
          <cell r="C540" t="str">
            <v>723720</v>
          </cell>
          <cell r="D540" t="str">
            <v>IND-Advertising - Genrl</v>
          </cell>
          <cell r="E540">
            <v>6055.86</v>
          </cell>
        </row>
        <row r="541">
          <cell r="A541" t="str">
            <v>00013</v>
          </cell>
          <cell r="B541" t="str">
            <v>Southwestern Public Service Co</v>
          </cell>
          <cell r="C541" t="str">
            <v>723770</v>
          </cell>
          <cell r="D541" t="str">
            <v>DIR-Safety Advertising</v>
          </cell>
          <cell r="E541">
            <v>147057.94</v>
          </cell>
        </row>
        <row r="542">
          <cell r="A542" t="str">
            <v>00013</v>
          </cell>
          <cell r="B542" t="str">
            <v>Southwestern Public Service Co</v>
          </cell>
          <cell r="C542" t="str">
            <v>723770</v>
          </cell>
          <cell r="D542" t="str">
            <v>Safety Advertising</v>
          </cell>
          <cell r="E542">
            <v>7.0000000000000007E-2</v>
          </cell>
        </row>
        <row r="543">
          <cell r="A543" t="str">
            <v>00013</v>
          </cell>
          <cell r="B543" t="str">
            <v>Southwestern Public Service Co</v>
          </cell>
          <cell r="C543" t="str">
            <v>723810</v>
          </cell>
          <cell r="D543" t="str">
            <v>DIR-Professional Assoc Dues</v>
          </cell>
          <cell r="E543">
            <v>99202.61</v>
          </cell>
        </row>
        <row r="544">
          <cell r="A544" t="str">
            <v>00013</v>
          </cell>
          <cell r="B544" t="str">
            <v>Southwestern Public Service Co</v>
          </cell>
          <cell r="C544" t="str">
            <v>723810</v>
          </cell>
          <cell r="D544" t="str">
            <v>IND-Professional Assoc</v>
          </cell>
          <cell r="E544">
            <v>71769.460000000006</v>
          </cell>
        </row>
        <row r="545">
          <cell r="A545" t="str">
            <v>00013</v>
          </cell>
          <cell r="B545" t="str">
            <v>Southwestern Public Service Co</v>
          </cell>
          <cell r="C545" t="str">
            <v>723810</v>
          </cell>
          <cell r="D545" t="str">
            <v>OUT-Professional Assoc Dues</v>
          </cell>
          <cell r="E545">
            <v>-4329.45</v>
          </cell>
        </row>
        <row r="546">
          <cell r="A546" t="str">
            <v>00013</v>
          </cell>
          <cell r="B546" t="str">
            <v>Southwestern Public Service Co</v>
          </cell>
          <cell r="C546" t="str">
            <v>723810</v>
          </cell>
          <cell r="D546" t="str">
            <v>Professional Association Dues</v>
          </cell>
          <cell r="E546">
            <v>33024.160000000003</v>
          </cell>
        </row>
        <row r="547">
          <cell r="A547" t="str">
            <v>00013</v>
          </cell>
          <cell r="B547" t="str">
            <v>Southwestern Public Service Co</v>
          </cell>
          <cell r="C547" t="str">
            <v>723820</v>
          </cell>
          <cell r="D547" t="str">
            <v>DIR-Utility Association Dues</v>
          </cell>
          <cell r="E547">
            <v>23233.759999999998</v>
          </cell>
        </row>
        <row r="548">
          <cell r="A548" t="str">
            <v>00013</v>
          </cell>
          <cell r="B548" t="str">
            <v>Southwestern Public Service Co</v>
          </cell>
          <cell r="C548" t="str">
            <v>723820</v>
          </cell>
          <cell r="D548" t="str">
            <v>IND-Utility Association</v>
          </cell>
          <cell r="E548">
            <v>2502.44</v>
          </cell>
        </row>
        <row r="549">
          <cell r="A549" t="str">
            <v>00013</v>
          </cell>
          <cell r="B549" t="str">
            <v>Southwestern Public Service Co</v>
          </cell>
          <cell r="C549" t="str">
            <v>723821</v>
          </cell>
          <cell r="D549" t="str">
            <v>Electric Util Assoc Dues</v>
          </cell>
          <cell r="E549">
            <v>229315.52</v>
          </cell>
        </row>
        <row r="550">
          <cell r="A550" t="str">
            <v>00013</v>
          </cell>
          <cell r="B550" t="str">
            <v>Southwestern Public Service Co</v>
          </cell>
          <cell r="C550" t="str">
            <v>723830</v>
          </cell>
          <cell r="D550" t="str">
            <v>DIR-Donations</v>
          </cell>
          <cell r="E550">
            <v>343100.04</v>
          </cell>
        </row>
        <row r="551">
          <cell r="A551" t="str">
            <v>00013</v>
          </cell>
          <cell r="B551" t="str">
            <v>Southwestern Public Service Co</v>
          </cell>
          <cell r="C551" t="str">
            <v>723830</v>
          </cell>
          <cell r="D551" t="str">
            <v>Donations</v>
          </cell>
          <cell r="E551">
            <v>251487.26</v>
          </cell>
        </row>
        <row r="552">
          <cell r="A552" t="str">
            <v>00013</v>
          </cell>
          <cell r="B552" t="str">
            <v>Southwestern Public Service Co</v>
          </cell>
          <cell r="C552" t="str">
            <v>723830</v>
          </cell>
          <cell r="D552" t="str">
            <v>IND-Donations</v>
          </cell>
          <cell r="E552">
            <v>15607.59</v>
          </cell>
        </row>
        <row r="553">
          <cell r="A553" t="str">
            <v>00013</v>
          </cell>
          <cell r="B553" t="str">
            <v>Southwestern Public Service Co</v>
          </cell>
          <cell r="C553" t="str">
            <v>723830</v>
          </cell>
          <cell r="D553" t="str">
            <v>OUT-Donations</v>
          </cell>
          <cell r="E553">
            <v>-43100</v>
          </cell>
        </row>
        <row r="554">
          <cell r="A554" t="str">
            <v>00013</v>
          </cell>
          <cell r="B554" t="str">
            <v>Southwestern Public Service Co</v>
          </cell>
          <cell r="C554" t="str">
            <v>723835</v>
          </cell>
          <cell r="D554" t="str">
            <v>Civic &amp; Political</v>
          </cell>
          <cell r="E554">
            <v>12529.16</v>
          </cell>
        </row>
        <row r="555">
          <cell r="A555" t="str">
            <v>00013</v>
          </cell>
          <cell r="B555" t="str">
            <v>Southwestern Public Service Co</v>
          </cell>
          <cell r="C555" t="str">
            <v>723835</v>
          </cell>
          <cell r="D555" t="str">
            <v>DIR - Civic &amp; Political</v>
          </cell>
          <cell r="E555">
            <v>377784.7</v>
          </cell>
        </row>
        <row r="556">
          <cell r="A556" t="str">
            <v>00013</v>
          </cell>
          <cell r="B556" t="str">
            <v>Southwestern Public Service Co</v>
          </cell>
          <cell r="C556" t="str">
            <v>723835</v>
          </cell>
          <cell r="D556" t="str">
            <v>IND - Civic &amp; Political</v>
          </cell>
          <cell r="E556">
            <v>23232.42</v>
          </cell>
        </row>
        <row r="557">
          <cell r="A557" t="str">
            <v>00013</v>
          </cell>
          <cell r="B557" t="str">
            <v>Southwestern Public Service Co</v>
          </cell>
          <cell r="C557" t="str">
            <v>723835</v>
          </cell>
          <cell r="D557" t="str">
            <v>OUT - Civic &amp; Political</v>
          </cell>
          <cell r="E557">
            <v>-6164.81</v>
          </cell>
        </row>
        <row r="558">
          <cell r="A558" t="str">
            <v>00013</v>
          </cell>
          <cell r="B558" t="str">
            <v>Southwestern Public Service Co</v>
          </cell>
          <cell r="C558" t="str">
            <v>723845</v>
          </cell>
          <cell r="D558" t="str">
            <v>Directors Fees</v>
          </cell>
          <cell r="E558">
            <v>-189764.92</v>
          </cell>
        </row>
        <row r="559">
          <cell r="A559" t="str">
            <v>00013</v>
          </cell>
          <cell r="B559" t="str">
            <v>Southwestern Public Service Co</v>
          </cell>
          <cell r="C559" t="str">
            <v>723845</v>
          </cell>
          <cell r="D559" t="str">
            <v>IND-INDectors Fees</v>
          </cell>
          <cell r="E559">
            <v>205547.7</v>
          </cell>
        </row>
        <row r="560">
          <cell r="A560" t="str">
            <v>00013</v>
          </cell>
          <cell r="B560" t="str">
            <v>Southwestern Public Service Co</v>
          </cell>
          <cell r="C560" t="str">
            <v>723850</v>
          </cell>
          <cell r="D560" t="str">
            <v>IND-Social Service Dues</v>
          </cell>
          <cell r="E560">
            <v>20.2</v>
          </cell>
        </row>
        <row r="561">
          <cell r="A561" t="str">
            <v>00013</v>
          </cell>
          <cell r="B561" t="str">
            <v>Southwestern Public Service Co</v>
          </cell>
          <cell r="C561" t="str">
            <v>723850</v>
          </cell>
          <cell r="D561" t="str">
            <v>Social Service Dues</v>
          </cell>
          <cell r="E561">
            <v>26360.55</v>
          </cell>
        </row>
        <row r="562">
          <cell r="A562" t="str">
            <v>00013</v>
          </cell>
          <cell r="B562" t="str">
            <v>Southwestern Public Service Co</v>
          </cell>
          <cell r="C562" t="str">
            <v>723854</v>
          </cell>
          <cell r="D562" t="str">
            <v>IND-Deductions-Corp Tickets</v>
          </cell>
          <cell r="E562">
            <v>187.84</v>
          </cell>
        </row>
        <row r="563">
          <cell r="A563" t="str">
            <v>00013</v>
          </cell>
          <cell r="B563" t="str">
            <v>Southwestern Public Service Co</v>
          </cell>
          <cell r="C563" t="str">
            <v>723855</v>
          </cell>
          <cell r="D563" t="str">
            <v>IND- Other Deductions</v>
          </cell>
          <cell r="E563">
            <v>55172.29</v>
          </cell>
        </row>
        <row r="564">
          <cell r="A564" t="str">
            <v>00013</v>
          </cell>
          <cell r="B564" t="str">
            <v>Southwestern Public Service Co</v>
          </cell>
          <cell r="C564" t="str">
            <v>723875</v>
          </cell>
          <cell r="D564" t="str">
            <v>DIR - Reg Fees-Direct</v>
          </cell>
          <cell r="E564">
            <v>77998.25</v>
          </cell>
        </row>
        <row r="565">
          <cell r="A565" t="str">
            <v>00013</v>
          </cell>
          <cell r="B565" t="str">
            <v>Southwestern Public Service Co</v>
          </cell>
          <cell r="C565" t="str">
            <v>723875</v>
          </cell>
          <cell r="D565" t="str">
            <v>OUT - Reg Fees-Direct</v>
          </cell>
          <cell r="E565">
            <v>-72998.25</v>
          </cell>
        </row>
        <row r="566">
          <cell r="A566" t="str">
            <v>00013</v>
          </cell>
          <cell r="B566" t="str">
            <v>Southwestern Public Service Co</v>
          </cell>
          <cell r="C566" t="str">
            <v>723875</v>
          </cell>
          <cell r="D566" t="str">
            <v>Regulatory Fees-Direct</v>
          </cell>
          <cell r="E566">
            <v>717763.42</v>
          </cell>
        </row>
        <row r="567">
          <cell r="A567" t="str">
            <v>00013</v>
          </cell>
          <cell r="B567" t="str">
            <v>Southwestern Public Service Co</v>
          </cell>
          <cell r="C567" t="str">
            <v>723876</v>
          </cell>
          <cell r="D567" t="str">
            <v>Regulatory Fees - Indirect</v>
          </cell>
          <cell r="E567">
            <v>978394.25</v>
          </cell>
        </row>
        <row r="568">
          <cell r="A568" t="str">
            <v>00013</v>
          </cell>
          <cell r="B568" t="str">
            <v>Southwestern Public Service Co</v>
          </cell>
          <cell r="C568" t="str">
            <v>723895</v>
          </cell>
          <cell r="D568" t="str">
            <v>DIR-License Fees &amp; Permits</v>
          </cell>
          <cell r="E568">
            <v>73746.94</v>
          </cell>
        </row>
        <row r="569">
          <cell r="A569" t="str">
            <v>00013</v>
          </cell>
          <cell r="B569" t="str">
            <v>Southwestern Public Service Co</v>
          </cell>
          <cell r="C569" t="str">
            <v>723895</v>
          </cell>
          <cell r="D569" t="str">
            <v>IND-License Fees &amp; Perm</v>
          </cell>
          <cell r="E569">
            <v>2994.22</v>
          </cell>
        </row>
        <row r="570">
          <cell r="A570" t="str">
            <v>00013</v>
          </cell>
          <cell r="B570" t="str">
            <v>Southwestern Public Service Co</v>
          </cell>
          <cell r="C570" t="str">
            <v>723895</v>
          </cell>
          <cell r="D570" t="str">
            <v>License Fees &amp; Permits</v>
          </cell>
          <cell r="E570">
            <v>2115677.87</v>
          </cell>
        </row>
        <row r="571">
          <cell r="A571" t="str">
            <v>00013</v>
          </cell>
          <cell r="B571" t="str">
            <v>Southwestern Public Service Co</v>
          </cell>
          <cell r="C571" t="str">
            <v>723895</v>
          </cell>
          <cell r="D571" t="str">
            <v>OUT-License Fees &amp; Permits</v>
          </cell>
          <cell r="E571">
            <v>-7642.39</v>
          </cell>
        </row>
        <row r="572">
          <cell r="A572" t="str">
            <v>00013</v>
          </cell>
          <cell r="B572" t="str">
            <v>Southwestern Public Service Co</v>
          </cell>
          <cell r="C572" t="str">
            <v>723897</v>
          </cell>
          <cell r="D572" t="str">
            <v>Penalties</v>
          </cell>
          <cell r="E572">
            <v>-80252.91</v>
          </cell>
        </row>
        <row r="573">
          <cell r="A573" t="str">
            <v>00013</v>
          </cell>
          <cell r="B573" t="str">
            <v>Southwestern Public Service Co</v>
          </cell>
          <cell r="C573" t="str">
            <v>724000</v>
          </cell>
          <cell r="D573" t="str">
            <v>Resale Wheeling-Long Term</v>
          </cell>
          <cell r="E573">
            <v>0</v>
          </cell>
        </row>
        <row r="574">
          <cell r="A574" t="str">
            <v>00013</v>
          </cell>
          <cell r="B574" t="str">
            <v>Southwestern Public Service Co</v>
          </cell>
          <cell r="C574" t="str">
            <v>724010</v>
          </cell>
          <cell r="D574" t="str">
            <v>System Wheeling</v>
          </cell>
          <cell r="E574">
            <v>0</v>
          </cell>
        </row>
        <row r="575">
          <cell r="A575" t="str">
            <v>00013</v>
          </cell>
          <cell r="B575" t="str">
            <v>Southwestern Public Service Co</v>
          </cell>
          <cell r="C575" t="str">
            <v>724100</v>
          </cell>
          <cell r="D575" t="str">
            <v>DIR-Misc O&amp;M Credits</v>
          </cell>
          <cell r="E575">
            <v>-4114.75</v>
          </cell>
        </row>
        <row r="576">
          <cell r="A576" t="str">
            <v>00013</v>
          </cell>
          <cell r="B576" t="str">
            <v>Southwestern Public Service Co</v>
          </cell>
          <cell r="C576" t="str">
            <v>724100</v>
          </cell>
          <cell r="D576" t="str">
            <v>IND-Misc O&amp;M Credits</v>
          </cell>
          <cell r="E576">
            <v>3.63</v>
          </cell>
        </row>
        <row r="577">
          <cell r="A577" t="str">
            <v>00013</v>
          </cell>
          <cell r="B577" t="str">
            <v>Southwestern Public Service Co</v>
          </cell>
          <cell r="C577" t="str">
            <v>724100</v>
          </cell>
          <cell r="D577" t="str">
            <v>Misc O&amp;M Credits</v>
          </cell>
          <cell r="E577">
            <v>22126.71</v>
          </cell>
        </row>
        <row r="578">
          <cell r="A578" t="str">
            <v>00013</v>
          </cell>
          <cell r="B578" t="str">
            <v>Southwestern Public Service Co</v>
          </cell>
          <cell r="C578" t="str">
            <v>724100</v>
          </cell>
          <cell r="D578" t="str">
            <v>OUT-Misc O&amp;M Credits</v>
          </cell>
          <cell r="E578">
            <v>324.73</v>
          </cell>
        </row>
        <row r="579">
          <cell r="A579" t="str">
            <v>00013</v>
          </cell>
          <cell r="B579" t="str">
            <v>Southwestern Public Service Co</v>
          </cell>
          <cell r="C579" t="str">
            <v>724500</v>
          </cell>
          <cell r="D579" t="str">
            <v>Shared Costs</v>
          </cell>
          <cell r="E579">
            <v>4515675.87</v>
          </cell>
        </row>
        <row r="580">
          <cell r="A580" t="str">
            <v>00013</v>
          </cell>
          <cell r="B580" t="str">
            <v>Southwestern Public Service Co</v>
          </cell>
          <cell r="C580" t="str">
            <v>725000</v>
          </cell>
          <cell r="D580" t="str">
            <v>DIR-Other</v>
          </cell>
          <cell r="E580">
            <v>397030.13</v>
          </cell>
        </row>
        <row r="581">
          <cell r="A581" t="str">
            <v>00013</v>
          </cell>
          <cell r="B581" t="str">
            <v>Southwestern Public Service Co</v>
          </cell>
          <cell r="C581" t="str">
            <v>725000</v>
          </cell>
          <cell r="D581" t="str">
            <v>IND-Other</v>
          </cell>
          <cell r="E581">
            <v>1236196.3799999999</v>
          </cell>
        </row>
        <row r="582">
          <cell r="A582" t="str">
            <v>00013</v>
          </cell>
          <cell r="B582" t="str">
            <v>Southwestern Public Service Co</v>
          </cell>
          <cell r="C582" t="str">
            <v>725000</v>
          </cell>
          <cell r="D582" t="str">
            <v>OUT-Other</v>
          </cell>
          <cell r="E582">
            <v>-13756.84</v>
          </cell>
        </row>
        <row r="583">
          <cell r="A583" t="str">
            <v>00013</v>
          </cell>
          <cell r="B583" t="str">
            <v>Southwestern Public Service Co</v>
          </cell>
          <cell r="C583" t="str">
            <v>725000</v>
          </cell>
          <cell r="D583" t="str">
            <v>Other</v>
          </cell>
          <cell r="E583">
            <v>1616737.74</v>
          </cell>
        </row>
        <row r="584">
          <cell r="A584" t="str">
            <v>00013</v>
          </cell>
          <cell r="B584" t="str">
            <v>Southwestern Public Service Co</v>
          </cell>
          <cell r="C584" t="str">
            <v>730390</v>
          </cell>
          <cell r="D584" t="str">
            <v>CWIP Productive Labor</v>
          </cell>
          <cell r="E584">
            <v>10581259.76</v>
          </cell>
        </row>
        <row r="585">
          <cell r="A585" t="str">
            <v>00013</v>
          </cell>
          <cell r="B585" t="str">
            <v>Southwestern Public Service Co</v>
          </cell>
          <cell r="C585" t="str">
            <v>730400</v>
          </cell>
          <cell r="D585" t="str">
            <v>CWIP Loading-NonProductive</v>
          </cell>
          <cell r="E585">
            <v>1912584.39</v>
          </cell>
        </row>
        <row r="586">
          <cell r="A586" t="str">
            <v>00013</v>
          </cell>
          <cell r="B586" t="str">
            <v>Southwestern Public Service Co</v>
          </cell>
          <cell r="C586" t="str">
            <v>730400</v>
          </cell>
          <cell r="D586" t="str">
            <v>IND-CWIP Loading-NonProductive</v>
          </cell>
          <cell r="E586">
            <v>297737.57</v>
          </cell>
        </row>
        <row r="587">
          <cell r="A587" t="str">
            <v>00013</v>
          </cell>
          <cell r="B587" t="str">
            <v>Southwestern Public Service Co</v>
          </cell>
          <cell r="C587" t="str">
            <v>730500</v>
          </cell>
          <cell r="D587" t="str">
            <v>CWIP Loading-Pension</v>
          </cell>
          <cell r="E587">
            <v>4438148.63</v>
          </cell>
        </row>
        <row r="588">
          <cell r="A588" t="str">
            <v>00013</v>
          </cell>
          <cell r="B588" t="str">
            <v>Southwestern Public Service Co</v>
          </cell>
          <cell r="C588" t="str">
            <v>730600</v>
          </cell>
          <cell r="D588" t="str">
            <v>CWIP Loading-Insurance</v>
          </cell>
          <cell r="E588">
            <v>-12070.45</v>
          </cell>
        </row>
        <row r="589">
          <cell r="A589" t="str">
            <v>00013</v>
          </cell>
          <cell r="B589" t="str">
            <v>Southwestern Public Service Co</v>
          </cell>
          <cell r="C589" t="str">
            <v>730700</v>
          </cell>
          <cell r="D589" t="str">
            <v>CWIP Loading-Taxes</v>
          </cell>
          <cell r="E589">
            <v>1085994.67</v>
          </cell>
        </row>
        <row r="590">
          <cell r="A590" t="str">
            <v>00013</v>
          </cell>
          <cell r="B590" t="str">
            <v>Southwestern Public Service Co</v>
          </cell>
          <cell r="C590" t="str">
            <v>730800</v>
          </cell>
          <cell r="D590" t="str">
            <v>CWIP PITS Translation</v>
          </cell>
          <cell r="E590">
            <v>-385.5</v>
          </cell>
        </row>
        <row r="591">
          <cell r="A591" t="str">
            <v>00013</v>
          </cell>
          <cell r="B591" t="str">
            <v>Southwestern Public Service Co</v>
          </cell>
          <cell r="C591" t="str">
            <v>731100</v>
          </cell>
          <cell r="D591" t="str">
            <v>CWIP Overtime Labor</v>
          </cell>
          <cell r="E591">
            <v>1535701.23</v>
          </cell>
        </row>
        <row r="592">
          <cell r="A592" t="str">
            <v>00013</v>
          </cell>
          <cell r="B592" t="str">
            <v>Southwestern Public Service Co</v>
          </cell>
          <cell r="C592" t="str">
            <v>731200</v>
          </cell>
          <cell r="D592" t="str">
            <v>CWIP Other Compensation</v>
          </cell>
          <cell r="E592">
            <v>0</v>
          </cell>
        </row>
        <row r="593">
          <cell r="A593" t="str">
            <v>00013</v>
          </cell>
          <cell r="B593" t="str">
            <v>Southwestern Public Service Co</v>
          </cell>
          <cell r="C593" t="str">
            <v>731500</v>
          </cell>
          <cell r="D593" t="str">
            <v>CWIP Contract Labor</v>
          </cell>
          <cell r="E593">
            <v>1132466.06</v>
          </cell>
        </row>
        <row r="594">
          <cell r="A594" t="str">
            <v>00013</v>
          </cell>
          <cell r="B594" t="str">
            <v>Southwestern Public Service Co</v>
          </cell>
          <cell r="C594" t="str">
            <v>731700</v>
          </cell>
          <cell r="D594" t="str">
            <v>CWIP Consulting &amp; Outsde Vndrs</v>
          </cell>
          <cell r="E594">
            <v>27851262.989999998</v>
          </cell>
        </row>
        <row r="595">
          <cell r="A595" t="str">
            <v>00013</v>
          </cell>
          <cell r="B595" t="str">
            <v>Southwestern Public Service Co</v>
          </cell>
          <cell r="C595" t="str">
            <v>731700</v>
          </cell>
          <cell r="D595" t="str">
            <v>Consulting &amp; Outside Vendors</v>
          </cell>
          <cell r="E595">
            <v>722090.51</v>
          </cell>
        </row>
        <row r="596">
          <cell r="A596" t="str">
            <v>00013</v>
          </cell>
          <cell r="B596" t="str">
            <v>Southwestern Public Service Co</v>
          </cell>
          <cell r="C596" t="str">
            <v>731700</v>
          </cell>
          <cell r="D596" t="str">
            <v>IND-CWIP Cnsltng &amp; Outsde Vndr</v>
          </cell>
          <cell r="E596">
            <v>-72.52</v>
          </cell>
        </row>
        <row r="597">
          <cell r="A597" t="str">
            <v>00013</v>
          </cell>
          <cell r="B597" t="str">
            <v>Southwestern Public Service Co</v>
          </cell>
          <cell r="C597" t="str">
            <v>731800</v>
          </cell>
          <cell r="D597" t="str">
            <v>CWIP Materials</v>
          </cell>
          <cell r="E597">
            <v>53123174.149999999</v>
          </cell>
        </row>
        <row r="598">
          <cell r="A598" t="str">
            <v>00013</v>
          </cell>
          <cell r="B598" t="str">
            <v>Southwestern Public Service Co</v>
          </cell>
          <cell r="C598" t="str">
            <v>731800</v>
          </cell>
          <cell r="D598" t="str">
            <v>IND-CWIP Materials</v>
          </cell>
          <cell r="E598">
            <v>3650.22</v>
          </cell>
        </row>
        <row r="599">
          <cell r="A599" t="str">
            <v>00013</v>
          </cell>
          <cell r="B599" t="str">
            <v>Southwestern Public Service Co</v>
          </cell>
          <cell r="C599" t="str">
            <v>731800</v>
          </cell>
          <cell r="D599" t="str">
            <v>Materials</v>
          </cell>
          <cell r="E599">
            <v>751200.54</v>
          </cell>
        </row>
        <row r="600">
          <cell r="A600" t="str">
            <v>00013</v>
          </cell>
          <cell r="B600" t="str">
            <v>Southwestern Public Service Co</v>
          </cell>
          <cell r="C600" t="str">
            <v>732200</v>
          </cell>
          <cell r="D600" t="str">
            <v>CWIP IT Hardware Purchases</v>
          </cell>
          <cell r="E600">
            <v>301675.52000000002</v>
          </cell>
        </row>
        <row r="601">
          <cell r="A601" t="str">
            <v>00013</v>
          </cell>
          <cell r="B601" t="str">
            <v>Southwestern Public Service Co</v>
          </cell>
          <cell r="C601" t="str">
            <v>732200</v>
          </cell>
          <cell r="D601" t="str">
            <v>CWIP IT Harware Purchases</v>
          </cell>
          <cell r="E601">
            <v>30906.959999999999</v>
          </cell>
        </row>
        <row r="602">
          <cell r="A602" t="str">
            <v>00013</v>
          </cell>
          <cell r="B602" t="str">
            <v>Southwestern Public Service Co</v>
          </cell>
          <cell r="C602" t="str">
            <v>732200</v>
          </cell>
          <cell r="D602" t="str">
            <v>IND-CWIP IT Hardware Purchases</v>
          </cell>
          <cell r="E602">
            <v>602.96</v>
          </cell>
        </row>
        <row r="603">
          <cell r="A603" t="str">
            <v>00013</v>
          </cell>
          <cell r="B603" t="str">
            <v>Southwestern Public Service Co</v>
          </cell>
          <cell r="C603" t="str">
            <v>732200</v>
          </cell>
          <cell r="D603" t="str">
            <v>IND-CWIP IT Harware Purchases</v>
          </cell>
          <cell r="E603">
            <v>36660.559999999998</v>
          </cell>
        </row>
        <row r="604">
          <cell r="A604" t="str">
            <v>00013</v>
          </cell>
          <cell r="B604" t="str">
            <v>Southwestern Public Service Co</v>
          </cell>
          <cell r="C604" t="str">
            <v>732300</v>
          </cell>
          <cell r="D604" t="str">
            <v>CWIP Software Purchases</v>
          </cell>
          <cell r="E604">
            <v>752466.01</v>
          </cell>
        </row>
        <row r="605">
          <cell r="A605" t="str">
            <v>00013</v>
          </cell>
          <cell r="B605" t="str">
            <v>Southwestern Public Service Co</v>
          </cell>
          <cell r="C605" t="str">
            <v>732300</v>
          </cell>
          <cell r="D605" t="str">
            <v>IND-CWIP Software Purchases</v>
          </cell>
          <cell r="E605">
            <v>-517.4</v>
          </cell>
        </row>
        <row r="606">
          <cell r="A606" t="str">
            <v>00013</v>
          </cell>
          <cell r="B606" t="str">
            <v>Southwestern Public Service Co</v>
          </cell>
          <cell r="C606" t="str">
            <v>732390</v>
          </cell>
          <cell r="D606" t="str">
            <v>CWIP Other I/T</v>
          </cell>
          <cell r="E606">
            <v>0</v>
          </cell>
        </row>
        <row r="607">
          <cell r="A607" t="str">
            <v>00013</v>
          </cell>
          <cell r="B607" t="str">
            <v>Southwestern Public Service Co</v>
          </cell>
          <cell r="C607" t="str">
            <v>732400</v>
          </cell>
          <cell r="D607" t="str">
            <v>CWIP Employee Expenses</v>
          </cell>
          <cell r="E607">
            <v>718844.06</v>
          </cell>
        </row>
        <row r="608">
          <cell r="A608" t="str">
            <v>00013</v>
          </cell>
          <cell r="B608" t="str">
            <v>Southwestern Public Service Co</v>
          </cell>
          <cell r="C608" t="str">
            <v>732400</v>
          </cell>
          <cell r="D608" t="str">
            <v>Employee Expenses</v>
          </cell>
          <cell r="E608">
            <v>11265.98</v>
          </cell>
        </row>
        <row r="609">
          <cell r="A609" t="str">
            <v>00013</v>
          </cell>
          <cell r="B609" t="str">
            <v>Southwestern Public Service Co</v>
          </cell>
          <cell r="C609" t="str">
            <v>732400</v>
          </cell>
          <cell r="D609" t="str">
            <v>IND-CWIP Employee Expenses</v>
          </cell>
          <cell r="E609">
            <v>18869.13</v>
          </cell>
        </row>
        <row r="610">
          <cell r="A610" t="str">
            <v>00013</v>
          </cell>
          <cell r="B610" t="str">
            <v>Southwestern Public Service Co</v>
          </cell>
          <cell r="C610" t="str">
            <v>732700</v>
          </cell>
          <cell r="D610" t="str">
            <v>CWIP Transportation Fleet Cost</v>
          </cell>
          <cell r="E610">
            <v>2893830.26</v>
          </cell>
        </row>
        <row r="611">
          <cell r="A611" t="str">
            <v>00013</v>
          </cell>
          <cell r="B611" t="str">
            <v>Southwestern Public Service Co</v>
          </cell>
          <cell r="C611" t="str">
            <v>732700</v>
          </cell>
          <cell r="D611" t="str">
            <v>IND-CWIP Trans Fleet Cost</v>
          </cell>
          <cell r="E611">
            <v>62.76</v>
          </cell>
        </row>
        <row r="612">
          <cell r="A612" t="str">
            <v>00013</v>
          </cell>
          <cell r="B612" t="str">
            <v>Southwestern Public Service Co</v>
          </cell>
          <cell r="C612" t="str">
            <v>732700</v>
          </cell>
          <cell r="D612" t="str">
            <v>Transportation Fleet Cost</v>
          </cell>
          <cell r="E612">
            <v>18.18</v>
          </cell>
        </row>
        <row r="613">
          <cell r="A613" t="str">
            <v>00013</v>
          </cell>
          <cell r="B613" t="str">
            <v>Southwestern Public Service Co</v>
          </cell>
          <cell r="C613" t="str">
            <v>733000</v>
          </cell>
          <cell r="D613" t="str">
            <v>CWIP Rents Equipment</v>
          </cell>
          <cell r="E613">
            <v>109967.47</v>
          </cell>
        </row>
        <row r="614">
          <cell r="A614" t="str">
            <v>00013</v>
          </cell>
          <cell r="B614" t="str">
            <v>Southwestern Public Service Co</v>
          </cell>
          <cell r="C614" t="str">
            <v>733000</v>
          </cell>
          <cell r="D614" t="str">
            <v>Equipment</v>
          </cell>
          <cell r="E614">
            <v>5312.5</v>
          </cell>
        </row>
        <row r="615">
          <cell r="A615" t="str">
            <v>00013</v>
          </cell>
          <cell r="B615" t="str">
            <v>Southwestern Public Service Co</v>
          </cell>
          <cell r="C615" t="str">
            <v>733000</v>
          </cell>
          <cell r="D615" t="str">
            <v>IND-CWIP Rents Equipment</v>
          </cell>
          <cell r="E615">
            <v>1022.55</v>
          </cell>
        </row>
        <row r="616">
          <cell r="A616" t="str">
            <v>00013</v>
          </cell>
          <cell r="B616" t="str">
            <v>Southwestern Public Service Co</v>
          </cell>
          <cell r="C616" t="str">
            <v>733100</v>
          </cell>
          <cell r="D616" t="str">
            <v>CWIP Rents Other</v>
          </cell>
          <cell r="E616">
            <v>1474514.2</v>
          </cell>
        </row>
        <row r="617">
          <cell r="A617" t="str">
            <v>00013</v>
          </cell>
          <cell r="B617" t="str">
            <v>Southwestern Public Service Co</v>
          </cell>
          <cell r="C617" t="str">
            <v>733100</v>
          </cell>
          <cell r="D617" t="str">
            <v>IND-CWIP Rents Other</v>
          </cell>
          <cell r="E617">
            <v>4923.22</v>
          </cell>
        </row>
        <row r="618">
          <cell r="A618" t="str">
            <v>00013</v>
          </cell>
          <cell r="B618" t="str">
            <v>Southwestern Public Service Co</v>
          </cell>
          <cell r="C618" t="str">
            <v>733200</v>
          </cell>
          <cell r="D618" t="str">
            <v>CWIP Overheads</v>
          </cell>
          <cell r="E618">
            <v>3352840.15</v>
          </cell>
        </row>
        <row r="619">
          <cell r="A619" t="str">
            <v>00013</v>
          </cell>
          <cell r="B619" t="str">
            <v>Southwestern Public Service Co</v>
          </cell>
          <cell r="C619" t="str">
            <v>733300</v>
          </cell>
          <cell r="D619" t="str">
            <v>CWIP Other</v>
          </cell>
          <cell r="E619">
            <v>-119805850.95999999</v>
          </cell>
        </row>
        <row r="620">
          <cell r="A620" t="str">
            <v>00013</v>
          </cell>
          <cell r="B620" t="str">
            <v>Southwestern Public Service Co</v>
          </cell>
          <cell r="C620" t="str">
            <v>733300</v>
          </cell>
          <cell r="D620" t="str">
            <v>IND-CWIP Other</v>
          </cell>
          <cell r="E620">
            <v>932.54</v>
          </cell>
        </row>
        <row r="621">
          <cell r="A621" t="str">
            <v>00013</v>
          </cell>
          <cell r="B621" t="str">
            <v>Southwestern Public Service Co</v>
          </cell>
          <cell r="C621" t="str">
            <v>733300</v>
          </cell>
          <cell r="D621" t="str">
            <v>Other</v>
          </cell>
          <cell r="E621">
            <v>773.6</v>
          </cell>
        </row>
        <row r="622">
          <cell r="A622" t="str">
            <v>00013</v>
          </cell>
          <cell r="B622" t="str">
            <v>Southwestern Public Service Co</v>
          </cell>
          <cell r="C622" t="str">
            <v>733400</v>
          </cell>
          <cell r="D622" t="str">
            <v>Contribution in Aid of Constr</v>
          </cell>
          <cell r="E622">
            <v>-2058372.36</v>
          </cell>
        </row>
        <row r="623">
          <cell r="A623" t="str">
            <v>00013</v>
          </cell>
          <cell r="B623" t="str">
            <v>Southwestern Public Service Co</v>
          </cell>
          <cell r="C623" t="str">
            <v>733500</v>
          </cell>
          <cell r="D623" t="str">
            <v>Allowance for Funds-Const</v>
          </cell>
          <cell r="E623">
            <v>4358973.82</v>
          </cell>
        </row>
        <row r="624">
          <cell r="A624" t="str">
            <v>00013</v>
          </cell>
          <cell r="B624" t="str">
            <v>Southwestern Public Service Co</v>
          </cell>
          <cell r="C624" t="str">
            <v>733999</v>
          </cell>
          <cell r="D624" t="str">
            <v>CWIP Clearing</v>
          </cell>
          <cell r="E624">
            <v>4367261.04</v>
          </cell>
        </row>
        <row r="625">
          <cell r="A625" t="str">
            <v>00013</v>
          </cell>
          <cell r="B625" t="str">
            <v>Southwestern Public Service Co</v>
          </cell>
          <cell r="C625" t="str">
            <v>740399</v>
          </cell>
          <cell r="D625" t="str">
            <v>RWIP Productive Labor</v>
          </cell>
          <cell r="E625">
            <v>1083755.6599999999</v>
          </cell>
        </row>
        <row r="626">
          <cell r="A626" t="str">
            <v>00013</v>
          </cell>
          <cell r="B626" t="str">
            <v>Southwestern Public Service Co</v>
          </cell>
          <cell r="C626" t="str">
            <v>740400</v>
          </cell>
          <cell r="D626" t="str">
            <v>RWIP Loading-NonProductive</v>
          </cell>
          <cell r="E626">
            <v>186969.60000000001</v>
          </cell>
        </row>
        <row r="627">
          <cell r="A627" t="str">
            <v>00013</v>
          </cell>
          <cell r="B627" t="str">
            <v>Southwestern Public Service Co</v>
          </cell>
          <cell r="C627" t="str">
            <v>740500</v>
          </cell>
          <cell r="D627" t="str">
            <v>RWIP Loading-Pension</v>
          </cell>
          <cell r="E627">
            <v>428901.4</v>
          </cell>
        </row>
        <row r="628">
          <cell r="A628" t="str">
            <v>00013</v>
          </cell>
          <cell r="B628" t="str">
            <v>Southwestern Public Service Co</v>
          </cell>
          <cell r="C628" t="str">
            <v>740600</v>
          </cell>
          <cell r="D628" t="str">
            <v>RWIP Loading-Insurance</v>
          </cell>
          <cell r="E628">
            <v>6934.4</v>
          </cell>
        </row>
        <row r="629">
          <cell r="A629" t="str">
            <v>00013</v>
          </cell>
          <cell r="B629" t="str">
            <v>Southwestern Public Service Co</v>
          </cell>
          <cell r="C629" t="str">
            <v>740700</v>
          </cell>
          <cell r="D629" t="str">
            <v>RWIP Loading-Taxes</v>
          </cell>
          <cell r="E629">
            <v>108315.65</v>
          </cell>
        </row>
        <row r="630">
          <cell r="A630" t="str">
            <v>00013</v>
          </cell>
          <cell r="B630" t="str">
            <v>Southwestern Public Service Co</v>
          </cell>
          <cell r="C630" t="str">
            <v>741100</v>
          </cell>
          <cell r="D630" t="str">
            <v>RWIP Overtime Labor</v>
          </cell>
          <cell r="E630">
            <v>204615.04000000001</v>
          </cell>
        </row>
        <row r="631">
          <cell r="A631" t="str">
            <v>00013</v>
          </cell>
          <cell r="B631" t="str">
            <v>Southwestern Public Service Co</v>
          </cell>
          <cell r="C631" t="str">
            <v>741500</v>
          </cell>
          <cell r="D631" t="str">
            <v>RWIP Contract Labor</v>
          </cell>
          <cell r="E631">
            <v>268310.28999999998</v>
          </cell>
        </row>
        <row r="632">
          <cell r="A632" t="str">
            <v>00013</v>
          </cell>
          <cell r="B632" t="str">
            <v>Southwestern Public Service Co</v>
          </cell>
          <cell r="C632" t="str">
            <v>741800</v>
          </cell>
          <cell r="D632" t="str">
            <v>RWIP Materials</v>
          </cell>
          <cell r="E632">
            <v>512380.32</v>
          </cell>
        </row>
        <row r="633">
          <cell r="A633" t="str">
            <v>00013</v>
          </cell>
          <cell r="B633" t="str">
            <v>Southwestern Public Service Co</v>
          </cell>
          <cell r="C633" t="str">
            <v>742400</v>
          </cell>
          <cell r="D633" t="str">
            <v>RWIP Employee Expenses</v>
          </cell>
          <cell r="E633">
            <v>19279.98</v>
          </cell>
        </row>
        <row r="634">
          <cell r="A634" t="str">
            <v>00013</v>
          </cell>
          <cell r="B634" t="str">
            <v>Southwestern Public Service Co</v>
          </cell>
          <cell r="C634" t="str">
            <v>742700</v>
          </cell>
          <cell r="D634" t="str">
            <v>RWIP Transp Fleet Cost</v>
          </cell>
          <cell r="E634">
            <v>392879.96</v>
          </cell>
        </row>
        <row r="635">
          <cell r="A635" t="str">
            <v>00013</v>
          </cell>
          <cell r="B635" t="str">
            <v>Southwestern Public Service Co</v>
          </cell>
          <cell r="C635" t="str">
            <v>742900</v>
          </cell>
          <cell r="D635" t="str">
            <v>RWIP Salvage</v>
          </cell>
          <cell r="E635">
            <v>-3059083.21</v>
          </cell>
        </row>
        <row r="636">
          <cell r="A636" t="str">
            <v>00013</v>
          </cell>
          <cell r="B636" t="str">
            <v>Southwestern Public Service Co</v>
          </cell>
          <cell r="C636" t="str">
            <v>743200</v>
          </cell>
          <cell r="D636" t="str">
            <v>RWIP Overheads</v>
          </cell>
          <cell r="E636">
            <v>424801.98</v>
          </cell>
        </row>
        <row r="637">
          <cell r="A637" t="str">
            <v>00013</v>
          </cell>
          <cell r="B637" t="str">
            <v>Southwestern Public Service Co</v>
          </cell>
          <cell r="C637" t="str">
            <v>743300</v>
          </cell>
          <cell r="D637" t="str">
            <v>RWIP Other</v>
          </cell>
          <cell r="E637">
            <v>-1475444.18</v>
          </cell>
        </row>
        <row r="638">
          <cell r="A638" t="str">
            <v>00013</v>
          </cell>
          <cell r="B638" t="str">
            <v>Southwestern Public Service Co</v>
          </cell>
          <cell r="C638" t="str">
            <v>743999</v>
          </cell>
          <cell r="D638" t="str">
            <v>RWIP Clearing</v>
          </cell>
          <cell r="E638">
            <v>897383.11</v>
          </cell>
        </row>
        <row r="639">
          <cell r="A639" t="str">
            <v>00013</v>
          </cell>
          <cell r="B639" t="str">
            <v>Southwestern Public Service Co</v>
          </cell>
          <cell r="C639" t="str">
            <v>745055</v>
          </cell>
          <cell r="D639" t="str">
            <v>DIR-Transportation Labor</v>
          </cell>
          <cell r="E639">
            <v>174267.34</v>
          </cell>
        </row>
        <row r="640">
          <cell r="A640" t="str">
            <v>00013</v>
          </cell>
          <cell r="B640" t="str">
            <v>Southwestern Public Service Co</v>
          </cell>
          <cell r="C640" t="str">
            <v>745055</v>
          </cell>
          <cell r="D640" t="str">
            <v>OUT-Transportation Labor</v>
          </cell>
          <cell r="E640">
            <v>-26534.26</v>
          </cell>
        </row>
        <row r="641">
          <cell r="A641" t="str">
            <v>00013</v>
          </cell>
          <cell r="B641" t="str">
            <v>Southwestern Public Service Co</v>
          </cell>
          <cell r="C641" t="str">
            <v>745055</v>
          </cell>
          <cell r="D641" t="str">
            <v>Transportation Labor</v>
          </cell>
          <cell r="E641">
            <v>1251763.45</v>
          </cell>
        </row>
        <row r="642">
          <cell r="A642" t="str">
            <v>00013</v>
          </cell>
          <cell r="B642" t="str">
            <v>Southwestern Public Service Co</v>
          </cell>
          <cell r="C642" t="str">
            <v>745060</v>
          </cell>
          <cell r="D642" t="str">
            <v>DIR-Transportation Labor Load</v>
          </cell>
          <cell r="E642">
            <v>4208.33</v>
          </cell>
        </row>
        <row r="643">
          <cell r="A643" t="str">
            <v>00013</v>
          </cell>
          <cell r="B643" t="str">
            <v>Southwestern Public Service Co</v>
          </cell>
          <cell r="C643" t="str">
            <v>745060</v>
          </cell>
          <cell r="D643" t="str">
            <v>IND-Transportation Labor</v>
          </cell>
          <cell r="E643">
            <v>16962.02</v>
          </cell>
        </row>
        <row r="644">
          <cell r="A644" t="str">
            <v>00013</v>
          </cell>
          <cell r="B644" t="str">
            <v>Southwestern Public Service Co</v>
          </cell>
          <cell r="C644" t="str">
            <v>745060</v>
          </cell>
          <cell r="D644" t="str">
            <v>OUT-Transportation Labor Load</v>
          </cell>
          <cell r="E644">
            <v>2392.1799999999998</v>
          </cell>
        </row>
        <row r="645">
          <cell r="A645" t="str">
            <v>00013</v>
          </cell>
          <cell r="B645" t="str">
            <v>Southwestern Public Service Co</v>
          </cell>
          <cell r="C645" t="str">
            <v>745060</v>
          </cell>
          <cell r="D645" t="str">
            <v>Transportation Labor Loadings</v>
          </cell>
          <cell r="E645">
            <v>229203.72</v>
          </cell>
        </row>
        <row r="646">
          <cell r="A646" t="str">
            <v>00013</v>
          </cell>
          <cell r="B646" t="str">
            <v>Southwestern Public Service Co</v>
          </cell>
          <cell r="C646" t="str">
            <v>745070</v>
          </cell>
          <cell r="D646" t="str">
            <v>DIR-Transportation Non-Labor</v>
          </cell>
          <cell r="E646">
            <v>673241.68</v>
          </cell>
        </row>
        <row r="647">
          <cell r="A647" t="str">
            <v>00013</v>
          </cell>
          <cell r="B647" t="str">
            <v>Southwestern Public Service Co</v>
          </cell>
          <cell r="C647" t="str">
            <v>745070</v>
          </cell>
          <cell r="D647" t="str">
            <v>IND-Transportation Non-L</v>
          </cell>
          <cell r="E647">
            <v>7341.08</v>
          </cell>
        </row>
        <row r="648">
          <cell r="A648" t="str">
            <v>00013</v>
          </cell>
          <cell r="B648" t="str">
            <v>Southwestern Public Service Co</v>
          </cell>
          <cell r="C648" t="str">
            <v>745070</v>
          </cell>
          <cell r="D648" t="str">
            <v>OUT-Transportation Non-Labor</v>
          </cell>
          <cell r="E648">
            <v>-8316.5300000000007</v>
          </cell>
        </row>
        <row r="649">
          <cell r="A649" t="str">
            <v>00013</v>
          </cell>
          <cell r="B649" t="str">
            <v>Southwestern Public Service Co</v>
          </cell>
          <cell r="C649" t="str">
            <v>745070</v>
          </cell>
          <cell r="D649" t="str">
            <v>Transportation Non-Labor Costs</v>
          </cell>
          <cell r="E649">
            <v>-2591574.34</v>
          </cell>
        </row>
        <row r="650">
          <cell r="A650" t="str">
            <v>00013</v>
          </cell>
          <cell r="B650" t="str">
            <v>Southwestern Public Service Co</v>
          </cell>
          <cell r="C650" t="str">
            <v>745510</v>
          </cell>
          <cell r="D650" t="str">
            <v>DIR-Payroll Related Non-Labor</v>
          </cell>
          <cell r="E650">
            <v>1.5</v>
          </cell>
        </row>
        <row r="651">
          <cell r="A651" t="str">
            <v>00013</v>
          </cell>
          <cell r="B651" t="str">
            <v>Southwestern Public Service Co</v>
          </cell>
          <cell r="C651" t="str">
            <v>745510</v>
          </cell>
          <cell r="D651" t="str">
            <v>IND-Payroll Related Non-Lab</v>
          </cell>
          <cell r="E651">
            <v>0</v>
          </cell>
        </row>
        <row r="652">
          <cell r="A652" t="str">
            <v>00013</v>
          </cell>
          <cell r="B652" t="str">
            <v>Southwestern Public Service Co</v>
          </cell>
          <cell r="C652" t="str">
            <v>745510</v>
          </cell>
          <cell r="D652" t="str">
            <v>Payroll Related Non-Labor Cost</v>
          </cell>
          <cell r="E652">
            <v>1642.7</v>
          </cell>
        </row>
        <row r="653">
          <cell r="A653" t="str">
            <v>00013</v>
          </cell>
          <cell r="B653" t="str">
            <v>Southwestern Public Service Co</v>
          </cell>
          <cell r="C653" t="str">
            <v>745735</v>
          </cell>
          <cell r="D653" t="str">
            <v>DIR-I/T Labor</v>
          </cell>
          <cell r="E653">
            <v>37261.74</v>
          </cell>
        </row>
        <row r="654">
          <cell r="A654" t="str">
            <v>00013</v>
          </cell>
          <cell r="B654" t="str">
            <v>Southwestern Public Service Co</v>
          </cell>
          <cell r="C654" t="str">
            <v>745735</v>
          </cell>
          <cell r="D654" t="str">
            <v>I/T Labor</v>
          </cell>
          <cell r="E654">
            <v>302969.94</v>
          </cell>
        </row>
        <row r="655">
          <cell r="A655" t="str">
            <v>00013</v>
          </cell>
          <cell r="B655" t="str">
            <v>Southwestern Public Service Co</v>
          </cell>
          <cell r="C655" t="str">
            <v>745735</v>
          </cell>
          <cell r="D655" t="str">
            <v>OUT-I/T Labor</v>
          </cell>
          <cell r="E655">
            <v>-512.05999999999995</v>
          </cell>
        </row>
        <row r="656">
          <cell r="A656" t="str">
            <v>00013</v>
          </cell>
          <cell r="B656" t="str">
            <v>Southwestern Public Service Co</v>
          </cell>
          <cell r="C656" t="str">
            <v>745740</v>
          </cell>
          <cell r="D656" t="str">
            <v>DIR-I/T Labor Loadings</v>
          </cell>
          <cell r="E656">
            <v>96.01</v>
          </cell>
        </row>
        <row r="657">
          <cell r="A657" t="str">
            <v>00013</v>
          </cell>
          <cell r="B657" t="str">
            <v>Southwestern Public Service Co</v>
          </cell>
          <cell r="C657" t="str">
            <v>745740</v>
          </cell>
          <cell r="D657" t="str">
            <v>I/T Labor Loadings</v>
          </cell>
          <cell r="E657">
            <v>108239.54</v>
          </cell>
        </row>
        <row r="658">
          <cell r="A658" t="str">
            <v>00013</v>
          </cell>
          <cell r="B658" t="str">
            <v>Southwestern Public Service Co</v>
          </cell>
          <cell r="C658" t="str">
            <v>745740</v>
          </cell>
          <cell r="D658" t="str">
            <v>IND-I/T Labor Loadings</v>
          </cell>
          <cell r="E658">
            <v>2985.94</v>
          </cell>
        </row>
        <row r="659">
          <cell r="A659" t="str">
            <v>00013</v>
          </cell>
          <cell r="B659" t="str">
            <v>Southwestern Public Service Co</v>
          </cell>
          <cell r="C659" t="str">
            <v>745740</v>
          </cell>
          <cell r="D659" t="str">
            <v>OUT-I/T Labor Loadings</v>
          </cell>
          <cell r="E659">
            <v>-96.01</v>
          </cell>
        </row>
        <row r="660">
          <cell r="A660" t="str">
            <v>00013</v>
          </cell>
          <cell r="B660" t="str">
            <v>Southwestern Public Service Co</v>
          </cell>
          <cell r="C660" t="str">
            <v>745750</v>
          </cell>
          <cell r="D660" t="str">
            <v>DIR-I/T Non-Labor Costs</v>
          </cell>
          <cell r="E660">
            <v>-33783.75</v>
          </cell>
        </row>
        <row r="661">
          <cell r="A661" t="str">
            <v>00013</v>
          </cell>
          <cell r="B661" t="str">
            <v>Southwestern Public Service Co</v>
          </cell>
          <cell r="C661" t="str">
            <v>745750</v>
          </cell>
          <cell r="D661" t="str">
            <v>I/T Non-Labor Costs</v>
          </cell>
          <cell r="E661">
            <v>-852325.22</v>
          </cell>
        </row>
        <row r="662">
          <cell r="A662" t="str">
            <v>00013</v>
          </cell>
          <cell r="B662" t="str">
            <v>Southwestern Public Service Co</v>
          </cell>
          <cell r="C662" t="str">
            <v>745750</v>
          </cell>
          <cell r="D662" t="str">
            <v>OUT-I/T Non-Labor Costs</v>
          </cell>
          <cell r="E662">
            <v>608.07000000000005</v>
          </cell>
        </row>
        <row r="663">
          <cell r="A663" t="str">
            <v>00013</v>
          </cell>
          <cell r="B663" t="str">
            <v>Southwestern Public Service Co</v>
          </cell>
          <cell r="C663" t="str">
            <v>746290</v>
          </cell>
          <cell r="D663" t="str">
            <v>DIR-Purchasing NonLabor</v>
          </cell>
          <cell r="E663">
            <v>0</v>
          </cell>
        </row>
        <row r="664">
          <cell r="A664" t="str">
            <v>00013</v>
          </cell>
          <cell r="B664" t="str">
            <v>Southwestern Public Service Co</v>
          </cell>
          <cell r="C664" t="str">
            <v>746302</v>
          </cell>
          <cell r="D664" t="str">
            <v>DIR-Warehousing Labor</v>
          </cell>
          <cell r="E664">
            <v>828111.69</v>
          </cell>
        </row>
        <row r="665">
          <cell r="A665" t="str">
            <v>00013</v>
          </cell>
          <cell r="B665" t="str">
            <v>Southwestern Public Service Co</v>
          </cell>
          <cell r="C665" t="str">
            <v>746302</v>
          </cell>
          <cell r="D665" t="str">
            <v>OUT-Warehousing Labor</v>
          </cell>
          <cell r="E665">
            <v>-98227.82</v>
          </cell>
        </row>
        <row r="666">
          <cell r="A666" t="str">
            <v>00013</v>
          </cell>
          <cell r="B666" t="str">
            <v>Southwestern Public Service Co</v>
          </cell>
          <cell r="C666" t="str">
            <v>746302</v>
          </cell>
          <cell r="D666" t="str">
            <v>Warehousing Labor</v>
          </cell>
          <cell r="E666">
            <v>1506803.27</v>
          </cell>
        </row>
        <row r="667">
          <cell r="A667" t="str">
            <v>00013</v>
          </cell>
          <cell r="B667" t="str">
            <v>Southwestern Public Service Co</v>
          </cell>
          <cell r="C667" t="str">
            <v>746305</v>
          </cell>
          <cell r="D667" t="str">
            <v>DIR-Stores Labor Cost Loading</v>
          </cell>
          <cell r="E667">
            <v>61412.959999999999</v>
          </cell>
        </row>
        <row r="668">
          <cell r="A668" t="str">
            <v>00013</v>
          </cell>
          <cell r="B668" t="str">
            <v>Southwestern Public Service Co</v>
          </cell>
          <cell r="C668" t="str">
            <v>746305</v>
          </cell>
          <cell r="D668" t="str">
            <v>IND-Stores Labor Cost Lo</v>
          </cell>
          <cell r="E668">
            <v>72139.59</v>
          </cell>
        </row>
        <row r="669">
          <cell r="A669" t="str">
            <v>00013</v>
          </cell>
          <cell r="B669" t="str">
            <v>Southwestern Public Service Co</v>
          </cell>
          <cell r="C669" t="str">
            <v>746305</v>
          </cell>
          <cell r="D669" t="str">
            <v>OUT-Stores Labor Cost Loading</v>
          </cell>
          <cell r="E669">
            <v>-17841.03</v>
          </cell>
        </row>
        <row r="670">
          <cell r="A670" t="str">
            <v>00013</v>
          </cell>
          <cell r="B670" t="str">
            <v>Southwestern Public Service Co</v>
          </cell>
          <cell r="C670" t="str">
            <v>746305</v>
          </cell>
          <cell r="D670" t="str">
            <v>Stores Labor Cost Loading</v>
          </cell>
          <cell r="E670">
            <v>261577.09</v>
          </cell>
        </row>
        <row r="671">
          <cell r="A671" t="str">
            <v>00013</v>
          </cell>
          <cell r="B671" t="str">
            <v>Southwestern Public Service Co</v>
          </cell>
          <cell r="C671" t="str">
            <v>746310</v>
          </cell>
          <cell r="D671" t="str">
            <v>DIR-Stores Non-Labor Undist</v>
          </cell>
          <cell r="E671">
            <v>876522.51</v>
          </cell>
        </row>
        <row r="672">
          <cell r="A672" t="str">
            <v>00013</v>
          </cell>
          <cell r="B672" t="str">
            <v>Southwestern Public Service Co</v>
          </cell>
          <cell r="C672" t="str">
            <v>746310</v>
          </cell>
          <cell r="D672" t="str">
            <v>IND-Stores NonLabor Undi</v>
          </cell>
          <cell r="E672">
            <v>499207.83</v>
          </cell>
        </row>
        <row r="673">
          <cell r="A673" t="str">
            <v>00013</v>
          </cell>
          <cell r="B673" t="str">
            <v>Southwestern Public Service Co</v>
          </cell>
          <cell r="C673" t="str">
            <v>746310</v>
          </cell>
          <cell r="D673" t="str">
            <v>OUT-Stores Non-Labor Undist</v>
          </cell>
          <cell r="E673">
            <v>-29147.63</v>
          </cell>
        </row>
        <row r="674">
          <cell r="A674" t="str">
            <v>00013</v>
          </cell>
          <cell r="B674" t="str">
            <v>Southwestern Public Service Co</v>
          </cell>
          <cell r="C674" t="str">
            <v>746310</v>
          </cell>
          <cell r="D674" t="str">
            <v>Stores NonLabor Undist</v>
          </cell>
          <cell r="E674">
            <v>-4244293.3600000003</v>
          </cell>
        </row>
        <row r="675">
          <cell r="A675" t="str">
            <v>00013</v>
          </cell>
          <cell r="B675" t="str">
            <v>Southwestern Public Service Co</v>
          </cell>
          <cell r="C675" t="str">
            <v>746345</v>
          </cell>
          <cell r="D675" t="str">
            <v>Other Clearings Non-Labor</v>
          </cell>
          <cell r="E675">
            <v>132970.78</v>
          </cell>
        </row>
        <row r="676">
          <cell r="A676" t="str">
            <v>00013</v>
          </cell>
          <cell r="B676" t="str">
            <v>Southwestern Public Service Co</v>
          </cell>
          <cell r="C676" t="str">
            <v>747999</v>
          </cell>
          <cell r="D676" t="str">
            <v>Clearing Credits to BS</v>
          </cell>
          <cell r="E676">
            <v>850721.05</v>
          </cell>
        </row>
        <row r="677">
          <cell r="A677" t="str">
            <v>00013</v>
          </cell>
          <cell r="B677" t="str">
            <v>Southwestern Public Service Co</v>
          </cell>
          <cell r="C677" t="str">
            <v>748015</v>
          </cell>
          <cell r="D677" t="str">
            <v>DIR-Def DR Labor</v>
          </cell>
          <cell r="E677">
            <v>-414491.27</v>
          </cell>
        </row>
        <row r="678">
          <cell r="A678" t="str">
            <v>00013</v>
          </cell>
          <cell r="B678" t="str">
            <v>Southwestern Public Service Co</v>
          </cell>
          <cell r="C678" t="str">
            <v>748015</v>
          </cell>
          <cell r="D678" t="str">
            <v>Def DR Labor</v>
          </cell>
          <cell r="E678">
            <v>-295184.74</v>
          </cell>
        </row>
        <row r="679">
          <cell r="A679" t="str">
            <v>00013</v>
          </cell>
          <cell r="B679" t="str">
            <v>Southwestern Public Service Co</v>
          </cell>
          <cell r="C679" t="str">
            <v>748015</v>
          </cell>
          <cell r="D679" t="str">
            <v>OUT-Def DR Labor</v>
          </cell>
          <cell r="E679">
            <v>420834.27</v>
          </cell>
        </row>
        <row r="680">
          <cell r="A680" t="str">
            <v>00013</v>
          </cell>
          <cell r="B680" t="str">
            <v>Southwestern Public Service Co</v>
          </cell>
          <cell r="C680" t="str">
            <v>748020</v>
          </cell>
          <cell r="D680" t="str">
            <v>DIR-Def DR Labor Load</v>
          </cell>
          <cell r="E680">
            <v>-77826.34</v>
          </cell>
        </row>
        <row r="681">
          <cell r="A681" t="str">
            <v>00013</v>
          </cell>
          <cell r="B681" t="str">
            <v>Southwestern Public Service Co</v>
          </cell>
          <cell r="C681" t="str">
            <v>748020</v>
          </cell>
          <cell r="D681" t="str">
            <v>Def DR Labor Load</v>
          </cell>
          <cell r="E681">
            <v>158547.44</v>
          </cell>
        </row>
        <row r="682">
          <cell r="A682" t="str">
            <v>00013</v>
          </cell>
          <cell r="B682" t="str">
            <v>Southwestern Public Service Co</v>
          </cell>
          <cell r="C682" t="str">
            <v>748020</v>
          </cell>
          <cell r="D682" t="str">
            <v>IND-Def DR Labor Load</v>
          </cell>
          <cell r="E682">
            <v>7336.91</v>
          </cell>
        </row>
        <row r="683">
          <cell r="A683" t="str">
            <v>00013</v>
          </cell>
          <cell r="B683" t="str">
            <v>Southwestern Public Service Co</v>
          </cell>
          <cell r="C683" t="str">
            <v>748020</v>
          </cell>
          <cell r="D683" t="str">
            <v>OUT-Def DR Labor Load</v>
          </cell>
          <cell r="E683">
            <v>71386.960000000006</v>
          </cell>
        </row>
        <row r="684">
          <cell r="A684" t="str">
            <v>00013</v>
          </cell>
          <cell r="B684" t="str">
            <v>Southwestern Public Service Co</v>
          </cell>
          <cell r="C684" t="str">
            <v>748030</v>
          </cell>
          <cell r="D684" t="str">
            <v>DIR-Def DR Non-Labor</v>
          </cell>
          <cell r="E684">
            <v>9830330.3300000001</v>
          </cell>
        </row>
        <row r="685">
          <cell r="A685" t="str">
            <v>00013</v>
          </cell>
          <cell r="B685" t="str">
            <v>Southwestern Public Service Co</v>
          </cell>
          <cell r="C685" t="str">
            <v>748030</v>
          </cell>
          <cell r="D685" t="str">
            <v>Def DR Non-Labor</v>
          </cell>
          <cell r="E685">
            <v>5038696.3</v>
          </cell>
        </row>
        <row r="686">
          <cell r="A686" t="str">
            <v>00013</v>
          </cell>
          <cell r="B686" t="str">
            <v>Southwestern Public Service Co</v>
          </cell>
          <cell r="C686" t="str">
            <v>748030</v>
          </cell>
          <cell r="D686" t="str">
            <v>IND-Def DR Non-Labor</v>
          </cell>
          <cell r="E686">
            <v>6574.77</v>
          </cell>
        </row>
        <row r="687">
          <cell r="A687" t="str">
            <v>00013</v>
          </cell>
          <cell r="B687" t="str">
            <v>Southwestern Public Service Co</v>
          </cell>
          <cell r="C687" t="str">
            <v>748030</v>
          </cell>
          <cell r="D687" t="str">
            <v>OUTDef DR Non-Labor</v>
          </cell>
          <cell r="E687">
            <v>-7710058.6399999997</v>
          </cell>
        </row>
        <row r="688">
          <cell r="A688" t="str">
            <v>00013</v>
          </cell>
          <cell r="B688" t="str">
            <v>Southwestern Public Service Co</v>
          </cell>
          <cell r="C688" t="str">
            <v>748500</v>
          </cell>
          <cell r="D688" t="str">
            <v>Def DR Clearing</v>
          </cell>
          <cell r="E688">
            <v>-8212082.4400000004</v>
          </cell>
        </row>
        <row r="689">
          <cell r="A689" t="str">
            <v>00013</v>
          </cell>
          <cell r="B689" t="str">
            <v>Southwestern Public Service Co</v>
          </cell>
          <cell r="C689" t="str">
            <v>748500</v>
          </cell>
          <cell r="D689" t="str">
            <v>Def Dr Clearing</v>
          </cell>
          <cell r="E689">
            <v>1176232.49</v>
          </cell>
        </row>
        <row r="690">
          <cell r="A690" t="str">
            <v>00013</v>
          </cell>
          <cell r="B690" t="str">
            <v>Southwestern Public Service Co</v>
          </cell>
          <cell r="C690" t="str">
            <v>748511</v>
          </cell>
          <cell r="D690" t="str">
            <v>DIR-Regl Assets Labor</v>
          </cell>
          <cell r="E690">
            <v>73.62</v>
          </cell>
        </row>
        <row r="691">
          <cell r="A691" t="str">
            <v>00013</v>
          </cell>
          <cell r="B691" t="str">
            <v>Southwestern Public Service Co</v>
          </cell>
          <cell r="C691" t="str">
            <v>748511</v>
          </cell>
          <cell r="D691" t="str">
            <v>OUT-Regl Assets Labor</v>
          </cell>
          <cell r="E691">
            <v>-73.62</v>
          </cell>
        </row>
        <row r="692">
          <cell r="A692" t="str">
            <v>00013</v>
          </cell>
          <cell r="B692" t="str">
            <v>Southwestern Public Service Co</v>
          </cell>
          <cell r="C692" t="str">
            <v>748511</v>
          </cell>
          <cell r="D692" t="str">
            <v>Regl Assets Labor</v>
          </cell>
          <cell r="E692">
            <v>177.07</v>
          </cell>
        </row>
        <row r="693">
          <cell r="A693" t="str">
            <v>00013</v>
          </cell>
          <cell r="B693" t="str">
            <v>Southwestern Public Service Co</v>
          </cell>
          <cell r="C693" t="str">
            <v>748512</v>
          </cell>
          <cell r="D693" t="str">
            <v>Regl Assets Labor Load</v>
          </cell>
          <cell r="E693">
            <v>28.19</v>
          </cell>
        </row>
        <row r="694">
          <cell r="A694" t="str">
            <v>00013</v>
          </cell>
          <cell r="B694" t="str">
            <v>Southwestern Public Service Co</v>
          </cell>
          <cell r="C694" t="str">
            <v>748513</v>
          </cell>
          <cell r="D694" t="str">
            <v>DIR-Regl Assets Non-Labor</v>
          </cell>
          <cell r="E694">
            <v>660440.41</v>
          </cell>
        </row>
        <row r="695">
          <cell r="A695" t="str">
            <v>00013</v>
          </cell>
          <cell r="B695" t="str">
            <v>Southwestern Public Service Co</v>
          </cell>
          <cell r="C695" t="str">
            <v>748513</v>
          </cell>
          <cell r="D695" t="str">
            <v>OUT-Regl Assets Non-Labor</v>
          </cell>
          <cell r="E695">
            <v>-661249.41</v>
          </cell>
        </row>
        <row r="696">
          <cell r="A696" t="str">
            <v>00013</v>
          </cell>
          <cell r="B696" t="str">
            <v>Southwestern Public Service Co</v>
          </cell>
          <cell r="C696" t="str">
            <v>748513</v>
          </cell>
          <cell r="D696" t="str">
            <v>Regl Assets Non-Labor</v>
          </cell>
          <cell r="E696">
            <v>-360071.58</v>
          </cell>
        </row>
        <row r="697">
          <cell r="A697" t="str">
            <v>00013</v>
          </cell>
          <cell r="B697" t="str">
            <v>Southwestern Public Service Co</v>
          </cell>
          <cell r="C697" t="str">
            <v>748514</v>
          </cell>
          <cell r="D697" t="str">
            <v>Regl Assets-Amortization</v>
          </cell>
          <cell r="E697">
            <v>360521.08</v>
          </cell>
        </row>
        <row r="698">
          <cell r="A698" t="str">
            <v>00013</v>
          </cell>
          <cell r="B698" t="str">
            <v>Southwestern Public Service Co</v>
          </cell>
          <cell r="C698" t="str">
            <v>751000</v>
          </cell>
          <cell r="D698" t="str">
            <v>Depreciation</v>
          </cell>
          <cell r="E698">
            <v>77016401.400000006</v>
          </cell>
        </row>
        <row r="699">
          <cell r="A699" t="str">
            <v>00013</v>
          </cell>
          <cell r="B699" t="str">
            <v>Southwestern Public Service Co</v>
          </cell>
          <cell r="C699" t="str">
            <v>752100</v>
          </cell>
          <cell r="D699" t="str">
            <v>Intangibles</v>
          </cell>
          <cell r="E699">
            <v>11135.98</v>
          </cell>
        </row>
        <row r="700">
          <cell r="A700" t="str">
            <v>00013</v>
          </cell>
          <cell r="B700" t="str">
            <v>Southwestern Public Service Co</v>
          </cell>
          <cell r="C700" t="str">
            <v>752162</v>
          </cell>
          <cell r="D700" t="str">
            <v>Amrt Intang Office Remodel</v>
          </cell>
          <cell r="E700">
            <v>2214271.58</v>
          </cell>
        </row>
        <row r="701">
          <cell r="A701" t="str">
            <v>00013</v>
          </cell>
          <cell r="B701" t="str">
            <v>Southwestern Public Service Co</v>
          </cell>
          <cell r="C701" t="str">
            <v>752164</v>
          </cell>
          <cell r="D701" t="str">
            <v>Amrt Intang Software</v>
          </cell>
          <cell r="E701">
            <v>2054096.33</v>
          </cell>
        </row>
        <row r="702">
          <cell r="A702" t="str">
            <v>00013</v>
          </cell>
          <cell r="B702" t="str">
            <v>Southwestern Public Service Co</v>
          </cell>
          <cell r="C702" t="str">
            <v>752180</v>
          </cell>
          <cell r="D702" t="str">
            <v>Amrt Plant Acq Adj</v>
          </cell>
          <cell r="E702">
            <v>1530504.01</v>
          </cell>
        </row>
        <row r="703">
          <cell r="A703" t="str">
            <v>00013</v>
          </cell>
          <cell r="B703" t="str">
            <v>Southwestern Public Service Co</v>
          </cell>
          <cell r="C703" t="str">
            <v>752193</v>
          </cell>
          <cell r="D703" t="str">
            <v>Amort Reg Asset - DSMCA</v>
          </cell>
          <cell r="E703">
            <v>971455.91</v>
          </cell>
        </row>
        <row r="704">
          <cell r="A704" t="str">
            <v>00013</v>
          </cell>
          <cell r="B704" t="str">
            <v>Southwestern Public Service Co</v>
          </cell>
          <cell r="C704" t="str">
            <v>752194</v>
          </cell>
          <cell r="D704" t="str">
            <v>Amort Reg Elec Asst DMS E$P</v>
          </cell>
          <cell r="E704">
            <v>174000</v>
          </cell>
        </row>
        <row r="705">
          <cell r="A705" t="str">
            <v>00013</v>
          </cell>
          <cell r="B705" t="str">
            <v>Southwestern Public Service Co</v>
          </cell>
          <cell r="C705" t="str">
            <v>762000</v>
          </cell>
          <cell r="D705" t="str">
            <v>Property Taxes</v>
          </cell>
          <cell r="E705">
            <v>27994448.300000001</v>
          </cell>
        </row>
        <row r="706">
          <cell r="A706" t="str">
            <v>00013</v>
          </cell>
          <cell r="B706" t="str">
            <v>Southwestern Public Service Co</v>
          </cell>
          <cell r="C706" t="str">
            <v>764000</v>
          </cell>
          <cell r="D706" t="str">
            <v>Payroll Taxes-KS</v>
          </cell>
          <cell r="E706">
            <v>5258.54</v>
          </cell>
        </row>
        <row r="707">
          <cell r="A707" t="str">
            <v>00013</v>
          </cell>
          <cell r="B707" t="str">
            <v>Southwestern Public Service Co</v>
          </cell>
          <cell r="C707" t="str">
            <v>764000</v>
          </cell>
          <cell r="D707" t="str">
            <v>Payroll Taxes-NM</v>
          </cell>
          <cell r="E707">
            <v>549125.66</v>
          </cell>
        </row>
        <row r="708">
          <cell r="A708" t="str">
            <v>00013</v>
          </cell>
          <cell r="B708" t="str">
            <v>Southwestern Public Service Co</v>
          </cell>
          <cell r="C708" t="str">
            <v>764000</v>
          </cell>
          <cell r="D708" t="str">
            <v>Payroll Taxes-OK</v>
          </cell>
          <cell r="E708">
            <v>45845.21</v>
          </cell>
        </row>
        <row r="709">
          <cell r="A709" t="str">
            <v>00013</v>
          </cell>
          <cell r="B709" t="str">
            <v>Southwestern Public Service Co</v>
          </cell>
          <cell r="C709" t="str">
            <v>764000</v>
          </cell>
          <cell r="D709" t="str">
            <v>Payroll Taxes-TX</v>
          </cell>
          <cell r="E709">
            <v>1191975.44</v>
          </cell>
        </row>
        <row r="710">
          <cell r="A710" t="str">
            <v>00013</v>
          </cell>
          <cell r="B710" t="str">
            <v>Southwestern Public Service Co</v>
          </cell>
          <cell r="C710" t="str">
            <v>764000</v>
          </cell>
          <cell r="D710" t="str">
            <v>Payroll Taxes</v>
          </cell>
          <cell r="E710">
            <v>3222742.11</v>
          </cell>
        </row>
        <row r="711">
          <cell r="A711" t="str">
            <v>00013</v>
          </cell>
          <cell r="B711" t="str">
            <v>Southwestern Public Service Co</v>
          </cell>
          <cell r="C711" t="str">
            <v>766000</v>
          </cell>
          <cell r="D711" t="str">
            <v>DIR-Other Taxes</v>
          </cell>
          <cell r="E711">
            <v>763.46</v>
          </cell>
        </row>
        <row r="712">
          <cell r="A712" t="str">
            <v>00013</v>
          </cell>
          <cell r="B712" t="str">
            <v>Southwestern Public Service Co</v>
          </cell>
          <cell r="C712" t="str">
            <v>766000</v>
          </cell>
          <cell r="D712" t="str">
            <v>IND-Other Taxes</v>
          </cell>
          <cell r="E712">
            <v>43250.94</v>
          </cell>
        </row>
        <row r="713">
          <cell r="A713" t="str">
            <v>00013</v>
          </cell>
          <cell r="B713" t="str">
            <v>Southwestern Public Service Co</v>
          </cell>
          <cell r="C713" t="str">
            <v>766000</v>
          </cell>
          <cell r="D713" t="str">
            <v>Oth Taxes-KS</v>
          </cell>
          <cell r="E713">
            <v>45810</v>
          </cell>
        </row>
        <row r="714">
          <cell r="A714" t="str">
            <v>00013</v>
          </cell>
          <cell r="B714" t="str">
            <v>Southwestern Public Service Co</v>
          </cell>
          <cell r="C714" t="str">
            <v>766000</v>
          </cell>
          <cell r="D714" t="str">
            <v>Oth Taxes-NM</v>
          </cell>
          <cell r="E714">
            <v>2110500</v>
          </cell>
        </row>
        <row r="715">
          <cell r="A715" t="str">
            <v>00013</v>
          </cell>
          <cell r="B715" t="str">
            <v>Southwestern Public Service Co</v>
          </cell>
          <cell r="C715" t="str">
            <v>766000</v>
          </cell>
          <cell r="D715" t="str">
            <v>Oth Taxes-OK</v>
          </cell>
          <cell r="E715">
            <v>231500</v>
          </cell>
        </row>
        <row r="716">
          <cell r="A716" t="str">
            <v>00013</v>
          </cell>
          <cell r="B716" t="str">
            <v>Southwestern Public Service Co</v>
          </cell>
          <cell r="C716" t="str">
            <v>766000</v>
          </cell>
          <cell r="D716" t="str">
            <v>Oth Taxes-TX</v>
          </cell>
          <cell r="E716">
            <v>34250263.469999999</v>
          </cell>
        </row>
        <row r="717">
          <cell r="A717" t="str">
            <v>00013</v>
          </cell>
          <cell r="B717" t="str">
            <v>Southwestern Public Service Co</v>
          </cell>
          <cell r="C717" t="str">
            <v>766000</v>
          </cell>
          <cell r="D717" t="str">
            <v>Other Taxes</v>
          </cell>
          <cell r="E717">
            <v>-21308305.289999999</v>
          </cell>
        </row>
        <row r="718">
          <cell r="A718" t="str">
            <v>00013</v>
          </cell>
          <cell r="B718" t="str">
            <v>Southwestern Public Service Co</v>
          </cell>
          <cell r="C718" t="str">
            <v>770100</v>
          </cell>
          <cell r="D718" t="str">
            <v>DIR-Special Charges-Severance</v>
          </cell>
          <cell r="E718">
            <v>3022698.99</v>
          </cell>
        </row>
        <row r="719">
          <cell r="A719" t="str">
            <v>00013</v>
          </cell>
          <cell r="B719" t="str">
            <v>Southwestern Public Service Co</v>
          </cell>
          <cell r="C719" t="str">
            <v>770100</v>
          </cell>
          <cell r="D719" t="str">
            <v>Special Charges-Severance</v>
          </cell>
          <cell r="E719">
            <v>1489550.16</v>
          </cell>
        </row>
        <row r="720">
          <cell r="A720" t="str">
            <v>00013</v>
          </cell>
          <cell r="B720" t="str">
            <v>Southwestern Public Service Co</v>
          </cell>
          <cell r="C720" t="str">
            <v>821300</v>
          </cell>
          <cell r="D720" t="str">
            <v>DIR-Int Inc-Miscellaneous</v>
          </cell>
          <cell r="E720">
            <v>-505.3</v>
          </cell>
        </row>
        <row r="721">
          <cell r="A721" t="str">
            <v>00013</v>
          </cell>
          <cell r="B721" t="str">
            <v>Southwestern Public Service Co</v>
          </cell>
          <cell r="C721" t="str">
            <v>821300</v>
          </cell>
          <cell r="D721" t="str">
            <v>Int Inc-Miscellaneous</v>
          </cell>
          <cell r="E721">
            <v>-7893516.2699999996</v>
          </cell>
        </row>
        <row r="722">
          <cell r="A722" t="str">
            <v>00013</v>
          </cell>
          <cell r="B722" t="str">
            <v>Southwestern Public Service Co</v>
          </cell>
          <cell r="C722" t="str">
            <v>821300</v>
          </cell>
          <cell r="D722" t="str">
            <v>OUT-Int Inc-Miscellaneous</v>
          </cell>
          <cell r="E722">
            <v>505.29</v>
          </cell>
        </row>
        <row r="723">
          <cell r="A723" t="str">
            <v>00013</v>
          </cell>
          <cell r="B723" t="str">
            <v>Southwestern Public Service Co</v>
          </cell>
          <cell r="C723" t="str">
            <v>821400</v>
          </cell>
          <cell r="D723" t="str">
            <v>Int Inc-Assoc Companies</v>
          </cell>
          <cell r="E723">
            <v>-2577218.7400000002</v>
          </cell>
        </row>
        <row r="724">
          <cell r="A724" t="str">
            <v>00013</v>
          </cell>
          <cell r="B724" t="str">
            <v>Southwestern Public Service Co</v>
          </cell>
          <cell r="C724" t="str">
            <v>823000</v>
          </cell>
          <cell r="D724" t="str">
            <v>Gain/Loss on Disp of Assets</v>
          </cell>
          <cell r="E724">
            <v>-1349392.45</v>
          </cell>
        </row>
        <row r="725">
          <cell r="A725" t="str">
            <v>00013</v>
          </cell>
          <cell r="B725" t="str">
            <v>Southwestern Public Service Co</v>
          </cell>
          <cell r="C725" t="str">
            <v>824050</v>
          </cell>
          <cell r="D725" t="str">
            <v>AFCE-Equity</v>
          </cell>
          <cell r="E725">
            <v>1423.75</v>
          </cell>
        </row>
        <row r="726">
          <cell r="A726" t="str">
            <v>00013</v>
          </cell>
          <cell r="B726" t="str">
            <v>Southwestern Public Service Co</v>
          </cell>
          <cell r="C726" t="str">
            <v>825200</v>
          </cell>
          <cell r="D726" t="str">
            <v>Rental Income</v>
          </cell>
          <cell r="E726">
            <v>623.6</v>
          </cell>
        </row>
        <row r="727">
          <cell r="A727" t="str">
            <v>00013</v>
          </cell>
          <cell r="B727" t="str">
            <v>Southwestern Public Service Co</v>
          </cell>
          <cell r="C727" t="str">
            <v>825250</v>
          </cell>
          <cell r="D727" t="str">
            <v>IND-Misc Non-Oper Income</v>
          </cell>
          <cell r="E727">
            <v>-44.95</v>
          </cell>
        </row>
        <row r="728">
          <cell r="A728" t="str">
            <v>00013</v>
          </cell>
          <cell r="B728" t="str">
            <v>Southwestern Public Service Co</v>
          </cell>
          <cell r="C728" t="str">
            <v>825250</v>
          </cell>
          <cell r="D728" t="str">
            <v>Misc Non-Operating Income</v>
          </cell>
          <cell r="E728">
            <v>-7578.23</v>
          </cell>
        </row>
        <row r="729">
          <cell r="A729" t="str">
            <v>00013</v>
          </cell>
          <cell r="B729" t="str">
            <v>Southwestern Public Service Co</v>
          </cell>
          <cell r="C729" t="str">
            <v>830200</v>
          </cell>
          <cell r="D729" t="str">
            <v>IND-Life Ins &amp; Wealth-Op Exp</v>
          </cell>
          <cell r="E729">
            <v>11607.96</v>
          </cell>
        </row>
        <row r="730">
          <cell r="A730" t="str">
            <v>00013</v>
          </cell>
          <cell r="B730" t="str">
            <v>Southwestern Public Service Co</v>
          </cell>
          <cell r="C730" t="str">
            <v>861220</v>
          </cell>
          <cell r="D730" t="str">
            <v>Potter Cty-5.75%-Due 09/01/16</v>
          </cell>
          <cell r="E730">
            <v>3207709.62</v>
          </cell>
        </row>
        <row r="731">
          <cell r="A731" t="str">
            <v>00013</v>
          </cell>
          <cell r="B731" t="str">
            <v>Southwestern Public Service Co</v>
          </cell>
          <cell r="C731" t="str">
            <v>861220</v>
          </cell>
          <cell r="D731" t="str">
            <v>Red River-5.2%-Due 07/01/11</v>
          </cell>
          <cell r="E731">
            <v>2314000.06</v>
          </cell>
        </row>
        <row r="732">
          <cell r="A732" t="str">
            <v>00013</v>
          </cell>
          <cell r="B732" t="str">
            <v>Southwestern Public Service Co</v>
          </cell>
          <cell r="C732" t="str">
            <v>861220</v>
          </cell>
          <cell r="D732" t="str">
            <v>Red River-Swap-Due 07/01/16</v>
          </cell>
          <cell r="E732">
            <v>2076884.06</v>
          </cell>
        </row>
        <row r="733">
          <cell r="A733" t="str">
            <v>00013</v>
          </cell>
          <cell r="B733" t="str">
            <v>Southwestern Public Service Co</v>
          </cell>
          <cell r="C733" t="str">
            <v>861280</v>
          </cell>
          <cell r="D733" t="str">
            <v>TOPRS-7.85%-Due 9/1/36</v>
          </cell>
          <cell r="E733">
            <v>7850000.2599999998</v>
          </cell>
        </row>
        <row r="734">
          <cell r="A734" t="str">
            <v>00013</v>
          </cell>
          <cell r="B734" t="str">
            <v>Southwestern Public Service Co</v>
          </cell>
          <cell r="C734" t="str">
            <v>861400</v>
          </cell>
          <cell r="D734" t="str">
            <v>Sr Note-6.2%-Due 03/01/09</v>
          </cell>
          <cell r="E734">
            <v>6182777.7199999997</v>
          </cell>
        </row>
        <row r="735">
          <cell r="A735" t="str">
            <v>00013</v>
          </cell>
          <cell r="B735" t="str">
            <v>Southwestern Public Service Co</v>
          </cell>
          <cell r="C735" t="str">
            <v>861400</v>
          </cell>
          <cell r="D735" t="str">
            <v>Sr.Note-5.125%-Due 11/01/06</v>
          </cell>
          <cell r="E735">
            <v>4270833.28</v>
          </cell>
        </row>
        <row r="736">
          <cell r="A736" t="str">
            <v>00013</v>
          </cell>
          <cell r="B736" t="str">
            <v>Southwestern Public Service Co</v>
          </cell>
          <cell r="C736" t="str">
            <v>862220</v>
          </cell>
          <cell r="D736" t="str">
            <v>DIR-Interest to Associated Co</v>
          </cell>
          <cell r="E736">
            <v>252686.61</v>
          </cell>
        </row>
        <row r="737">
          <cell r="A737" t="str">
            <v>00013</v>
          </cell>
          <cell r="B737" t="str">
            <v>Southwestern Public Service Co</v>
          </cell>
          <cell r="C737" t="str">
            <v>862500</v>
          </cell>
          <cell r="D737" t="str">
            <v>DIR-Miscellaneous</v>
          </cell>
          <cell r="E737">
            <v>2743972.83</v>
          </cell>
        </row>
        <row r="738">
          <cell r="A738" t="str">
            <v>00013</v>
          </cell>
          <cell r="B738" t="str">
            <v>Southwestern Public Service Co</v>
          </cell>
          <cell r="C738" t="str">
            <v>862500</v>
          </cell>
          <cell r="D738" t="str">
            <v>IND-Miscellaneous</v>
          </cell>
          <cell r="E738">
            <v>-11.18</v>
          </cell>
        </row>
        <row r="739">
          <cell r="A739" t="str">
            <v>00013</v>
          </cell>
          <cell r="B739" t="str">
            <v>Southwestern Public Service Co</v>
          </cell>
          <cell r="C739" t="str">
            <v>862500</v>
          </cell>
          <cell r="D739" t="str">
            <v>Miscellaneous</v>
          </cell>
          <cell r="E739">
            <v>29505901.02</v>
          </cell>
        </row>
        <row r="740">
          <cell r="A740" t="str">
            <v>00013</v>
          </cell>
          <cell r="B740" t="str">
            <v>Southwestern Public Service Co</v>
          </cell>
          <cell r="C740" t="str">
            <v>862500</v>
          </cell>
          <cell r="D740" t="str">
            <v>OUT-Miscellaneous</v>
          </cell>
          <cell r="E740">
            <v>-2742459.94</v>
          </cell>
        </row>
        <row r="741">
          <cell r="A741" t="str">
            <v>00013</v>
          </cell>
          <cell r="B741" t="str">
            <v>Southwestern Public Service Co</v>
          </cell>
          <cell r="C741" t="str">
            <v>863220</v>
          </cell>
          <cell r="D741" t="str">
            <v>Potter Cty-5.75%-Due 09/01/16</v>
          </cell>
          <cell r="E741">
            <v>31161.39</v>
          </cell>
        </row>
        <row r="742">
          <cell r="A742" t="str">
            <v>00013</v>
          </cell>
          <cell r="B742" t="str">
            <v>Southwestern Public Service Co</v>
          </cell>
          <cell r="C742" t="str">
            <v>863220</v>
          </cell>
          <cell r="D742" t="str">
            <v>Potter Cty-5.75%-due 09/01/16</v>
          </cell>
          <cell r="E742">
            <v>26247.21</v>
          </cell>
        </row>
        <row r="743">
          <cell r="A743" t="str">
            <v>00013</v>
          </cell>
          <cell r="B743" t="str">
            <v>Southwestern Public Service Co</v>
          </cell>
          <cell r="C743" t="str">
            <v>863220</v>
          </cell>
          <cell r="D743" t="str">
            <v>Red River-5.2%-Due 07/01/11</v>
          </cell>
          <cell r="E743">
            <v>103579.2</v>
          </cell>
        </row>
        <row r="744">
          <cell r="A744" t="str">
            <v>00013</v>
          </cell>
          <cell r="B744" t="str">
            <v>Southwestern Public Service Co</v>
          </cell>
          <cell r="C744" t="str">
            <v>863220</v>
          </cell>
          <cell r="D744" t="str">
            <v>Red River-Swap-Due 07/01/16</v>
          </cell>
          <cell r="E744">
            <v>95905.09</v>
          </cell>
        </row>
        <row r="745">
          <cell r="A745" t="str">
            <v>00013</v>
          </cell>
          <cell r="B745" t="str">
            <v>Southwestern Public Service Co</v>
          </cell>
          <cell r="C745" t="str">
            <v>863260</v>
          </cell>
          <cell r="D745" t="str">
            <v>TOPRS-7.85%-Due 9/1/36</v>
          </cell>
          <cell r="E745">
            <v>86105.279999999999</v>
          </cell>
        </row>
        <row r="746">
          <cell r="A746" t="str">
            <v>00013</v>
          </cell>
          <cell r="B746" t="str">
            <v>Southwestern Public Service Co</v>
          </cell>
          <cell r="C746" t="str">
            <v>863525</v>
          </cell>
          <cell r="D746" t="str">
            <v>Sr Note-6.2%-Due 03/01/09</v>
          </cell>
          <cell r="E746">
            <v>122996.53</v>
          </cell>
        </row>
        <row r="747">
          <cell r="A747" t="str">
            <v>00013</v>
          </cell>
          <cell r="B747" t="str">
            <v>Southwestern Public Service Co</v>
          </cell>
          <cell r="C747" t="str">
            <v>863525</v>
          </cell>
          <cell r="D747" t="str">
            <v>Sr.Note-5.125%-Due 11/01/06</v>
          </cell>
          <cell r="E747">
            <v>145333.72</v>
          </cell>
        </row>
        <row r="748">
          <cell r="A748" t="str">
            <v>00013</v>
          </cell>
          <cell r="B748" t="str">
            <v>Southwestern Public Service Co</v>
          </cell>
          <cell r="C748" t="str">
            <v>863625</v>
          </cell>
          <cell r="D748" t="str">
            <v>Reacq Dbt 15 5/8%-Due 7/12</v>
          </cell>
          <cell r="E748">
            <v>72300</v>
          </cell>
        </row>
        <row r="749">
          <cell r="A749" t="str">
            <v>00013</v>
          </cell>
          <cell r="B749" t="str">
            <v>Southwestern Public Service Co</v>
          </cell>
          <cell r="C749" t="str">
            <v>863625</v>
          </cell>
          <cell r="D749" t="str">
            <v>Reacq Dbt 2000 Tender/Defease</v>
          </cell>
          <cell r="E749">
            <v>303228.02</v>
          </cell>
        </row>
        <row r="750">
          <cell r="A750" t="str">
            <v>00013</v>
          </cell>
          <cell r="B750" t="str">
            <v>Southwestern Public Service Co</v>
          </cell>
          <cell r="C750" t="str">
            <v>863625</v>
          </cell>
          <cell r="D750" t="str">
            <v>Reacq Dbt 6 1/2%&amp;6 5/8-Due9/16</v>
          </cell>
          <cell r="E750">
            <v>12308.4</v>
          </cell>
        </row>
        <row r="751">
          <cell r="A751" t="str">
            <v>00013</v>
          </cell>
          <cell r="B751" t="str">
            <v>Southwestern Public Service Co</v>
          </cell>
          <cell r="C751" t="str">
            <v>863625</v>
          </cell>
          <cell r="D751" t="str">
            <v>Reacq Dbt 7 3/4,8,14% PCO's</v>
          </cell>
          <cell r="E751">
            <v>36316.550000000003</v>
          </cell>
        </row>
        <row r="752">
          <cell r="A752" t="str">
            <v>00013</v>
          </cell>
          <cell r="B752" t="str">
            <v>Southwestern Public Service Co</v>
          </cell>
          <cell r="C752" t="str">
            <v>863625</v>
          </cell>
          <cell r="D752" t="str">
            <v>Reacq Dbt 8.2%-Due 12/22</v>
          </cell>
          <cell r="E752">
            <v>43958.99</v>
          </cell>
        </row>
        <row r="753">
          <cell r="A753" t="str">
            <v>00013</v>
          </cell>
          <cell r="B753" t="str">
            <v>Southwestern Public Service Co</v>
          </cell>
          <cell r="C753" t="str">
            <v>863625</v>
          </cell>
          <cell r="D753" t="str">
            <v>Reacq Dbt 8.25%-Due 7/22</v>
          </cell>
          <cell r="E753">
            <v>11903.99</v>
          </cell>
        </row>
        <row r="754">
          <cell r="A754" t="str">
            <v>00013</v>
          </cell>
          <cell r="B754" t="str">
            <v>Southwestern Public Service Co</v>
          </cell>
          <cell r="C754" t="str">
            <v>863625</v>
          </cell>
          <cell r="D754" t="str">
            <v>Reacq Dbt 8.5%-Due 2/25</v>
          </cell>
          <cell r="E754">
            <v>39532.800000000003</v>
          </cell>
        </row>
        <row r="755">
          <cell r="A755" t="str">
            <v>00013</v>
          </cell>
          <cell r="B755" t="str">
            <v>Southwestern Public Service Co</v>
          </cell>
          <cell r="C755" t="str">
            <v>863625</v>
          </cell>
          <cell r="D755" t="str">
            <v>Reacq Dbt 8.8,8,8 7/8,8 3/4%</v>
          </cell>
          <cell r="E755">
            <v>266678.75</v>
          </cell>
        </row>
        <row r="756">
          <cell r="A756" t="str">
            <v>00013</v>
          </cell>
          <cell r="B756" t="str">
            <v>Southwestern Public Service Co</v>
          </cell>
          <cell r="C756" t="str">
            <v>863625</v>
          </cell>
          <cell r="D756" t="str">
            <v>Reacq Dbt 8.85%-Due 6/17</v>
          </cell>
          <cell r="E756">
            <v>51316.81</v>
          </cell>
        </row>
        <row r="757">
          <cell r="A757" t="str">
            <v>00013</v>
          </cell>
          <cell r="B757" t="str">
            <v>Southwestern Public Service Co</v>
          </cell>
          <cell r="C757" t="str">
            <v>863625</v>
          </cell>
          <cell r="D757" t="str">
            <v>Reacq Dbt 9 1/8%-Due 4/16</v>
          </cell>
          <cell r="E757">
            <v>126050.42</v>
          </cell>
        </row>
        <row r="758">
          <cell r="A758" t="str">
            <v>00013</v>
          </cell>
          <cell r="B758" t="str">
            <v>Southwestern Public Service Co</v>
          </cell>
          <cell r="C758" t="str">
            <v>863625</v>
          </cell>
          <cell r="D758" t="str">
            <v>Reacq Dbt 10.9%-Due 6/90</v>
          </cell>
          <cell r="E758">
            <v>4488</v>
          </cell>
        </row>
        <row r="759">
          <cell r="A759" t="str">
            <v>00013</v>
          </cell>
          <cell r="B759" t="str">
            <v>Southwestern Public Service Co</v>
          </cell>
          <cell r="C759" t="str">
            <v>863625</v>
          </cell>
          <cell r="D759" t="str">
            <v>Reacq Dbt 12 3/8%-Due 2/15</v>
          </cell>
          <cell r="E759">
            <v>69787.22</v>
          </cell>
        </row>
        <row r="760">
          <cell r="A760" t="str">
            <v>00013</v>
          </cell>
          <cell r="B760" t="str">
            <v>Southwestern Public Service Co</v>
          </cell>
          <cell r="C760" t="str">
            <v>863625</v>
          </cell>
          <cell r="D760" t="str">
            <v>Reacq Dbt 13 1/2%-Due 7/16</v>
          </cell>
          <cell r="E760">
            <v>4446</v>
          </cell>
        </row>
        <row r="761">
          <cell r="A761" t="str">
            <v>00013</v>
          </cell>
          <cell r="B761" t="str">
            <v>Southwestern Public Service Co</v>
          </cell>
          <cell r="C761" t="str">
            <v>863695</v>
          </cell>
          <cell r="D761" t="str">
            <v>Reacq Dbt 6.5%-Due 3/06</v>
          </cell>
          <cell r="E761">
            <v>-36144.019999999997</v>
          </cell>
        </row>
        <row r="762">
          <cell r="A762" t="str">
            <v>00013</v>
          </cell>
          <cell r="B762" t="str">
            <v>Southwestern Public Service Co</v>
          </cell>
          <cell r="C762" t="str">
            <v>863695</v>
          </cell>
          <cell r="D762" t="str">
            <v>Reacq Dbt 7.25%-Due 7/04</v>
          </cell>
          <cell r="E762">
            <v>-3691.19</v>
          </cell>
        </row>
        <row r="763">
          <cell r="A763" t="str">
            <v>00013</v>
          </cell>
          <cell r="B763" t="str">
            <v>Southwestern Public Service Co</v>
          </cell>
          <cell r="C763" t="str">
            <v>864000</v>
          </cell>
          <cell r="D763" t="str">
            <v>AFDC Borrowed Funds</v>
          </cell>
          <cell r="E763">
            <v>-4359557.84</v>
          </cell>
        </row>
        <row r="764">
          <cell r="A764" t="str">
            <v>00013</v>
          </cell>
          <cell r="B764" t="str">
            <v>Southwestern Public Service Co</v>
          </cell>
          <cell r="C764" t="str">
            <v>911100</v>
          </cell>
          <cell r="D764" t="str">
            <v>Federal Income Taxes</v>
          </cell>
          <cell r="E764">
            <v>92172847</v>
          </cell>
        </row>
        <row r="765">
          <cell r="A765" t="str">
            <v>00013</v>
          </cell>
          <cell r="B765" t="str">
            <v>Southwestern Public Service Co</v>
          </cell>
          <cell r="C765" t="str">
            <v>911200</v>
          </cell>
          <cell r="D765" t="str">
            <v>Curr St Inc Taxes-KS</v>
          </cell>
          <cell r="E765">
            <v>22689</v>
          </cell>
        </row>
        <row r="766">
          <cell r="A766" t="str">
            <v>00013</v>
          </cell>
          <cell r="B766" t="str">
            <v>Southwestern Public Service Co</v>
          </cell>
          <cell r="C766" t="str">
            <v>911200</v>
          </cell>
          <cell r="D766" t="str">
            <v>Curr St Inc Taxes-NM</v>
          </cell>
          <cell r="E766">
            <v>4900476</v>
          </cell>
        </row>
        <row r="767">
          <cell r="A767" t="str">
            <v>00013</v>
          </cell>
          <cell r="B767" t="str">
            <v>Southwestern Public Service Co</v>
          </cell>
          <cell r="C767" t="str">
            <v>911200</v>
          </cell>
          <cell r="D767" t="str">
            <v>Curr St Inc Taxes-OK</v>
          </cell>
          <cell r="E767">
            <v>297889</v>
          </cell>
        </row>
        <row r="768">
          <cell r="A768" t="str">
            <v>00013</v>
          </cell>
          <cell r="B768" t="str">
            <v>Southwestern Public Service Co</v>
          </cell>
          <cell r="C768" t="str">
            <v>912100</v>
          </cell>
          <cell r="D768" t="str">
            <v>Federal Non-Oper Income Tax</v>
          </cell>
          <cell r="E768">
            <v>3475578</v>
          </cell>
        </row>
        <row r="769">
          <cell r="A769" t="str">
            <v>00013</v>
          </cell>
          <cell r="B769" t="str">
            <v>Southwestern Public Service Co</v>
          </cell>
          <cell r="C769" t="str">
            <v>921100</v>
          </cell>
          <cell r="D769" t="str">
            <v>Fed Oper Def Inc-KS</v>
          </cell>
          <cell r="E769">
            <v>9183</v>
          </cell>
        </row>
        <row r="770">
          <cell r="A770" t="str">
            <v>00013</v>
          </cell>
          <cell r="B770" t="str">
            <v>Southwestern Public Service Co</v>
          </cell>
          <cell r="C770" t="str">
            <v>921100</v>
          </cell>
          <cell r="D770" t="str">
            <v>Fed Oper Def Inc-NM</v>
          </cell>
          <cell r="E770">
            <v>-6931570.8300000001</v>
          </cell>
        </row>
        <row r="771">
          <cell r="A771" t="str">
            <v>00013</v>
          </cell>
          <cell r="B771" t="str">
            <v>Southwestern Public Service Co</v>
          </cell>
          <cell r="C771" t="str">
            <v>921100</v>
          </cell>
          <cell r="D771" t="str">
            <v>Fed Oper Def Inc-OK</v>
          </cell>
          <cell r="E771">
            <v>430035</v>
          </cell>
        </row>
        <row r="772">
          <cell r="A772" t="str">
            <v>00013</v>
          </cell>
          <cell r="B772" t="str">
            <v>Southwestern Public Service Co</v>
          </cell>
          <cell r="C772" t="str">
            <v>921100</v>
          </cell>
          <cell r="D772" t="str">
            <v>Fed Oper Def Inc-TX</v>
          </cell>
          <cell r="E772">
            <v>-23846000</v>
          </cell>
        </row>
        <row r="773">
          <cell r="A773" t="str">
            <v>00013</v>
          </cell>
          <cell r="B773" t="str">
            <v>Southwestern Public Service Co</v>
          </cell>
          <cell r="C773" t="str">
            <v>921100</v>
          </cell>
          <cell r="D773" t="str">
            <v>Federal Oper Def Income Taxes</v>
          </cell>
          <cell r="E773">
            <v>893947</v>
          </cell>
        </row>
        <row r="774">
          <cell r="A774" t="str">
            <v>00013</v>
          </cell>
          <cell r="B774" t="str">
            <v>Southwestern Public Service Co</v>
          </cell>
          <cell r="C774" t="str">
            <v>931000</v>
          </cell>
          <cell r="D774" t="str">
            <v>Investment Tx CR-NM</v>
          </cell>
          <cell r="E774">
            <v>-38706.480000000003</v>
          </cell>
        </row>
        <row r="775">
          <cell r="A775" t="str">
            <v>00013</v>
          </cell>
          <cell r="B775" t="str">
            <v>Southwestern Public Service Co</v>
          </cell>
          <cell r="C775" t="str">
            <v>931000</v>
          </cell>
          <cell r="D775" t="str">
            <v>Investment Tx CR-OK</v>
          </cell>
          <cell r="E775">
            <v>-6805.92</v>
          </cell>
        </row>
        <row r="776">
          <cell r="A776" t="str">
            <v>00013</v>
          </cell>
          <cell r="B776" t="str">
            <v>Southwestern Public Service Co</v>
          </cell>
          <cell r="C776" t="str">
            <v>931000</v>
          </cell>
          <cell r="D776" t="str">
            <v>Investment Tx CR-TX</v>
          </cell>
          <cell r="E776">
            <v>-204864.48</v>
          </cell>
        </row>
        <row r="777">
          <cell r="A777" t="str">
            <v>00013</v>
          </cell>
          <cell r="B777" t="str">
            <v>Southwestern Public Service Co</v>
          </cell>
          <cell r="C777" t="str">
            <v>940000</v>
          </cell>
          <cell r="D777" t="str">
            <v>Extraordinary Items-Net of Tax</v>
          </cell>
          <cell r="E777">
            <v>-11820689.880000001</v>
          </cell>
        </row>
        <row r="778">
          <cell r="A778" t="str">
            <v>check-total</v>
          </cell>
          <cell r="E778">
            <v>-130100417.37000048</v>
          </cell>
        </row>
      </sheetData>
      <sheetData sheetId="85"/>
      <sheetData sheetId="86"/>
      <sheetData sheetId="8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cwc"/>
      <sheetName val="Fuel and O&amp;M"/>
      <sheetName val="precwc"/>
      <sheetName val="Lost Time"/>
      <sheetName val="erb"/>
      <sheetName val="grb"/>
      <sheetName val="trb"/>
      <sheetName val="cocsup"/>
      <sheetName val="fsv"/>
      <sheetName val="Check Figures"/>
      <sheetName val="deftax"/>
      <sheetName val="ITC Amortization"/>
      <sheetName val="FAS109 &amp; OCI Allocations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5">
          <cell r="G25" t="str">
            <v>COMMON UTIL</v>
          </cell>
        </row>
        <row r="26">
          <cell r="G26" t="str">
            <v>PLANT IN</v>
          </cell>
          <cell r="K26" t="str">
            <v>FUEL</v>
          </cell>
          <cell r="M26" t="str">
            <v>CUSTOMER</v>
          </cell>
        </row>
        <row r="27">
          <cell r="E27" t="str">
            <v>FSV CWIP</v>
          </cell>
          <cell r="G27" t="str">
            <v>SERV ALLOC</v>
          </cell>
          <cell r="I27" t="str">
            <v>QF DEPOSITS</v>
          </cell>
          <cell r="K27" t="str">
            <v>STOCK</v>
          </cell>
          <cell r="M27" t="str">
            <v>DEPOSITS</v>
          </cell>
        </row>
        <row r="29">
          <cell r="E29">
            <v>0</v>
          </cell>
          <cell r="G29">
            <v>250094270</v>
          </cell>
          <cell r="I29">
            <v>-3752626.99</v>
          </cell>
          <cell r="K29">
            <v>30200520.399999999</v>
          </cell>
          <cell r="M29">
            <v>-15979638</v>
          </cell>
        </row>
        <row r="30">
          <cell r="E30">
            <v>0</v>
          </cell>
          <cell r="G30">
            <v>250326630</v>
          </cell>
          <cell r="I30">
            <v>-3752626.99</v>
          </cell>
          <cell r="K30">
            <v>29913063.329999998</v>
          </cell>
          <cell r="M30">
            <v>-16000829</v>
          </cell>
        </row>
        <row r="31">
          <cell r="E31">
            <v>0</v>
          </cell>
          <cell r="G31">
            <v>248810021</v>
          </cell>
          <cell r="I31">
            <v>-3765489.51</v>
          </cell>
          <cell r="K31">
            <v>25140843</v>
          </cell>
          <cell r="M31">
            <v>-15899455</v>
          </cell>
        </row>
        <row r="32">
          <cell r="E32">
            <v>0</v>
          </cell>
          <cell r="G32">
            <v>249665443</v>
          </cell>
          <cell r="I32">
            <v>-3778780.76</v>
          </cell>
          <cell r="K32">
            <v>25228219.829999998</v>
          </cell>
          <cell r="M32">
            <v>-15986312</v>
          </cell>
        </row>
        <row r="33">
          <cell r="E33">
            <v>0</v>
          </cell>
          <cell r="G33">
            <v>246693291</v>
          </cell>
          <cell r="I33">
            <v>-3792645.26</v>
          </cell>
          <cell r="K33">
            <v>25127243.460000001</v>
          </cell>
          <cell r="M33">
            <v>-16184237</v>
          </cell>
        </row>
        <row r="34">
          <cell r="E34">
            <v>0</v>
          </cell>
          <cell r="G34">
            <v>247250121</v>
          </cell>
          <cell r="I34">
            <v>-3798964.63</v>
          </cell>
          <cell r="K34">
            <v>24235945.950000003</v>
          </cell>
          <cell r="M34">
            <v>-16423657</v>
          </cell>
        </row>
        <row r="35">
          <cell r="E35">
            <v>0</v>
          </cell>
          <cell r="G35">
            <v>247291998</v>
          </cell>
          <cell r="I35">
            <v>-3805961.07</v>
          </cell>
          <cell r="K35">
            <v>23067294.400000002</v>
          </cell>
          <cell r="M35">
            <v>-16570173</v>
          </cell>
        </row>
        <row r="36">
          <cell r="E36">
            <v>0</v>
          </cell>
          <cell r="G36">
            <v>247400540</v>
          </cell>
          <cell r="I36">
            <v>-3812731.81</v>
          </cell>
          <cell r="K36">
            <v>25107335.829999998</v>
          </cell>
          <cell r="M36">
            <v>-16486689</v>
          </cell>
        </row>
        <row r="37">
          <cell r="E37">
            <v>0</v>
          </cell>
          <cell r="G37">
            <v>248787488</v>
          </cell>
          <cell r="I37">
            <v>-3819728.25</v>
          </cell>
          <cell r="K37">
            <v>24425781.559999999</v>
          </cell>
          <cell r="M37">
            <v>-16232132</v>
          </cell>
        </row>
        <row r="38">
          <cell r="E38">
            <v>0</v>
          </cell>
          <cell r="G38">
            <v>251439029</v>
          </cell>
          <cell r="I38">
            <v>-3826498.99</v>
          </cell>
          <cell r="K38">
            <v>25625009.039999999</v>
          </cell>
          <cell r="M38">
            <v>-16082714</v>
          </cell>
        </row>
        <row r="39">
          <cell r="E39">
            <v>0</v>
          </cell>
          <cell r="G39">
            <v>355101172</v>
          </cell>
          <cell r="I39">
            <v>-3833495.43</v>
          </cell>
          <cell r="K39">
            <v>22797994.609999999</v>
          </cell>
          <cell r="M39">
            <v>-14148950</v>
          </cell>
        </row>
        <row r="40">
          <cell r="E40">
            <v>0</v>
          </cell>
          <cell r="G40">
            <v>357434261</v>
          </cell>
          <cell r="I40">
            <v>0</v>
          </cell>
          <cell r="K40">
            <v>21696544.510000002</v>
          </cell>
          <cell r="M40" t="e">
            <v>#NAME?</v>
          </cell>
        </row>
        <row r="42">
          <cell r="E42">
            <v>0</v>
          </cell>
          <cell r="G42">
            <v>266691189</v>
          </cell>
          <cell r="I42">
            <v>-3478296</v>
          </cell>
          <cell r="K42">
            <v>25213816</v>
          </cell>
          <cell r="M42" t="e">
            <v>#NAME?</v>
          </cell>
        </row>
        <row r="45">
          <cell r="E45" t="str">
            <v>FSV</v>
          </cell>
          <cell r="G45" t="str">
            <v>CASH</v>
          </cell>
          <cell r="I45" t="str">
            <v>CUSTOMER</v>
          </cell>
          <cell r="M45" t="str">
            <v>JOINT OPER.</v>
          </cell>
        </row>
        <row r="46">
          <cell r="E46" t="str">
            <v>MATERIALS</v>
          </cell>
          <cell r="G46" t="str">
            <v>WORKING</v>
          </cell>
          <cell r="I46" t="str">
            <v>ADV FOR</v>
          </cell>
          <cell r="K46" t="str">
            <v>DEPREC &amp;</v>
          </cell>
          <cell r="M46" t="str">
            <v>AGREEMENT</v>
          </cell>
        </row>
        <row r="47">
          <cell r="E47" t="str">
            <v>&amp; SUPPLIES</v>
          </cell>
          <cell r="G47" t="str">
            <v>CAPITAL</v>
          </cell>
          <cell r="I47" t="str">
            <v>CONSTRUCTION</v>
          </cell>
          <cell r="K47" t="str">
            <v>AMORT</v>
          </cell>
          <cell r="M47" t="str">
            <v>MARGIN TRANSFER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2">
          <cell r="A22" t="str">
            <v>12 MONTHS ENDED August 31, 2003</v>
          </cell>
        </row>
      </sheetData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A-Balance Sheet"/>
      <sheetName val="AB-Income Statement"/>
      <sheetName val="AC-Retained Earnings"/>
      <sheetName val="AD-PP&amp;E, Page 1 of 2"/>
      <sheetName val="AD-PP&amp;E, Page 2 of 2"/>
      <sheetName val="WPAD-Intangible Summary"/>
      <sheetName val="WPAD-PIS Intangible"/>
      <sheetName val="WPAD-Reclass"/>
      <sheetName val="WPAD-PIS by Function"/>
      <sheetName val="WPAD-Change in Intangibles"/>
      <sheetName val="WPAD-AFUDC Summary"/>
      <sheetName val="WPAD-AFUDC Detail"/>
      <sheetName val="AE-AD&amp;A Summary"/>
      <sheetName val="WPAE-AD&amp;A Detail"/>
      <sheetName val="AF-Deferred Credits"/>
      <sheetName val="WPAF-Accumulated Def. ITC"/>
      <sheetName val="AG-Def. Debits, Page 1 of 3"/>
      <sheetName val="AG-CWIP PCF, Page 2 &amp; 3 of 3"/>
      <sheetName val="WPAG-Future Use &amp; Land Rights "/>
      <sheetName val="WPAG-Future Use by Function"/>
      <sheetName val="AH-O&amp;M, Pages 1 of 9"/>
      <sheetName val="AH-O&amp;M, Pages 2-7 of 9"/>
      <sheetName val="AH-Purchase Pwr, Page 8 of 9"/>
      <sheetName val="AH-O&amp;M, Page 9 of 9"/>
      <sheetName val="WPAH-Per Book Energy Costs"/>
      <sheetName val="WPAH-Fuel Cost Adjustments"/>
      <sheetName val="Dist Functionalized"/>
      <sheetName val="AI-Labor"/>
      <sheetName val="WPAI-2002 O&amp;M Labor Detail"/>
      <sheetName val="AJ-Dep. &amp; Amort. Expense"/>
      <sheetName val="WPAJ-Dep. &amp; Amort. Exp. Detail"/>
      <sheetName val="WPAJ-Reclass"/>
      <sheetName val="WPAJ-PIS at 12-31-02"/>
      <sheetName val="AK-Taxes Other Than Income"/>
      <sheetName val="AL-CWC, Pages 1 &amp; 2 of 5"/>
      <sheetName val="AL-CWC, Prepmnts., Page 3 of 5"/>
      <sheetName val="AL-CWC, M &amp; S, Page 4 of 5"/>
      <sheetName val="AL-CWC, Fuel Stock, Page 5 of 5"/>
      <sheetName val="WPAL-Young Gas Storage"/>
      <sheetName val="WPAL-Calc of Lead Lag Days"/>
      <sheetName val="WPAL-M &amp; S Allocation"/>
      <sheetName val="WPAL-CWC"/>
      <sheetName val="AM-CWIP"/>
      <sheetName val="AN-Notes Payable"/>
      <sheetName val="WPAN Notes Elec Ratio"/>
      <sheetName val="AO-Rates for AFUDC"/>
      <sheetName val="WPAO-Monthly AFUDC Book Rates"/>
      <sheetName val="AP-FIT Ded, Interest"/>
      <sheetName val="WPAP-2002 Schedule M"/>
      <sheetName val="AQ - FIT Ded"/>
      <sheetName val="AR-Federal Tax Adjustments"/>
      <sheetName val="Tax Liability 281"/>
      <sheetName val="Order 144"/>
      <sheetName val="Tax Liab 282"/>
      <sheetName val="Tax Liab 190"/>
      <sheetName val="AS-Additional SIT Adjustments"/>
      <sheetName val="AT-SIT Adjustments"/>
      <sheetName val="AU-Revenue Credits-Page 1 of 2"/>
      <sheetName val="AV-Cost of Capital-Page 1"/>
      <sheetName val="AW-Cash Flow Statement"/>
      <sheetName val="AV-Supplemt Fin Info-Page 10"/>
      <sheetName val="AW-Cost of Short Term Debt"/>
      <sheetName val="AX-Recent &amp; Pending Rate Change"/>
      <sheetName val="AY-Revenue Tax Rate Date"/>
      <sheetName val="Gen and Prop Book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Portion"/>
      <sheetName val="EMC Portion"/>
      <sheetName val="Current JE"/>
      <sheetName val="Prior Period"/>
      <sheetName val="Amort Sch"/>
      <sheetName val="Contrac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2"/>
      <sheetName val="A-4"/>
      <sheetName val="A-4a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4(a)"/>
      <sheetName val="A-15"/>
      <sheetName val="A-16"/>
      <sheetName val="A-17"/>
      <sheetName val="A-18"/>
      <sheetName val="FERC-1 BalSh"/>
      <sheetName val="FERC-1 IncStmt"/>
      <sheetName val="FERC-1 PIS"/>
      <sheetName val="FERC-1 PHFU"/>
      <sheetName val="FERC-1 AccDepr"/>
      <sheetName val="FERC-1 Taxes Accrued"/>
      <sheetName val="Other Reg Assets"/>
      <sheetName val="Other Reg Liab"/>
      <sheetName val="FERC-1 Resale"/>
      <sheetName val="FERC-1 O&amp;M"/>
      <sheetName val="FERC-1 PurchPwr"/>
      <sheetName val="FERC-1 Deprec Amort"/>
      <sheetName val="FERC-1 RegComm"/>
      <sheetName val="FERC-1 Payroll Dist"/>
      <sheetName val="FERC-1 Peaks"/>
      <sheetName val="CWIP"/>
      <sheetName val="GSU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8">
          <cell r="A8">
            <v>4</v>
          </cell>
          <cell r="B8" t="str">
            <v xml:space="preserve">(500) Operation Supervision and Engineering                           </v>
          </cell>
          <cell r="C8">
            <v>8803588</v>
          </cell>
          <cell r="D8">
            <v>6614767</v>
          </cell>
        </row>
        <row r="9">
          <cell r="A9">
            <v>5</v>
          </cell>
          <cell r="B9" t="str">
            <v xml:space="preserve">(501) Fuel                                                            </v>
          </cell>
          <cell r="C9">
            <v>1711490844</v>
          </cell>
          <cell r="D9">
            <v>1344330155</v>
          </cell>
        </row>
        <row r="10">
          <cell r="A10">
            <v>6</v>
          </cell>
          <cell r="B10" t="str">
            <v xml:space="preserve">(502) Steam Expenses                                                  </v>
          </cell>
          <cell r="C10">
            <v>6909866</v>
          </cell>
          <cell r="D10">
            <v>6159847</v>
          </cell>
        </row>
        <row r="11">
          <cell r="A11">
            <v>7</v>
          </cell>
          <cell r="B11" t="str">
            <v xml:space="preserve">(503) Steam from Other Sources                                        </v>
          </cell>
        </row>
        <row r="12">
          <cell r="A12">
            <v>8</v>
          </cell>
          <cell r="B12" t="str">
            <v>(Less) (504) Steam Transferred-Cr.</v>
          </cell>
        </row>
        <row r="13">
          <cell r="A13">
            <v>9</v>
          </cell>
          <cell r="B13" t="str">
            <v xml:space="preserve">(505) Electric Expenses                                               </v>
          </cell>
          <cell r="C13">
            <v>3523000</v>
          </cell>
          <cell r="D13">
            <v>2814121</v>
          </cell>
        </row>
        <row r="14">
          <cell r="A14">
            <v>10</v>
          </cell>
          <cell r="B14" t="str">
            <v xml:space="preserve">(506) Miscellaneous Steam Power Expenses                              </v>
          </cell>
          <cell r="C14">
            <v>31638370</v>
          </cell>
          <cell r="D14">
            <v>26299717</v>
          </cell>
        </row>
        <row r="15">
          <cell r="A15">
            <v>11</v>
          </cell>
          <cell r="B15" t="str">
            <v xml:space="preserve">(507) Rents                                                           </v>
          </cell>
          <cell r="D15">
            <v>11734</v>
          </cell>
        </row>
        <row r="16">
          <cell r="A16">
            <v>12</v>
          </cell>
          <cell r="B16" t="str">
            <v>(509) Allowances</v>
          </cell>
          <cell r="D16">
            <v>90</v>
          </cell>
        </row>
        <row r="17">
          <cell r="A17">
            <v>13</v>
          </cell>
          <cell r="B17" t="str">
            <v xml:space="preserve">TOTAL Operation (Enter Total of Lines 4 thru 12)                      </v>
          </cell>
          <cell r="C17">
            <v>1762365668</v>
          </cell>
          <cell r="D17">
            <v>1386230431</v>
          </cell>
        </row>
        <row r="18">
          <cell r="A18">
            <v>14</v>
          </cell>
          <cell r="B18" t="str">
            <v>Maintenance</v>
          </cell>
        </row>
        <row r="19">
          <cell r="A19">
            <v>15</v>
          </cell>
          <cell r="B19" t="str">
            <v xml:space="preserve">(510) Maintenance Supervision and Engineering                         </v>
          </cell>
          <cell r="C19">
            <v>9378274</v>
          </cell>
          <cell r="D19">
            <v>7331941</v>
          </cell>
        </row>
        <row r="20">
          <cell r="A20">
            <v>16</v>
          </cell>
          <cell r="B20" t="str">
            <v xml:space="preserve">(511) Maintenance of Structures                                       </v>
          </cell>
          <cell r="C20">
            <v>10699596</v>
          </cell>
          <cell r="D20">
            <v>7633720</v>
          </cell>
        </row>
        <row r="21">
          <cell r="A21">
            <v>17</v>
          </cell>
          <cell r="B21" t="str">
            <v xml:space="preserve">(512) Maintenance of Boiler Plant                                     </v>
          </cell>
          <cell r="C21">
            <v>37564722</v>
          </cell>
          <cell r="D21">
            <v>30942367</v>
          </cell>
        </row>
        <row r="22">
          <cell r="A22">
            <v>18</v>
          </cell>
          <cell r="B22" t="str">
            <v xml:space="preserve">(513) Maintenance of Electric Plant                                   </v>
          </cell>
          <cell r="C22">
            <v>14479818</v>
          </cell>
          <cell r="D22">
            <v>22336940</v>
          </cell>
        </row>
        <row r="23">
          <cell r="A23">
            <v>19</v>
          </cell>
          <cell r="B23" t="str">
            <v xml:space="preserve">(514) Maintenance of Miscellaneous Steam Plant                        </v>
          </cell>
          <cell r="C23">
            <v>6901702</v>
          </cell>
          <cell r="D23">
            <v>4983074</v>
          </cell>
        </row>
        <row r="24">
          <cell r="A24">
            <v>20</v>
          </cell>
          <cell r="B24" t="str">
            <v xml:space="preserve">TOTAL Maintenance (Enter Total of Lines 15 thru 19)                   </v>
          </cell>
          <cell r="C24">
            <v>79024112</v>
          </cell>
          <cell r="D24">
            <v>73228042</v>
          </cell>
        </row>
        <row r="25">
          <cell r="A25">
            <v>21</v>
          </cell>
          <cell r="B25" t="str">
            <v xml:space="preserve">TOTAL Power Production Expenses-Steam Power (Tot lines 13 &amp; 20)  </v>
          </cell>
          <cell r="C25">
            <v>1841389780</v>
          </cell>
          <cell r="D25">
            <v>1459458473</v>
          </cell>
        </row>
        <row r="26">
          <cell r="A26">
            <v>22</v>
          </cell>
          <cell r="B26" t="str">
            <v>B. Nuclear Power Generation</v>
          </cell>
        </row>
        <row r="27">
          <cell r="A27">
            <v>23</v>
          </cell>
          <cell r="B27" t="str">
            <v>Operation</v>
          </cell>
        </row>
        <row r="28">
          <cell r="A28">
            <v>24</v>
          </cell>
          <cell r="B28" t="str">
            <v>(517) Operation Supervision and Engineering</v>
          </cell>
          <cell r="C28">
            <v>84559574</v>
          </cell>
          <cell r="D28">
            <v>80903192</v>
          </cell>
        </row>
        <row r="29">
          <cell r="A29">
            <v>25</v>
          </cell>
          <cell r="B29" t="str">
            <v>(518) Fuel</v>
          </cell>
          <cell r="C29">
            <v>101556302</v>
          </cell>
          <cell r="D29">
            <v>103058409</v>
          </cell>
        </row>
        <row r="30">
          <cell r="A30">
            <v>26</v>
          </cell>
          <cell r="B30" t="str">
            <v>(519) Coolants and Water</v>
          </cell>
          <cell r="C30">
            <v>5766249</v>
          </cell>
          <cell r="D30">
            <v>5313061</v>
          </cell>
        </row>
        <row r="31">
          <cell r="A31">
            <v>27</v>
          </cell>
          <cell r="B31" t="str">
            <v>(520) Steam Expenses</v>
          </cell>
          <cell r="C31">
            <v>26511189</v>
          </cell>
          <cell r="D31">
            <v>23747904</v>
          </cell>
        </row>
        <row r="32">
          <cell r="A32">
            <v>28</v>
          </cell>
          <cell r="B32" t="str">
            <v>(521) Steam from Other Sources</v>
          </cell>
        </row>
        <row r="33">
          <cell r="A33">
            <v>29</v>
          </cell>
          <cell r="B33" t="str">
            <v>(Less) (522) Steam Transferred - Cr.</v>
          </cell>
        </row>
        <row r="34">
          <cell r="A34">
            <v>30</v>
          </cell>
          <cell r="B34" t="str">
            <v>(523) Electric Expenses</v>
          </cell>
          <cell r="C34">
            <v>24543</v>
          </cell>
          <cell r="D34">
            <v>955062</v>
          </cell>
        </row>
        <row r="35">
          <cell r="A35">
            <v>31</v>
          </cell>
          <cell r="B35" t="str">
            <v>(524) Miscellaneous Nuclear Power Expenses</v>
          </cell>
          <cell r="C35">
            <v>68793992</v>
          </cell>
          <cell r="D35">
            <v>43292265</v>
          </cell>
        </row>
        <row r="36">
          <cell r="A36">
            <v>32</v>
          </cell>
          <cell r="B36" t="str">
            <v>(525) Rents</v>
          </cell>
        </row>
        <row r="37">
          <cell r="A37">
            <v>33</v>
          </cell>
          <cell r="B37" t="str">
            <v>Total Operation (Enter Total of lines 24 thru 32)</v>
          </cell>
          <cell r="C37">
            <v>287211849</v>
          </cell>
          <cell r="D37">
            <v>257269893</v>
          </cell>
        </row>
        <row r="38">
          <cell r="A38">
            <v>34</v>
          </cell>
          <cell r="B38" t="str">
            <v>Maintenance</v>
          </cell>
        </row>
        <row r="39">
          <cell r="A39">
            <v>35</v>
          </cell>
          <cell r="B39" t="str">
            <v>(528) Maintenance Supervision and Engineering</v>
          </cell>
          <cell r="C39">
            <v>74796747</v>
          </cell>
          <cell r="D39">
            <v>94927211</v>
          </cell>
        </row>
        <row r="40">
          <cell r="A40">
            <v>36</v>
          </cell>
          <cell r="B40" t="str">
            <v>(529) Maintenance of Structures</v>
          </cell>
          <cell r="C40">
            <v>3302918</v>
          </cell>
          <cell r="D40">
            <v>3152440</v>
          </cell>
        </row>
        <row r="41">
          <cell r="A41">
            <v>37</v>
          </cell>
          <cell r="B41" t="str">
            <v>(530) Maintenance of Reactor Plant Equipment</v>
          </cell>
          <cell r="C41">
            <v>55165694</v>
          </cell>
          <cell r="D41">
            <v>41785401</v>
          </cell>
        </row>
        <row r="42">
          <cell r="A42">
            <v>38</v>
          </cell>
          <cell r="B42" t="str">
            <v>(531) Maintenance of Electric Plant</v>
          </cell>
          <cell r="C42">
            <v>20893565</v>
          </cell>
          <cell r="D42">
            <v>17658725</v>
          </cell>
        </row>
        <row r="43">
          <cell r="A43">
            <v>39</v>
          </cell>
          <cell r="B43" t="str">
            <v>(532) Maintenance of Miscellaneous Nuclear Plant</v>
          </cell>
          <cell r="C43">
            <v>5975820</v>
          </cell>
          <cell r="D43">
            <v>6937100</v>
          </cell>
        </row>
        <row r="44">
          <cell r="A44">
            <v>40</v>
          </cell>
          <cell r="B44" t="str">
            <v>Total Maintenance (Enter Total of lines 35 thru 39)</v>
          </cell>
          <cell r="C44">
            <v>160134744</v>
          </cell>
          <cell r="D44">
            <v>164460877</v>
          </cell>
        </row>
        <row r="45">
          <cell r="A45">
            <v>41</v>
          </cell>
          <cell r="B45" t="str">
            <v>Total Power Production Expenses - Nuc. Power (tot 33 &amp; 40)</v>
          </cell>
          <cell r="C45">
            <v>447346593</v>
          </cell>
          <cell r="D45">
            <v>421730770</v>
          </cell>
        </row>
        <row r="46">
          <cell r="A46">
            <v>42</v>
          </cell>
          <cell r="B46" t="str">
            <v>Hydro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  <cell r="B65" t="str">
            <v>Operation</v>
          </cell>
        </row>
        <row r="66">
          <cell r="A66">
            <v>62</v>
          </cell>
          <cell r="B66" t="str">
            <v xml:space="preserve">(546) Operation Supervision and Engineering                           </v>
          </cell>
          <cell r="C66">
            <v>6234871</v>
          </cell>
          <cell r="D66">
            <v>5054903</v>
          </cell>
        </row>
        <row r="67">
          <cell r="A67">
            <v>63</v>
          </cell>
          <cell r="B67" t="str">
            <v xml:space="preserve">(547) Fuel                                                            </v>
          </cell>
          <cell r="C67">
            <v>2722317095</v>
          </cell>
          <cell r="D67">
            <v>1731182970</v>
          </cell>
        </row>
        <row r="68">
          <cell r="A68">
            <v>64</v>
          </cell>
          <cell r="B68" t="str">
            <v xml:space="preserve">(548) Generation Expenses                                             </v>
          </cell>
          <cell r="C68">
            <v>5141710</v>
          </cell>
          <cell r="D68">
            <v>4718042</v>
          </cell>
        </row>
        <row r="69">
          <cell r="A69">
            <v>65</v>
          </cell>
          <cell r="B69" t="str">
            <v xml:space="preserve">(549) Miscellaneous Other Power Generation Expenses                   </v>
          </cell>
          <cell r="C69">
            <v>12070416</v>
          </cell>
          <cell r="D69">
            <v>9852308</v>
          </cell>
        </row>
        <row r="70">
          <cell r="A70">
            <v>66</v>
          </cell>
          <cell r="B70" t="str">
            <v xml:space="preserve">(550) Rents                                                           </v>
          </cell>
          <cell r="D70">
            <v>3567</v>
          </cell>
        </row>
        <row r="71">
          <cell r="A71">
            <v>67</v>
          </cell>
          <cell r="B71" t="str">
            <v xml:space="preserve">TOTAL Operation (Enter Total of lines 62 thru 66)                     </v>
          </cell>
          <cell r="C71">
            <v>2745764092</v>
          </cell>
          <cell r="D71">
            <v>1750811790</v>
          </cell>
        </row>
        <row r="72">
          <cell r="A72">
            <v>68</v>
          </cell>
          <cell r="B72" t="str">
            <v>Maintenance</v>
          </cell>
        </row>
        <row r="73">
          <cell r="A73">
            <v>69</v>
          </cell>
          <cell r="B73" t="str">
            <v xml:space="preserve">(551) Maintenance Supervision and Engineering                         </v>
          </cell>
          <cell r="C73">
            <v>3852346</v>
          </cell>
          <cell r="D73">
            <v>3368618</v>
          </cell>
        </row>
        <row r="74">
          <cell r="A74">
            <v>70</v>
          </cell>
          <cell r="B74" t="str">
            <v xml:space="preserve">(552) Maintenance of Structures                                       </v>
          </cell>
          <cell r="C74">
            <v>4916811</v>
          </cell>
          <cell r="D74">
            <v>1447342</v>
          </cell>
        </row>
        <row r="75">
          <cell r="A75">
            <v>71</v>
          </cell>
          <cell r="B75" t="str">
            <v xml:space="preserve">(553) Maintenance of Generating and Electric Plant                    </v>
          </cell>
          <cell r="C75">
            <v>20963232</v>
          </cell>
          <cell r="D75">
            <v>22189616</v>
          </cell>
        </row>
        <row r="76">
          <cell r="A76">
            <v>72</v>
          </cell>
          <cell r="B76" t="str">
            <v xml:space="preserve">(554) Maintenance of Miscellaneous Other Power Generation Plant       </v>
          </cell>
          <cell r="C76">
            <v>1624302</v>
          </cell>
          <cell r="D76">
            <v>1023309</v>
          </cell>
        </row>
        <row r="77">
          <cell r="A77">
            <v>73</v>
          </cell>
          <cell r="B77" t="str">
            <v xml:space="preserve">TOTAL Maintenance (Enter Total of lines 69 thru 72)                   </v>
          </cell>
          <cell r="C77">
            <v>31356691</v>
          </cell>
          <cell r="D77">
            <v>28028885</v>
          </cell>
        </row>
        <row r="78">
          <cell r="A78">
            <v>74</v>
          </cell>
          <cell r="B78" t="str">
            <v xml:space="preserve">TOTAL Power Production Expenses-Other Power (Enter Tot of 67 &amp; 73)    </v>
          </cell>
          <cell r="C78">
            <v>2777120783</v>
          </cell>
          <cell r="D78">
            <v>1778840675</v>
          </cell>
        </row>
        <row r="79">
          <cell r="A79">
            <v>75</v>
          </cell>
          <cell r="B79" t="str">
            <v>E. Other Power Supply</v>
          </cell>
        </row>
        <row r="80">
          <cell r="A80">
            <v>76</v>
          </cell>
          <cell r="B80" t="str">
            <v xml:space="preserve">(555) Purchased Power                                                 </v>
          </cell>
          <cell r="C80">
            <v>1179924864</v>
          </cell>
          <cell r="D80">
            <v>1125628745</v>
          </cell>
        </row>
        <row r="81">
          <cell r="A81">
            <v>77</v>
          </cell>
          <cell r="B81" t="str">
            <v xml:space="preserve">(556) System Control and Load Dispatching                             </v>
          </cell>
          <cell r="C81">
            <v>3588557</v>
          </cell>
          <cell r="D81">
            <v>3191728</v>
          </cell>
        </row>
        <row r="82">
          <cell r="A82">
            <v>78</v>
          </cell>
          <cell r="B82" t="str">
            <v xml:space="preserve">(557) Other Expenses                                                  </v>
          </cell>
          <cell r="C82">
            <v>-867091395</v>
          </cell>
          <cell r="D82">
            <v>120034318</v>
          </cell>
        </row>
        <row r="83">
          <cell r="A83">
            <v>79</v>
          </cell>
          <cell r="B83" t="str">
            <v xml:space="preserve">TOTAL Other Power Supply Exp (Enter Total of lines 76 thru 78)        </v>
          </cell>
          <cell r="C83">
            <v>316422026</v>
          </cell>
          <cell r="D83">
            <v>1248854791</v>
          </cell>
        </row>
        <row r="84">
          <cell r="A84">
            <v>80</v>
          </cell>
          <cell r="B84" t="str">
            <v xml:space="preserve">TOTAL Power Production Expenses (Total of lines 21, 41, 59, 74 &amp; 79)  </v>
          </cell>
          <cell r="C84">
            <v>5382279182</v>
          </cell>
          <cell r="D84">
            <v>4908884709</v>
          </cell>
        </row>
        <row r="85">
          <cell r="A85">
            <v>81</v>
          </cell>
          <cell r="B85" t="str">
            <v>2. Transmission Expenses</v>
          </cell>
        </row>
        <row r="86">
          <cell r="A86">
            <v>82</v>
          </cell>
          <cell r="B86" t="str">
            <v>Operation</v>
          </cell>
        </row>
        <row r="87">
          <cell r="A87">
            <v>83</v>
          </cell>
          <cell r="B87" t="str">
            <v xml:space="preserve">(560) Operation Supervision and Engineering                           </v>
          </cell>
          <cell r="C87">
            <v>4994554</v>
          </cell>
          <cell r="D87">
            <v>4846867</v>
          </cell>
        </row>
        <row r="88">
          <cell r="A88">
            <v>84</v>
          </cell>
          <cell r="B88" t="str">
            <v xml:space="preserve">(561) Load Dispatching                                                </v>
          </cell>
          <cell r="C88">
            <v>2592321</v>
          </cell>
          <cell r="D88">
            <v>2404311</v>
          </cell>
        </row>
        <row r="89">
          <cell r="A89">
            <v>85</v>
          </cell>
          <cell r="B89" t="str">
            <v xml:space="preserve">(562) Station Expenses                                                </v>
          </cell>
          <cell r="C89">
            <v>7103677</v>
          </cell>
          <cell r="D89">
            <v>5375954</v>
          </cell>
        </row>
        <row r="90">
          <cell r="A90">
            <v>86</v>
          </cell>
          <cell r="B90" t="str">
            <v xml:space="preserve">(563) Overhead Lines Expenses                                         </v>
          </cell>
          <cell r="C90">
            <v>304757</v>
          </cell>
          <cell r="D90">
            <v>282721</v>
          </cell>
        </row>
        <row r="91">
          <cell r="A91">
            <v>87</v>
          </cell>
          <cell r="B91" t="str">
            <v>(564) Underground Lines Expenses</v>
          </cell>
        </row>
        <row r="92">
          <cell r="A92">
            <v>88</v>
          </cell>
          <cell r="B92" t="str">
            <v xml:space="preserve">(565) Transmission of Electricity by Others                           </v>
          </cell>
          <cell r="C92">
            <v>20709414</v>
          </cell>
          <cell r="D92">
            <v>21389213</v>
          </cell>
        </row>
        <row r="93">
          <cell r="A93">
            <v>89</v>
          </cell>
          <cell r="B93" t="str">
            <v xml:space="preserve">(566) Miscellaneous Transmission Expenses                             </v>
          </cell>
          <cell r="C93">
            <v>3387082</v>
          </cell>
          <cell r="D93">
            <v>3530590</v>
          </cell>
        </row>
        <row r="94">
          <cell r="A94">
            <v>90</v>
          </cell>
          <cell r="B94" t="str">
            <v xml:space="preserve">(567) Rents                                                           </v>
          </cell>
        </row>
        <row r="95">
          <cell r="A95">
            <v>91</v>
          </cell>
          <cell r="B95" t="str">
            <v xml:space="preserve">TOTAL Operation (Enter Total of lines 83 thru 90)                     </v>
          </cell>
          <cell r="C95">
            <v>39091805</v>
          </cell>
          <cell r="D95">
            <v>37829656</v>
          </cell>
        </row>
        <row r="96">
          <cell r="A96">
            <v>92</v>
          </cell>
          <cell r="B96" t="str">
            <v>Maintenance</v>
          </cell>
        </row>
        <row r="97">
          <cell r="A97">
            <v>93</v>
          </cell>
          <cell r="B97" t="str">
            <v>(568) Maintenance Supervision and Engineering</v>
          </cell>
          <cell r="C97">
            <v>1166050</v>
          </cell>
          <cell r="D97">
            <v>1022369</v>
          </cell>
        </row>
        <row r="98">
          <cell r="A98">
            <v>94</v>
          </cell>
          <cell r="B98" t="str">
            <v>(569) Maintenance of Structures</v>
          </cell>
        </row>
        <row r="99">
          <cell r="A99">
            <v>95</v>
          </cell>
          <cell r="B99" t="str">
            <v xml:space="preserve">(570) Maintenance of Station Equipment                                </v>
          </cell>
          <cell r="C99">
            <v>6531401</v>
          </cell>
          <cell r="D99">
            <v>6665050</v>
          </cell>
        </row>
        <row r="100">
          <cell r="A100">
            <v>96</v>
          </cell>
          <cell r="B100" t="str">
            <v xml:space="preserve">(571) Maintenance of Overhead Lines                                   </v>
          </cell>
          <cell r="C100">
            <v>9510123</v>
          </cell>
          <cell r="D100">
            <v>9369043</v>
          </cell>
        </row>
        <row r="101">
          <cell r="A101">
            <v>97</v>
          </cell>
          <cell r="B101" t="str">
            <v>(572) Maintenance of Underground Lines</v>
          </cell>
          <cell r="D101">
            <v>15242</v>
          </cell>
        </row>
        <row r="102">
          <cell r="A102">
            <v>98</v>
          </cell>
          <cell r="B102" t="str">
            <v xml:space="preserve">(573) Maintenance of Miscellaneous Transmission Plant                 </v>
          </cell>
          <cell r="C102">
            <v>487850</v>
          </cell>
          <cell r="D102">
            <v>470501</v>
          </cell>
        </row>
        <row r="103">
          <cell r="A103">
            <v>99</v>
          </cell>
          <cell r="B103" t="str">
            <v xml:space="preserve">TOTAL Maintenance (Enter Total of lines 93 thru 98)                   </v>
          </cell>
          <cell r="C103">
            <v>17695424</v>
          </cell>
          <cell r="D103">
            <v>17542205</v>
          </cell>
        </row>
        <row r="104">
          <cell r="A104">
            <v>100</v>
          </cell>
          <cell r="B104" t="str">
            <v xml:space="preserve">TOTAL Transmission Expenses (Enter Total of lines 91 and 99)          </v>
          </cell>
          <cell r="C104">
            <v>56787229</v>
          </cell>
          <cell r="D104">
            <v>55371861</v>
          </cell>
        </row>
        <row r="105">
          <cell r="A105">
            <v>101</v>
          </cell>
          <cell r="B105" t="str">
            <v>3. Distribution Expenses</v>
          </cell>
        </row>
        <row r="106">
          <cell r="A106">
            <v>102</v>
          </cell>
          <cell r="B106" t="str">
            <v>Operation</v>
          </cell>
        </row>
        <row r="107">
          <cell r="A107">
            <v>103</v>
          </cell>
          <cell r="B107" t="str">
            <v xml:space="preserve">(580) Operation Supervision and Engineering                           </v>
          </cell>
          <cell r="C107">
            <v>19776720</v>
          </cell>
          <cell r="D107">
            <v>19529141</v>
          </cell>
        </row>
        <row r="108">
          <cell r="A108">
            <v>104</v>
          </cell>
          <cell r="B108" t="str">
            <v>3. Distribution Expenses (continued)</v>
          </cell>
        </row>
        <row r="109">
          <cell r="A109">
            <v>105</v>
          </cell>
          <cell r="B109" t="str">
            <v xml:space="preserve">(581) Load Dispatching                                                </v>
          </cell>
          <cell r="C109">
            <v>689605</v>
          </cell>
          <cell r="D109">
            <v>621442</v>
          </cell>
        </row>
        <row r="110">
          <cell r="A110">
            <v>106</v>
          </cell>
          <cell r="B110" t="str">
            <v xml:space="preserve">(582) Station Expenses                                                </v>
          </cell>
          <cell r="C110">
            <v>1902567</v>
          </cell>
          <cell r="D110">
            <v>1456264</v>
          </cell>
        </row>
        <row r="111">
          <cell r="A111">
            <v>107</v>
          </cell>
          <cell r="B111" t="str">
            <v xml:space="preserve">(583) Overhead Line Expenses                                          </v>
          </cell>
          <cell r="C111">
            <v>7288327</v>
          </cell>
          <cell r="D111">
            <v>5743960</v>
          </cell>
        </row>
        <row r="112">
          <cell r="A112">
            <v>108</v>
          </cell>
          <cell r="B112" t="str">
            <v xml:space="preserve">(584) Underground Line Expenses                                       </v>
          </cell>
          <cell r="C112">
            <v>9010982</v>
          </cell>
          <cell r="D112">
            <v>8788107</v>
          </cell>
        </row>
        <row r="113">
          <cell r="A113">
            <v>109</v>
          </cell>
          <cell r="B113" t="str">
            <v xml:space="preserve">(585) Street Lighting and Signal System Expenses                      </v>
          </cell>
          <cell r="C113">
            <v>3837935</v>
          </cell>
          <cell r="D113">
            <v>3736160</v>
          </cell>
        </row>
        <row r="114">
          <cell r="A114">
            <v>110</v>
          </cell>
          <cell r="B114" t="str">
            <v xml:space="preserve">(586) Meter Expenses                                                  </v>
          </cell>
          <cell r="C114">
            <v>5688752</v>
          </cell>
          <cell r="D114">
            <v>4264851</v>
          </cell>
        </row>
        <row r="115">
          <cell r="A115">
            <v>111</v>
          </cell>
          <cell r="B115" t="str">
            <v xml:space="preserve">(587) Customer Installations Expenses                                 </v>
          </cell>
          <cell r="C115">
            <v>3032186</v>
          </cell>
          <cell r="D115">
            <v>2787704</v>
          </cell>
        </row>
        <row r="116">
          <cell r="A116">
            <v>112</v>
          </cell>
          <cell r="B116" t="str">
            <v xml:space="preserve">(588) Miscellaneous Expenses                                          </v>
          </cell>
          <cell r="C116">
            <v>29933024</v>
          </cell>
          <cell r="D116">
            <v>23366251</v>
          </cell>
        </row>
        <row r="117">
          <cell r="A117">
            <v>113</v>
          </cell>
          <cell r="B117" t="str">
            <v xml:space="preserve">(589) Rents                                                           </v>
          </cell>
          <cell r="C117">
            <v>6335809</v>
          </cell>
          <cell r="D117">
            <v>7152894</v>
          </cell>
        </row>
        <row r="118">
          <cell r="A118">
            <v>114</v>
          </cell>
          <cell r="B118" t="str">
            <v xml:space="preserve">TOTAL Operation (Enter Total of lines 103 thru 113)                   </v>
          </cell>
          <cell r="C118">
            <v>87495907</v>
          </cell>
          <cell r="D118">
            <v>77446774</v>
          </cell>
        </row>
        <row r="119">
          <cell r="A119">
            <v>115</v>
          </cell>
          <cell r="B119" t="str">
            <v>Maintenance</v>
          </cell>
        </row>
        <row r="120">
          <cell r="A120">
            <v>116</v>
          </cell>
          <cell r="B120" t="str">
            <v xml:space="preserve">(590) Maintenance Supervision and Engineering                         </v>
          </cell>
          <cell r="C120">
            <v>3587168</v>
          </cell>
          <cell r="D120">
            <v>34915752</v>
          </cell>
        </row>
        <row r="121">
          <cell r="A121">
            <v>117</v>
          </cell>
          <cell r="B121" t="str">
            <v>(591) Maintenance of Structures</v>
          </cell>
          <cell r="C121">
            <v>250332</v>
          </cell>
          <cell r="D121">
            <v>204399</v>
          </cell>
        </row>
        <row r="122">
          <cell r="A122">
            <v>118</v>
          </cell>
          <cell r="B122" t="str">
            <v xml:space="preserve">(592) Maintenance of Station Equipment                                </v>
          </cell>
          <cell r="C122">
            <v>6176602</v>
          </cell>
          <cell r="D122">
            <v>7718877</v>
          </cell>
        </row>
        <row r="123">
          <cell r="A123">
            <v>119</v>
          </cell>
          <cell r="B123" t="str">
            <v xml:space="preserve">(593) Maintenance of Overhead Lines                                   </v>
          </cell>
          <cell r="C123">
            <v>78413274</v>
          </cell>
          <cell r="D123">
            <v>83444861</v>
          </cell>
        </row>
        <row r="124">
          <cell r="A124">
            <v>120</v>
          </cell>
          <cell r="B124" t="str">
            <v xml:space="preserve">(594) Maintenance of Underground Lines                                </v>
          </cell>
          <cell r="C124">
            <v>28291659</v>
          </cell>
          <cell r="D124">
            <v>26535285</v>
          </cell>
        </row>
        <row r="125">
          <cell r="A125">
            <v>121</v>
          </cell>
          <cell r="B125" t="str">
            <v xml:space="preserve">(595) Maintenance of Line Transformers                                </v>
          </cell>
          <cell r="C125">
            <v>1499555</v>
          </cell>
          <cell r="D125">
            <v>1640807</v>
          </cell>
        </row>
        <row r="126">
          <cell r="A126">
            <v>122</v>
          </cell>
          <cell r="B126" t="str">
            <v xml:space="preserve">(596) Maintenance of Street Lighting and Signal Systems               </v>
          </cell>
          <cell r="C126">
            <v>6264416</v>
          </cell>
          <cell r="D126">
            <v>6559375</v>
          </cell>
        </row>
        <row r="127">
          <cell r="A127">
            <v>123</v>
          </cell>
          <cell r="B127" t="str">
            <v xml:space="preserve">(597) Maintenance of Meters                                           </v>
          </cell>
          <cell r="C127">
            <v>2062277</v>
          </cell>
          <cell r="D127">
            <v>1769531</v>
          </cell>
        </row>
        <row r="128">
          <cell r="A128">
            <v>124</v>
          </cell>
          <cell r="B128" t="str">
            <v xml:space="preserve">(598) Maintenance of Miscellaneous Distribution Plant                 </v>
          </cell>
          <cell r="C128">
            <v>5901196</v>
          </cell>
          <cell r="D128">
            <v>6098459</v>
          </cell>
        </row>
        <row r="129">
          <cell r="A129">
            <v>125</v>
          </cell>
          <cell r="B129" t="str">
            <v xml:space="preserve">TOTAL Maintenance (Enter Total of lines 116 thru 124)                 </v>
          </cell>
          <cell r="C129">
            <v>132446479</v>
          </cell>
          <cell r="D129">
            <v>168887346</v>
          </cell>
        </row>
        <row r="130">
          <cell r="A130">
            <v>126</v>
          </cell>
          <cell r="B130" t="str">
            <v xml:space="preserve">TOTAL Distribution Exp (Enter Total of lines 114 and 125)             </v>
          </cell>
          <cell r="C130">
            <v>219942386</v>
          </cell>
          <cell r="D130">
            <v>246334120</v>
          </cell>
        </row>
        <row r="131">
          <cell r="A131">
            <v>127</v>
          </cell>
          <cell r="B131" t="str">
            <v>4. Customer Accounts Expenses</v>
          </cell>
        </row>
        <row r="132">
          <cell r="A132">
            <v>128</v>
          </cell>
          <cell r="B132" t="str">
            <v>Operation</v>
          </cell>
        </row>
        <row r="133">
          <cell r="A133">
            <v>129</v>
          </cell>
          <cell r="B133" t="str">
            <v xml:space="preserve">(901) Supervision                                                     </v>
          </cell>
          <cell r="C133">
            <v>5134929</v>
          </cell>
          <cell r="D133">
            <v>5785666</v>
          </cell>
        </row>
        <row r="134">
          <cell r="A134">
            <v>130</v>
          </cell>
          <cell r="B134" t="str">
            <v xml:space="preserve">(902) Meter Reading Expenses                                          </v>
          </cell>
          <cell r="C134">
            <v>19942487</v>
          </cell>
          <cell r="D134">
            <v>18370710</v>
          </cell>
        </row>
        <row r="135">
          <cell r="A135">
            <v>131</v>
          </cell>
          <cell r="B135" t="str">
            <v xml:space="preserve">(903) Customer Records and Collection Expenses                        </v>
          </cell>
          <cell r="C135">
            <v>75856057</v>
          </cell>
          <cell r="D135">
            <v>70381508</v>
          </cell>
        </row>
        <row r="136">
          <cell r="A136">
            <v>132</v>
          </cell>
          <cell r="B136" t="str">
            <v xml:space="preserve">(904) Uncollectible Accounts                                          </v>
          </cell>
          <cell r="C136">
            <v>11635193</v>
          </cell>
          <cell r="D136">
            <v>18812167</v>
          </cell>
        </row>
        <row r="137">
          <cell r="A137">
            <v>133</v>
          </cell>
          <cell r="B137" t="str">
            <v xml:space="preserve">(905) Miscellaneous Customer Accounts Expenses                        </v>
          </cell>
          <cell r="D137">
            <v>533043</v>
          </cell>
        </row>
        <row r="138">
          <cell r="A138">
            <v>134</v>
          </cell>
          <cell r="B138" t="str">
            <v xml:space="preserve">TOTAL Customer Accounts Expenses (Total of lines 129 thru 133)        </v>
          </cell>
          <cell r="C138">
            <v>112568666</v>
          </cell>
          <cell r="D138">
            <v>113883094</v>
          </cell>
        </row>
        <row r="139">
          <cell r="A139">
            <v>135</v>
          </cell>
          <cell r="B139" t="str">
            <v>5. Customer Service and Informational Expenses</v>
          </cell>
        </row>
        <row r="140">
          <cell r="A140">
            <v>136</v>
          </cell>
          <cell r="B140" t="str">
            <v>Operation</v>
          </cell>
        </row>
        <row r="141">
          <cell r="A141">
            <v>137</v>
          </cell>
          <cell r="B141" t="str">
            <v>(907) Supervision</v>
          </cell>
          <cell r="C141">
            <v>10902021</v>
          </cell>
          <cell r="D141">
            <v>12058088</v>
          </cell>
        </row>
        <row r="142">
          <cell r="A142">
            <v>138</v>
          </cell>
          <cell r="B142" t="str">
            <v xml:space="preserve">(908) Customer Assistance Expenses                                    </v>
          </cell>
          <cell r="C142">
            <v>39230754</v>
          </cell>
          <cell r="D142">
            <v>36967769</v>
          </cell>
        </row>
        <row r="143">
          <cell r="A143">
            <v>139</v>
          </cell>
          <cell r="B143" t="str">
            <v xml:space="preserve">(909) Informational and Instructional Expenses                        </v>
          </cell>
          <cell r="C143">
            <v>9811033</v>
          </cell>
          <cell r="D143">
            <v>8247220</v>
          </cell>
        </row>
        <row r="144">
          <cell r="A144">
            <v>140</v>
          </cell>
          <cell r="B144" t="str">
            <v>(910) Miscellaneous Customer Service and Information Expenses</v>
          </cell>
          <cell r="C144">
            <v>5736978</v>
          </cell>
          <cell r="D144">
            <v>4287648</v>
          </cell>
        </row>
        <row r="145">
          <cell r="A145">
            <v>141</v>
          </cell>
          <cell r="B145" t="str">
            <v xml:space="preserve">TOTAL Cust. Service and Information. Exp. (Total lines 137 thru 140)  </v>
          </cell>
          <cell r="C145">
            <v>65680786</v>
          </cell>
          <cell r="D145">
            <v>61560725</v>
          </cell>
        </row>
        <row r="146">
          <cell r="A146">
            <v>142</v>
          </cell>
          <cell r="B146" t="str">
            <v>6. Sales Expenses</v>
          </cell>
        </row>
        <row r="147">
          <cell r="A147">
            <v>143</v>
          </cell>
          <cell r="B147" t="str">
            <v>Operation</v>
          </cell>
        </row>
        <row r="148">
          <cell r="A148">
            <v>144</v>
          </cell>
          <cell r="B148" t="str">
            <v>(911) Supervision</v>
          </cell>
          <cell r="C148">
            <v>14782</v>
          </cell>
          <cell r="D148">
            <v>82512</v>
          </cell>
        </row>
        <row r="149">
          <cell r="A149">
            <v>145</v>
          </cell>
          <cell r="B149" t="str">
            <v xml:space="preserve">(912) Demonstrating and Selling Expenses                              </v>
          </cell>
          <cell r="C149">
            <v>88</v>
          </cell>
        </row>
        <row r="150">
          <cell r="A150">
            <v>146</v>
          </cell>
          <cell r="B150" t="str">
            <v>(913) Advertising Expenses</v>
          </cell>
        </row>
        <row r="151">
          <cell r="A151">
            <v>147</v>
          </cell>
          <cell r="B151" t="str">
            <v>(916) Miscellaneous Sales Expenses</v>
          </cell>
          <cell r="D151">
            <v>1136</v>
          </cell>
        </row>
        <row r="152">
          <cell r="A152">
            <v>148</v>
          </cell>
          <cell r="B152" t="str">
            <v xml:space="preserve">TOTAL Sales Expenses (Enter Total of lines 144 thru 147)              </v>
          </cell>
          <cell r="C152">
            <v>14870</v>
          </cell>
          <cell r="D152">
            <v>83648</v>
          </cell>
        </row>
        <row r="153">
          <cell r="A153">
            <v>149</v>
          </cell>
          <cell r="B153" t="str">
            <v>7. Administrative and General Expenses</v>
          </cell>
        </row>
        <row r="154">
          <cell r="A154">
            <v>150</v>
          </cell>
          <cell r="B154" t="str">
            <v>Operation</v>
          </cell>
        </row>
        <row r="155">
          <cell r="A155">
            <v>151</v>
          </cell>
          <cell r="B155" t="str">
            <v xml:space="preserve">(920) Administrative and General Salaries                             </v>
          </cell>
          <cell r="C155">
            <v>139668903</v>
          </cell>
          <cell r="D155">
            <v>114503466</v>
          </cell>
        </row>
        <row r="156">
          <cell r="A156">
            <v>152</v>
          </cell>
          <cell r="B156" t="str">
            <v xml:space="preserve">(921) Office Supplies and Expenses                                    </v>
          </cell>
          <cell r="C156">
            <v>56882056</v>
          </cell>
          <cell r="D156">
            <v>63072048</v>
          </cell>
        </row>
        <row r="157">
          <cell r="A157">
            <v>153</v>
          </cell>
          <cell r="B157" t="str">
            <v xml:space="preserve">(Less) (922) Administrative Expenses Transferred-Credit               </v>
          </cell>
          <cell r="C157">
            <v>31191905</v>
          </cell>
          <cell r="D157">
            <v>23689526</v>
          </cell>
        </row>
        <row r="158">
          <cell r="A158">
            <v>154</v>
          </cell>
          <cell r="B158" t="str">
            <v>7. Administrative and General Expenses (continued)</v>
          </cell>
        </row>
        <row r="159">
          <cell r="A159">
            <v>155</v>
          </cell>
          <cell r="B159" t="str">
            <v xml:space="preserve">(923) Outside Services Employed                                       </v>
          </cell>
          <cell r="C159">
            <v>19928910</v>
          </cell>
          <cell r="D159">
            <v>15709759</v>
          </cell>
        </row>
        <row r="160">
          <cell r="A160">
            <v>156</v>
          </cell>
          <cell r="B160" t="str">
            <v xml:space="preserve">(924) Property Insurance                                              </v>
          </cell>
          <cell r="C160">
            <v>177351981</v>
          </cell>
          <cell r="D160">
            <v>21590100</v>
          </cell>
        </row>
        <row r="161">
          <cell r="A161">
            <v>157</v>
          </cell>
          <cell r="B161" t="str">
            <v xml:space="preserve">(925) Injuries and Damages                                            </v>
          </cell>
          <cell r="C161">
            <v>34386166</v>
          </cell>
          <cell r="D161">
            <v>33907857</v>
          </cell>
        </row>
        <row r="162">
          <cell r="A162">
            <v>158</v>
          </cell>
          <cell r="B162" t="str">
            <v xml:space="preserve">(926) Employee Pensions and Benefits                                  </v>
          </cell>
          <cell r="C162">
            <v>46614860</v>
          </cell>
          <cell r="D162">
            <v>22506767</v>
          </cell>
        </row>
        <row r="163">
          <cell r="A163">
            <v>159</v>
          </cell>
          <cell r="B163" t="str">
            <v>(927) Franchise Requirements</v>
          </cell>
        </row>
        <row r="164">
          <cell r="A164">
            <v>160</v>
          </cell>
          <cell r="B164" t="str">
            <v xml:space="preserve">(928) Regulatory Commission Expenses                                  </v>
          </cell>
          <cell r="C164">
            <v>6420537</v>
          </cell>
          <cell r="D164">
            <v>4427995</v>
          </cell>
        </row>
        <row r="165">
          <cell r="A165">
            <v>161</v>
          </cell>
          <cell r="B165" t="str">
            <v xml:space="preserve">(929) (Less) Duplicate Charges-Cr.                                    </v>
          </cell>
        </row>
        <row r="166">
          <cell r="A166">
            <v>162</v>
          </cell>
          <cell r="B166" t="str">
            <v xml:space="preserve">(930.1) General Advertising Expenses                                  </v>
          </cell>
          <cell r="C166">
            <v>49350</v>
          </cell>
        </row>
        <row r="167">
          <cell r="A167">
            <v>163</v>
          </cell>
          <cell r="B167" t="str">
            <v xml:space="preserve">(930.2) Miscellaneous General Expenses                                </v>
          </cell>
          <cell r="C167">
            <v>10712059</v>
          </cell>
          <cell r="D167">
            <v>7997182</v>
          </cell>
        </row>
        <row r="168">
          <cell r="A168">
            <v>164</v>
          </cell>
          <cell r="B168" t="str">
            <v xml:space="preserve">(931) Rents                                                           </v>
          </cell>
          <cell r="C168">
            <v>835771</v>
          </cell>
          <cell r="D168">
            <v>592822</v>
          </cell>
        </row>
        <row r="169">
          <cell r="A169">
            <v>165</v>
          </cell>
          <cell r="B169" t="str">
            <v xml:space="preserve">TOTAL Operation (Enter Total of lines 151 thru 164)                   </v>
          </cell>
          <cell r="C169">
            <v>461658688</v>
          </cell>
          <cell r="D169">
            <v>260618470</v>
          </cell>
        </row>
        <row r="170">
          <cell r="A170">
            <v>166</v>
          </cell>
          <cell r="B170" t="str">
            <v>Maintenance</v>
          </cell>
        </row>
        <row r="171">
          <cell r="A171">
            <v>167</v>
          </cell>
          <cell r="B171" t="str">
            <v xml:space="preserve">(935) Maintenance of General Plant                                    </v>
          </cell>
          <cell r="C171">
            <v>4722106</v>
          </cell>
          <cell r="D171">
            <v>5845328</v>
          </cell>
        </row>
        <row r="172">
          <cell r="A172">
            <v>168</v>
          </cell>
          <cell r="B172" t="str">
            <v xml:space="preserve">TOTAL Admin &amp; General Expenses (Total of lines 165 thru 167)          </v>
          </cell>
          <cell r="C172">
            <v>466380794</v>
          </cell>
          <cell r="D172">
            <v>266463798</v>
          </cell>
        </row>
        <row r="173">
          <cell r="A173">
            <v>169</v>
          </cell>
          <cell r="B173" t="str">
            <v xml:space="preserve">TOTAL Elec Op and Maint Expn (Tot 80, 100, 126, 134, 141, 148, 168)   </v>
          </cell>
          <cell r="C173">
            <v>6303653913</v>
          </cell>
          <cell r="D173">
            <v>5652581955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Peaks"/>
      <sheetName val="EPRI-REG-ADVT"/>
      <sheetName val="Data Entry and Forecaster"/>
      <sheetName val="IOU Cost of Serv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-Balance Sheet"/>
      <sheetName val="WPAA-BS Adjustments"/>
      <sheetName val="WPAA2-BS Adjustments"/>
      <sheetName val="AB-Income Statement"/>
      <sheetName val="AC-Retained Earnings"/>
      <sheetName val="AD - Page 1 of 1 - PLANT"/>
      <sheetName val="WPAD-Plant Data"/>
      <sheetName val="Average of Asset Reclass"/>
      <sheetName val="Asset Reclass - 2003"/>
      <sheetName val="Asset Reclass - 2002"/>
      <sheetName val="WPAD-Reclass of Future Use Land"/>
      <sheetName val="Overhead Conductor Percentage"/>
      <sheetName val="Underground Conductor Percent"/>
      <sheetName val="AE - AccumDepr"/>
      <sheetName val="WPAE-Accum Depr Data Input"/>
      <sheetName val="WPAE-Reclass"/>
      <sheetName val="AF - Deferred Credits"/>
      <sheetName val="WPAF-ITC Amortization"/>
      <sheetName val="WPAF-ADIT LINE ITEMS"/>
      <sheetName val="AG - Deferred Debits"/>
      <sheetName val="WPAG-Account 186"/>
      <sheetName val="AH-O&amp;M, Pages 1 of 7"/>
      <sheetName val="AH-O&amp;M, Pages 2-7 of 7"/>
      <sheetName val="AH-Purchase Pwr, Page 8 of 8"/>
      <sheetName val="AH-O&amp;M, Page 9 of 9"/>
      <sheetName val="WPAH-Per Book Energy Costs"/>
      <sheetName val="AI-Labor"/>
      <sheetName val="WPAI-Labor Detail"/>
      <sheetName val="AJ-Dep &amp; Amort Page 1 of 2"/>
      <sheetName val="AJ-Dep &amp; Amort Page 2 of 2"/>
      <sheetName val="WPAJ-Deprec. Exp. Detail"/>
      <sheetName val="WPAJ-Dep. Exp. FERC Rates"/>
      <sheetName val="WPAJ-Amortization of LTD Assets"/>
      <sheetName val="WPAJ-Reclass"/>
      <sheetName val="AK-Taxes Other Than Income"/>
      <sheetName val="AL - Page 1 - 2, CWC (MISO)"/>
      <sheetName val="AL - Page 4, Prepayments (MISO)"/>
      <sheetName val="AL - Page 5, Pension (MISO)"/>
      <sheetName val="AL - Page 1, CWC"/>
      <sheetName val="AL-CWC, Pages 2 of 5"/>
      <sheetName val="AL - Page 3, Prepayments"/>
      <sheetName val="AL - Page 4, Fuel Stock"/>
      <sheetName val="AL - Page 5, M&amp;S Summary"/>
      <sheetName val="AL - Page 6, Lead Lag Factors"/>
      <sheetName val="WPAL - Prepmnts Detail"/>
      <sheetName val="WPAL - M&amp;S Allocation"/>
      <sheetName val="AM - CWIP"/>
      <sheetName val="AN-Notes Payable"/>
      <sheetName val="AO - AFUDC"/>
      <sheetName val="AP - FITINT"/>
      <sheetName val="AQ - FIT Ded"/>
      <sheetName val="AR-FIT"/>
      <sheetName val="AS-Additional SIT Adjustments"/>
      <sheetName val="AT-SIT Adjustments"/>
      <sheetName val="AU-Revenue Credits"/>
      <sheetName val="AV - Page 1 of 2"/>
      <sheetName val="AV - Page 2 of 2"/>
      <sheetName val="AW-Cost of Short Term Debt"/>
      <sheetName val="AX-Rate Changes"/>
      <sheetName val="AY-Revenue Tax Rate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-FIT"/>
    </sheetNames>
    <sheetDataSet>
      <sheetData sheetId="0">
        <row r="1">
          <cell r="A1" t="str">
            <v>Southwestern Public Service Company</v>
          </cell>
        </row>
        <row r="2">
          <cell r="A2" t="str">
            <v>Federal Tax Adjustments</v>
          </cell>
        </row>
        <row r="3">
          <cell r="A3" t="str">
            <v>For Twelve Months Ending December 31, 2004</v>
          </cell>
        </row>
        <row r="7">
          <cell r="A7" t="str">
            <v>LINE</v>
          </cell>
          <cell r="C7" t="str">
            <v>Account</v>
          </cell>
        </row>
        <row r="8">
          <cell r="A8" t="str">
            <v>No.</v>
          </cell>
          <cell r="C8" t="str">
            <v>No.</v>
          </cell>
          <cell r="G8" t="str">
            <v>Account 410</v>
          </cell>
          <cell r="I8" t="str">
            <v>Account 411</v>
          </cell>
        </row>
        <row r="10">
          <cell r="A10" t="str">
            <v>1</v>
          </cell>
          <cell r="D10" t="str">
            <v>Production Related - Energy</v>
          </cell>
        </row>
        <row r="11">
          <cell r="A11">
            <v>2</v>
          </cell>
          <cell r="C11" t="str">
            <v>190</v>
          </cell>
          <cell r="E11" t="str">
            <v>Amortization - Coal Slurry Patent</v>
          </cell>
          <cell r="G11">
            <v>46087</v>
          </cell>
          <cell r="I11">
            <v>-111</v>
          </cell>
        </row>
        <row r="12">
          <cell r="A12">
            <v>3</v>
          </cell>
          <cell r="D12" t="str">
            <v>Total Production Related - Energy</v>
          </cell>
          <cell r="G12">
            <v>46087</v>
          </cell>
          <cell r="H12">
            <v>0</v>
          </cell>
          <cell r="I12">
            <v>-111</v>
          </cell>
        </row>
        <row r="13">
          <cell r="A13">
            <v>4</v>
          </cell>
        </row>
        <row r="14">
          <cell r="A14">
            <v>5</v>
          </cell>
          <cell r="D14" t="str">
            <v>Production Related - Demand</v>
          </cell>
        </row>
        <row r="15">
          <cell r="A15">
            <v>6</v>
          </cell>
          <cell r="C15" t="str">
            <v>190</v>
          </cell>
          <cell r="E15" t="str">
            <v>Demand Side Management</v>
          </cell>
          <cell r="G15">
            <v>-406036</v>
          </cell>
          <cell r="I15">
            <v>-75886</v>
          </cell>
        </row>
        <row r="16">
          <cell r="A16">
            <v>7</v>
          </cell>
          <cell r="D16" t="str">
            <v>Total Production Related - Energy</v>
          </cell>
          <cell r="G16">
            <v>-406036</v>
          </cell>
          <cell r="H16">
            <v>0</v>
          </cell>
          <cell r="I16">
            <v>-75886</v>
          </cell>
        </row>
        <row r="17">
          <cell r="A17">
            <v>8</v>
          </cell>
        </row>
        <row r="18">
          <cell r="A18">
            <v>9</v>
          </cell>
          <cell r="D18" t="str">
            <v>Plant Related</v>
          </cell>
        </row>
        <row r="19">
          <cell r="A19">
            <v>10</v>
          </cell>
          <cell r="C19">
            <v>190</v>
          </cell>
          <cell r="E19" t="str">
            <v>Basis Differences</v>
          </cell>
          <cell r="G19">
            <v>0</v>
          </cell>
          <cell r="I19">
            <v>-1417546</v>
          </cell>
        </row>
        <row r="20">
          <cell r="A20">
            <v>11</v>
          </cell>
          <cell r="C20">
            <v>281</v>
          </cell>
          <cell r="E20" t="str">
            <v>Pollution Control Facilities</v>
          </cell>
          <cell r="G20">
            <v>0</v>
          </cell>
          <cell r="I20">
            <v>0</v>
          </cell>
        </row>
        <row r="21">
          <cell r="A21">
            <v>12</v>
          </cell>
          <cell r="C21">
            <v>282</v>
          </cell>
          <cell r="E21" t="str">
            <v>Liberalized Depreciation</v>
          </cell>
          <cell r="G21">
            <v>23221173</v>
          </cell>
          <cell r="I21">
            <v>-1886819</v>
          </cell>
        </row>
        <row r="22">
          <cell r="A22">
            <v>13</v>
          </cell>
          <cell r="C22">
            <v>283</v>
          </cell>
          <cell r="E22" t="str">
            <v>Book Unamortized Cost of Reaquired Debt</v>
          </cell>
          <cell r="G22">
            <v>-807736</v>
          </cell>
          <cell r="I22">
            <v>-1244968</v>
          </cell>
        </row>
        <row r="23">
          <cell r="A23">
            <v>14</v>
          </cell>
          <cell r="C23">
            <v>283</v>
          </cell>
          <cell r="E23" t="str">
            <v>Liberalized Depreciation - Software</v>
          </cell>
          <cell r="G23">
            <v>1871175</v>
          </cell>
          <cell r="I23">
            <v>0</v>
          </cell>
        </row>
        <row r="24">
          <cell r="A24">
            <v>15</v>
          </cell>
          <cell r="D24" t="str">
            <v>Total Plant Related</v>
          </cell>
          <cell r="G24">
            <v>24284612</v>
          </cell>
          <cell r="H24">
            <v>0</v>
          </cell>
          <cell r="I24">
            <v>-4549333</v>
          </cell>
        </row>
        <row r="25">
          <cell r="A25">
            <v>16</v>
          </cell>
        </row>
        <row r="26">
          <cell r="A26">
            <v>17</v>
          </cell>
          <cell r="D26" t="str">
            <v>Labor Related</v>
          </cell>
        </row>
        <row r="27">
          <cell r="A27">
            <v>18</v>
          </cell>
          <cell r="C27">
            <v>283</v>
          </cell>
          <cell r="E27" t="str">
            <v>Supplemental Executive Retirement (SERP)</v>
          </cell>
          <cell r="G27">
            <v>-308502</v>
          </cell>
          <cell r="I27">
            <v>-2431</v>
          </cell>
        </row>
        <row r="28">
          <cell r="A28">
            <v>19</v>
          </cell>
          <cell r="C28">
            <v>190</v>
          </cell>
          <cell r="E28" t="str">
            <v>Employee Incentive Plans</v>
          </cell>
          <cell r="G28">
            <v>6035</v>
          </cell>
          <cell r="I28">
            <v>-9</v>
          </cell>
        </row>
        <row r="29">
          <cell r="A29">
            <v>20</v>
          </cell>
          <cell r="C29">
            <v>283</v>
          </cell>
          <cell r="E29" t="str">
            <v>Executive Incentive Plans</v>
          </cell>
          <cell r="G29">
            <v>327475</v>
          </cell>
          <cell r="I29">
            <v>-53605</v>
          </cell>
        </row>
        <row r="30">
          <cell r="A30">
            <v>21</v>
          </cell>
          <cell r="C30">
            <v>283</v>
          </cell>
          <cell r="E30" t="str">
            <v>Vacation Accrual</v>
          </cell>
          <cell r="G30">
            <v>-592093</v>
          </cell>
          <cell r="I30">
            <v>-156061</v>
          </cell>
        </row>
        <row r="31">
          <cell r="A31">
            <v>22</v>
          </cell>
          <cell r="C31">
            <v>283</v>
          </cell>
          <cell r="E31" t="str">
            <v>Incentive Compensation - Stock Awards</v>
          </cell>
          <cell r="G31">
            <v>149667</v>
          </cell>
          <cell r="I31">
            <v>-86159</v>
          </cell>
        </row>
        <row r="32">
          <cell r="A32">
            <v>23</v>
          </cell>
          <cell r="C32">
            <v>190</v>
          </cell>
          <cell r="E32" t="str">
            <v>Post Employment Benefits - FAS 106</v>
          </cell>
          <cell r="G32">
            <v>216914</v>
          </cell>
          <cell r="I32">
            <v>-439559</v>
          </cell>
        </row>
        <row r="33">
          <cell r="A33">
            <v>24</v>
          </cell>
          <cell r="C33">
            <v>283</v>
          </cell>
          <cell r="E33" t="str">
            <v>Post Employment Benefits - FAS 112</v>
          </cell>
          <cell r="G33">
            <v>132124</v>
          </cell>
          <cell r="I33">
            <v>-408887</v>
          </cell>
        </row>
        <row r="34">
          <cell r="A34">
            <v>25</v>
          </cell>
          <cell r="C34">
            <v>283</v>
          </cell>
          <cell r="E34" t="str">
            <v>Board of Directors' Retirement Benefit</v>
          </cell>
          <cell r="G34">
            <v>23935</v>
          </cell>
          <cell r="I34">
            <v>-160485</v>
          </cell>
        </row>
        <row r="35">
          <cell r="A35">
            <v>26</v>
          </cell>
          <cell r="C35">
            <v>283</v>
          </cell>
          <cell r="E35" t="str">
            <v>Contributions Carryover</v>
          </cell>
          <cell r="G35">
            <v>0</v>
          </cell>
          <cell r="I35">
            <v>-376801</v>
          </cell>
        </row>
        <row r="36">
          <cell r="A36">
            <v>27</v>
          </cell>
          <cell r="C36">
            <v>283</v>
          </cell>
          <cell r="E36" t="str">
            <v>Severance Accrual</v>
          </cell>
          <cell r="G36">
            <v>90347</v>
          </cell>
          <cell r="I36">
            <v>-141</v>
          </cell>
        </row>
        <row r="37">
          <cell r="A37">
            <v>28</v>
          </cell>
          <cell r="C37">
            <v>283</v>
          </cell>
          <cell r="E37" t="str">
            <v>Pension Expense</v>
          </cell>
          <cell r="G37">
            <v>4972067</v>
          </cell>
          <cell r="I37">
            <v>0</v>
          </cell>
        </row>
        <row r="38">
          <cell r="A38">
            <v>29</v>
          </cell>
          <cell r="C38">
            <v>283</v>
          </cell>
          <cell r="E38" t="str">
            <v>Profit Sharing</v>
          </cell>
          <cell r="G38">
            <v>66433</v>
          </cell>
          <cell r="I38">
            <v>-104</v>
          </cell>
        </row>
        <row r="39">
          <cell r="A39">
            <v>30</v>
          </cell>
          <cell r="C39">
            <v>283</v>
          </cell>
          <cell r="E39" t="str">
            <v>VEBA</v>
          </cell>
          <cell r="G39">
            <v>156913</v>
          </cell>
          <cell r="I39">
            <v>-156913</v>
          </cell>
        </row>
        <row r="40">
          <cell r="A40">
            <v>31</v>
          </cell>
          <cell r="C40">
            <v>283</v>
          </cell>
          <cell r="E40" t="str">
            <v>Deferred Compensation Plan Reserve</v>
          </cell>
          <cell r="G40">
            <v>262897</v>
          </cell>
          <cell r="I40">
            <v>-233480</v>
          </cell>
        </row>
        <row r="41">
          <cell r="A41">
            <v>32</v>
          </cell>
          <cell r="D41" t="str">
            <v>Total Labor Related</v>
          </cell>
          <cell r="G41">
            <v>5504212</v>
          </cell>
          <cell r="H41">
            <v>0</v>
          </cell>
          <cell r="I41">
            <v>-2074635</v>
          </cell>
        </row>
        <row r="42">
          <cell r="A42">
            <v>33</v>
          </cell>
        </row>
        <row r="43">
          <cell r="A43">
            <v>34</v>
          </cell>
          <cell r="D43" t="str">
            <v>Retail Related</v>
          </cell>
        </row>
        <row r="44">
          <cell r="A44">
            <v>35</v>
          </cell>
          <cell r="C44">
            <v>283</v>
          </cell>
          <cell r="E44" t="str">
            <v>Customer Advances - Construction</v>
          </cell>
          <cell r="G44">
            <v>47923</v>
          </cell>
          <cell r="I44">
            <v>-48439</v>
          </cell>
        </row>
        <row r="45">
          <cell r="A45">
            <v>36</v>
          </cell>
          <cell r="C45">
            <v>190</v>
          </cell>
          <cell r="E45" t="str">
            <v>Interest Expense - Deferred Fuel Revenue</v>
          </cell>
          <cell r="G45">
            <v>-175208</v>
          </cell>
          <cell r="I45">
            <v>-61162</v>
          </cell>
        </row>
        <row r="46">
          <cell r="A46">
            <v>37</v>
          </cell>
          <cell r="C46">
            <v>190</v>
          </cell>
          <cell r="E46" t="str">
            <v>Unbilled Revenue</v>
          </cell>
          <cell r="G46">
            <v>6063886</v>
          </cell>
          <cell r="I46">
            <v>-5729107</v>
          </cell>
        </row>
        <row r="47">
          <cell r="A47">
            <v>38</v>
          </cell>
          <cell r="C47">
            <v>283</v>
          </cell>
          <cell r="E47" t="str">
            <v>Rate Case / Restructuring Expense</v>
          </cell>
          <cell r="G47">
            <v>1265239</v>
          </cell>
          <cell r="I47">
            <v>-400936</v>
          </cell>
        </row>
        <row r="48">
          <cell r="A48">
            <v>39</v>
          </cell>
          <cell r="C48">
            <v>283</v>
          </cell>
          <cell r="E48" t="str">
            <v>Rate Refund</v>
          </cell>
          <cell r="G48">
            <v>948573</v>
          </cell>
          <cell r="I48">
            <v>-10513844</v>
          </cell>
        </row>
        <row r="49">
          <cell r="A49">
            <v>40</v>
          </cell>
          <cell r="C49">
            <v>190</v>
          </cell>
          <cell r="E49" t="str">
            <v>Bad Debts</v>
          </cell>
          <cell r="G49">
            <v>108904</v>
          </cell>
          <cell r="I49">
            <v>-388114</v>
          </cell>
        </row>
        <row r="50">
          <cell r="A50">
            <v>41</v>
          </cell>
          <cell r="C50">
            <v>190</v>
          </cell>
          <cell r="E50" t="str">
            <v>Basis Differences - CIAC</v>
          </cell>
          <cell r="G50">
            <v>0</v>
          </cell>
          <cell r="I50">
            <v>0</v>
          </cell>
        </row>
        <row r="51">
          <cell r="A51">
            <v>42</v>
          </cell>
          <cell r="C51">
            <v>283</v>
          </cell>
          <cell r="E51" t="str">
            <v>Deferred Costs</v>
          </cell>
          <cell r="G51">
            <v>17703581</v>
          </cell>
          <cell r="I51">
            <v>-3764320</v>
          </cell>
        </row>
        <row r="52">
          <cell r="A52">
            <v>43</v>
          </cell>
          <cell r="C52">
            <v>283</v>
          </cell>
          <cell r="E52" t="str">
            <v>State Income / Franchise Tax</v>
          </cell>
          <cell r="G52">
            <v>229031</v>
          </cell>
          <cell r="I52">
            <v>-884978</v>
          </cell>
        </row>
        <row r="53">
          <cell r="A53">
            <v>44</v>
          </cell>
          <cell r="C53">
            <v>283</v>
          </cell>
          <cell r="E53" t="str">
            <v>State Tax Deduction Cash vs. Accrual</v>
          </cell>
          <cell r="G53">
            <v>219088</v>
          </cell>
          <cell r="I53">
            <v>-176839</v>
          </cell>
        </row>
        <row r="54">
          <cell r="A54">
            <v>45</v>
          </cell>
          <cell r="D54" t="str">
            <v>Total Retail Related</v>
          </cell>
          <cell r="G54">
            <v>26411017</v>
          </cell>
          <cell r="H54">
            <v>0</v>
          </cell>
          <cell r="I54">
            <v>-21967739</v>
          </cell>
        </row>
        <row r="55">
          <cell r="A55">
            <v>46</v>
          </cell>
        </row>
        <row r="56">
          <cell r="A56">
            <v>47</v>
          </cell>
          <cell r="D56" t="str">
            <v>Other Related</v>
          </cell>
        </row>
        <row r="57">
          <cell r="A57">
            <v>48</v>
          </cell>
          <cell r="C57">
            <v>190</v>
          </cell>
          <cell r="E57" t="str">
            <v>Clearing Account Adjustment</v>
          </cell>
          <cell r="G57">
            <v>-22142</v>
          </cell>
          <cell r="I57">
            <v>-1358</v>
          </cell>
        </row>
        <row r="58">
          <cell r="A58">
            <v>49</v>
          </cell>
          <cell r="C58">
            <v>190</v>
          </cell>
          <cell r="E58" t="str">
            <v>Amortization - Start up Costs</v>
          </cell>
          <cell r="G58">
            <v>378831</v>
          </cell>
          <cell r="I58">
            <v>-708</v>
          </cell>
        </row>
        <row r="59">
          <cell r="A59">
            <v>50</v>
          </cell>
          <cell r="C59">
            <v>190</v>
          </cell>
          <cell r="E59" t="str">
            <v>Inventory Reserve</v>
          </cell>
          <cell r="G59">
            <v>0</v>
          </cell>
          <cell r="I59">
            <v>-57379</v>
          </cell>
        </row>
        <row r="60">
          <cell r="A60">
            <v>51</v>
          </cell>
          <cell r="D60" t="str">
            <v>Total Other Related</v>
          </cell>
          <cell r="G60">
            <v>356689</v>
          </cell>
          <cell r="H60">
            <v>0</v>
          </cell>
          <cell r="I60">
            <v>-59445</v>
          </cell>
        </row>
        <row r="61">
          <cell r="A61">
            <v>52</v>
          </cell>
        </row>
        <row r="62">
          <cell r="A62">
            <v>53</v>
          </cell>
          <cell r="D62" t="str">
            <v>TOTAL DEFERRED TAX EXPENSE</v>
          </cell>
          <cell r="G62">
            <v>56196581</v>
          </cell>
          <cell r="I62">
            <v>-28727149</v>
          </cell>
        </row>
        <row r="63">
          <cell r="A63">
            <v>54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C Detail by Month"/>
      <sheetName val="METERS_&amp;_TRANSFORMERS"/>
      <sheetName val="Table of Contents"/>
      <sheetName val="Job Order Review"/>
      <sheetName val="Job Order Requests"/>
      <sheetName val="Job Order Requests Status"/>
      <sheetName val="PSC_PPE"/>
      <sheetName val="1999 P2A"/>
      <sheetName val="1998 P2A"/>
      <sheetName val="PSC_TAX_BASIS_ADDITIONS"/>
      <sheetName val="Hayden Poll Control Summary"/>
      <sheetName val="Hayden Poll Control-Unit 1 Detl"/>
      <sheetName val="Hayden Poll Control-Com Detail"/>
      <sheetName val="CIACS_&amp;_CUST_ADV_PSC"/>
      <sheetName val="ProjDetl Elec 11_99"/>
      <sheetName val="ProjDetl Elec 12_99"/>
      <sheetName val="ProjDetl Gas 03_99"/>
      <sheetName val="ProjDetl Gas 06_99"/>
      <sheetName val="ProjDetl Gas 08_99"/>
      <sheetName val="ProjDetl Gas 10_99"/>
      <sheetName val="ProjDetl Gas 11_99"/>
      <sheetName val="ProjDetl Gas 12_99"/>
      <sheetName val="tax overheads"/>
      <sheetName val="ptrep10d"/>
      <sheetName val="book overheads"/>
      <sheetName val="pm10dy99"/>
      <sheetName val="PSC_DEPR_CAP_ANAL"/>
      <sheetName val="DEPR_CAP_ANAL"/>
      <sheetName val="voucher #6 anlysis"/>
      <sheetName val="voucher #9 analysis"/>
      <sheetName val="Use Taxes Capitalized"/>
      <sheetName val="Use Tax Summary"/>
      <sheetName val="meals cap"/>
      <sheetName val="meals99"/>
      <sheetName val="RELOCATION_PYMTS"/>
      <sheetName val="elec meters exchanged"/>
      <sheetName val="NEW METERS"/>
      <sheetName val="1999LRGS"/>
      <sheetName val="Gas Regulator Report"/>
      <sheetName val="Contributions Restored to Basis"/>
      <sheetName val="Ponnequin Wind Power Project"/>
      <sheetName val="PLT_TRFS_BETWEEN_FGROUPS"/>
      <sheetName val="PLT_TRFS_BY FUNCGRP_BY_VINTAGE"/>
      <sheetName val="undergnr_storg_detail_analysis"/>
      <sheetName val="LEYDON_UNGND_STORAGE LIFO ADJ"/>
      <sheetName val="WGS_UNGND_STORAGE LIFO ADJ"/>
      <sheetName val="Tax Software Summary"/>
      <sheetName val="Tax Software Amort 1999 Detail"/>
      <sheetName val="FSV ANALYSI"/>
      <sheetName val="PSC_DCAS"/>
      <sheetName val="PSC_Tax_Basis_Recon"/>
      <sheetName val="Retirement Corrections"/>
      <sheetName val="Cost of Removal Analysiis"/>
      <sheetName val="EMER_FAC"/>
      <sheetName val="POLL_CONT_RETIRE"/>
      <sheetName val="Gain_Loss Detail"/>
      <sheetName val="RAR1"/>
      <sheetName val="RAR6"/>
      <sheetName val="CO_EZone_Credit_Qual_Prop"/>
      <sheetName val="CO_EZone_Credit_Lookup_Table"/>
      <sheetName val="EZone 01"/>
      <sheetName val="EZone 02"/>
      <sheetName val="EZone 02 revised"/>
      <sheetName val="EZone 06"/>
      <sheetName val="EZone 07"/>
      <sheetName val="Ezone 07 - FSV Additions"/>
      <sheetName val="EZone 08"/>
      <sheetName val="EZone 10"/>
      <sheetName val="EZone 11"/>
      <sheetName val="EZone 13"/>
      <sheetName val="EZone 13-Upper Arkansas Valley"/>
      <sheetName val="EZone 13 - San Luis Valley"/>
      <sheetName val="EZone 14"/>
      <sheetName val="EZone 15"/>
      <sheetName val="EZone 16"/>
      <sheetName val="EZone 17"/>
      <sheetName val="EZONE SUMMARY"/>
      <sheetName val="EZONE summary payroll info"/>
      <sheetName val="EZone original payroll info"/>
      <sheetName val="BOOK_DEPR RATES"/>
      <sheetName val="MASTER LEASE BOOK DEPR RATES"/>
      <sheetName val="GENERAL PROPERTY BOOK DEPR RATE"/>
      <sheetName val="Module1"/>
      <sheetName val="Module2"/>
    </sheetNames>
    <sheetDataSet>
      <sheetData sheetId="0"/>
      <sheetData sheetId="1">
        <row r="324">
          <cell r="AB324" t="str">
            <v>1995 TAX RETURN</v>
          </cell>
        </row>
        <row r="326">
          <cell r="AC326" t="str">
            <v>ELECTRIC</v>
          </cell>
          <cell r="AD326" t="str">
            <v>ELECTRIC</v>
          </cell>
          <cell r="AE326" t="str">
            <v>TOTAL</v>
          </cell>
          <cell r="AF326" t="str">
            <v>GAS</v>
          </cell>
          <cell r="AG326" t="str">
            <v>GAS</v>
          </cell>
          <cell r="AH326" t="str">
            <v>TOTAL</v>
          </cell>
        </row>
        <row r="327">
          <cell r="AB327">
            <v>1994</v>
          </cell>
          <cell r="AC327" t="str">
            <v>METERS</v>
          </cell>
          <cell r="AD327" t="str">
            <v>TRANSFORMERS</v>
          </cell>
          <cell r="AE327" t="str">
            <v>ELECTRIC</v>
          </cell>
          <cell r="AF327" t="str">
            <v>METERS</v>
          </cell>
          <cell r="AG327" t="str">
            <v>REGULATORS</v>
          </cell>
          <cell r="AH327" t="str">
            <v>GAS</v>
          </cell>
        </row>
        <row r="329">
          <cell r="AB329" t="str">
            <v>Year Additions</v>
          </cell>
          <cell r="AC329">
            <v>2819353</v>
          </cell>
          <cell r="AD329">
            <v>5758789</v>
          </cell>
          <cell r="AF329">
            <v>2377989</v>
          </cell>
          <cell r="AG329">
            <v>744442</v>
          </cell>
        </row>
        <row r="331">
          <cell r="AB331" t="str">
            <v xml:space="preserve">% Percent Remaining </v>
          </cell>
        </row>
        <row r="332">
          <cell r="AB332" t="str">
            <v>In Inventory</v>
          </cell>
          <cell r="AC332">
            <v>0.23150000000000004</v>
          </cell>
          <cell r="AD332">
            <v>0.4849</v>
          </cell>
          <cell r="AF332">
            <v>5.7400000000000007E-2</v>
          </cell>
          <cell r="AG332">
            <v>9.2199999999999949E-2</v>
          </cell>
        </row>
        <row r="334">
          <cell r="AB334" t="str">
            <v>Additions in Inventory</v>
          </cell>
          <cell r="AC334">
            <v>652680</v>
          </cell>
          <cell r="AD334">
            <v>2792437</v>
          </cell>
          <cell r="AE334">
            <v>3445117</v>
          </cell>
          <cell r="AF334">
            <v>136497</v>
          </cell>
          <cell r="AG334">
            <v>68638</v>
          </cell>
          <cell r="AH334">
            <v>205135</v>
          </cell>
        </row>
        <row r="338">
          <cell r="AC338" t="str">
            <v>ELECTRIC</v>
          </cell>
          <cell r="AD338" t="str">
            <v>ELECTRIC</v>
          </cell>
          <cell r="AE338" t="str">
            <v>TOTAL</v>
          </cell>
          <cell r="AF338" t="str">
            <v>GAS</v>
          </cell>
          <cell r="AG338" t="str">
            <v>GAS</v>
          </cell>
          <cell r="AH338" t="str">
            <v>TOTAL</v>
          </cell>
        </row>
        <row r="339">
          <cell r="AB339">
            <v>1995</v>
          </cell>
          <cell r="AC339" t="str">
            <v>METERS</v>
          </cell>
          <cell r="AD339" t="str">
            <v>TRANSFORMERS</v>
          </cell>
          <cell r="AE339" t="str">
            <v>ELECTRIC</v>
          </cell>
          <cell r="AF339" t="str">
            <v>METERS</v>
          </cell>
          <cell r="AG339" t="str">
            <v>REGULATORS</v>
          </cell>
          <cell r="AH339" t="str">
            <v>GAS</v>
          </cell>
        </row>
        <row r="341">
          <cell r="AB341" t="str">
            <v xml:space="preserve">Year Additions </v>
          </cell>
          <cell r="AC341">
            <v>8312225</v>
          </cell>
          <cell r="AD341">
            <v>7173940</v>
          </cell>
          <cell r="AF341">
            <v>2715057</v>
          </cell>
          <cell r="AG341">
            <v>821256</v>
          </cell>
        </row>
        <row r="343">
          <cell r="AB343" t="str">
            <v xml:space="preserve">% Percent Remaining </v>
          </cell>
        </row>
        <row r="344">
          <cell r="AB344" t="str">
            <v>In Inventory</v>
          </cell>
          <cell r="AC344">
            <v>0.19720000000000004</v>
          </cell>
          <cell r="AD344">
            <v>0.39659999999999995</v>
          </cell>
          <cell r="AF344">
            <v>4.6000000000000041E-2</v>
          </cell>
          <cell r="AG344">
            <v>0.10099999999999998</v>
          </cell>
        </row>
        <row r="346">
          <cell r="AB346" t="str">
            <v>Additions in Inventory</v>
          </cell>
          <cell r="AC346">
            <v>1639171</v>
          </cell>
          <cell r="AD346">
            <v>2845185</v>
          </cell>
          <cell r="AE346">
            <v>4484356</v>
          </cell>
          <cell r="AF346">
            <v>124893</v>
          </cell>
          <cell r="AG346">
            <v>82947</v>
          </cell>
          <cell r="AH346">
            <v>207840</v>
          </cell>
        </row>
        <row r="349">
          <cell r="AB349" t="str">
            <v>IMPACT ON TAX RETURN</v>
          </cell>
          <cell r="AD349">
            <v>1994</v>
          </cell>
          <cell r="AE349">
            <v>1995</v>
          </cell>
          <cell r="AG349">
            <v>1994</v>
          </cell>
          <cell r="AH349">
            <v>1995</v>
          </cell>
        </row>
        <row r="351">
          <cell r="AB351" t="str">
            <v>Adjustment to Basis</v>
          </cell>
          <cell r="AD351">
            <v>-3445117</v>
          </cell>
          <cell r="AE351">
            <v>-4484356</v>
          </cell>
          <cell r="AG351">
            <v>-205135</v>
          </cell>
          <cell r="AH351">
            <v>-207840</v>
          </cell>
        </row>
        <row r="352">
          <cell r="AB352" t="str">
            <v>Add Back Prior Year Adjustment</v>
          </cell>
          <cell r="AE352">
            <v>3445117</v>
          </cell>
          <cell r="AH352">
            <v>205135</v>
          </cell>
        </row>
        <row r="354">
          <cell r="AB354" t="str">
            <v>NET ADJUSTMENT TO BASIS</v>
          </cell>
          <cell r="AE354">
            <v>-1039239</v>
          </cell>
          <cell r="AH354">
            <v>-2705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 Linked"/>
      <sheetName val="Sheet1"/>
      <sheetName val="allocIndv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YTD"/>
      <sheetName val="CHY97ACC"/>
    </sheetNames>
    <definedNames>
      <definedName name="Cosum"/>
      <definedName name="Module1.Deferred"/>
      <definedName name="Module1.Print_Income1"/>
      <definedName name="YTDREPORT"/>
    </definedNames>
    <sheetDataSet>
      <sheetData sheetId="0" refreshError="1">
        <row r="46">
          <cell r="H46" t="str">
            <v>ELECINC</v>
          </cell>
          <cell r="I46" t="str">
            <v>ELEC</v>
          </cell>
          <cell r="J46" t="str">
            <v>GASBAL</v>
          </cell>
          <cell r="K46" t="str">
            <v>GASINC</v>
          </cell>
          <cell r="L46" t="str">
            <v>GAS</v>
          </cell>
          <cell r="M46" t="str">
            <v>NONBAL</v>
          </cell>
          <cell r="N46" t="str">
            <v>NONINC</v>
          </cell>
          <cell r="O46" t="str">
            <v>OTHER</v>
          </cell>
        </row>
        <row r="47">
          <cell r="M47">
            <v>23611</v>
          </cell>
          <cell r="N47">
            <v>40988</v>
          </cell>
        </row>
        <row r="48">
          <cell r="H48">
            <v>40910</v>
          </cell>
          <cell r="I48">
            <v>157802</v>
          </cell>
          <cell r="J48">
            <v>23611</v>
          </cell>
          <cell r="K48">
            <v>40950</v>
          </cell>
          <cell r="L48">
            <v>-177766</v>
          </cell>
          <cell r="M48">
            <v>23611</v>
          </cell>
          <cell r="N48">
            <v>40980</v>
          </cell>
          <cell r="O48">
            <v>1047</v>
          </cell>
        </row>
        <row r="50">
          <cell r="H50">
            <v>40918</v>
          </cell>
          <cell r="I50">
            <v>0</v>
          </cell>
          <cell r="J50">
            <v>23611</v>
          </cell>
          <cell r="K50">
            <v>40958</v>
          </cell>
          <cell r="L50">
            <v>0</v>
          </cell>
          <cell r="M50">
            <v>23611</v>
          </cell>
          <cell r="N50">
            <v>40988</v>
          </cell>
          <cell r="O50">
            <v>0</v>
          </cell>
        </row>
        <row r="51">
          <cell r="I51">
            <v>0</v>
          </cell>
          <cell r="L51">
            <v>0</v>
          </cell>
          <cell r="O51">
            <v>0</v>
          </cell>
        </row>
        <row r="53">
          <cell r="I53">
            <v>157802</v>
          </cell>
          <cell r="L53">
            <v>-177766</v>
          </cell>
          <cell r="O53">
            <v>1047</v>
          </cell>
        </row>
        <row r="55">
          <cell r="H55">
            <v>40910</v>
          </cell>
          <cell r="I55">
            <v>0</v>
          </cell>
          <cell r="J55">
            <v>23611</v>
          </cell>
          <cell r="K55">
            <v>40950</v>
          </cell>
          <cell r="L55">
            <v>0</v>
          </cell>
          <cell r="M55">
            <v>23611</v>
          </cell>
          <cell r="N55">
            <v>40980</v>
          </cell>
          <cell r="O55">
            <v>0</v>
          </cell>
        </row>
        <row r="57">
          <cell r="I57">
            <v>157802</v>
          </cell>
          <cell r="L57">
            <v>-177766</v>
          </cell>
          <cell r="O57">
            <v>1047</v>
          </cell>
        </row>
        <row r="58">
          <cell r="H58">
            <v>41118</v>
          </cell>
          <cell r="J58">
            <v>19098</v>
          </cell>
          <cell r="K58">
            <v>41158</v>
          </cell>
          <cell r="M58">
            <v>19098</v>
          </cell>
          <cell r="N58">
            <v>41088</v>
          </cell>
        </row>
        <row r="59">
          <cell r="H59">
            <v>41118</v>
          </cell>
          <cell r="J59">
            <v>19098</v>
          </cell>
          <cell r="K59">
            <v>41158</v>
          </cell>
        </row>
        <row r="62">
          <cell r="G62" t="str">
            <v>ELECBAL</v>
          </cell>
          <cell r="H62" t="str">
            <v>ACCTE</v>
          </cell>
          <cell r="I62" t="str">
            <v>ELEC</v>
          </cell>
          <cell r="J62" t="str">
            <v>GASBAL</v>
          </cell>
          <cell r="K62" t="str">
            <v>ACCTG</v>
          </cell>
          <cell r="L62" t="str">
            <v>GAS</v>
          </cell>
          <cell r="M62" t="str">
            <v>NONBAL</v>
          </cell>
          <cell r="N62" t="str">
            <v>ACCTO</v>
          </cell>
          <cell r="O62" t="str">
            <v>OTHER</v>
          </cell>
        </row>
        <row r="65">
          <cell r="I65" t="str">
            <v xml:space="preserve"> </v>
          </cell>
          <cell r="K65">
            <v>41150</v>
          </cell>
          <cell r="L65">
            <v>0</v>
          </cell>
          <cell r="N65">
            <v>41180</v>
          </cell>
          <cell r="O65">
            <v>0</v>
          </cell>
        </row>
        <row r="66">
          <cell r="G66">
            <v>28210</v>
          </cell>
          <cell r="H66">
            <v>41010</v>
          </cell>
          <cell r="I66">
            <v>25100</v>
          </cell>
          <cell r="J66">
            <v>28250</v>
          </cell>
          <cell r="K66">
            <v>41050</v>
          </cell>
          <cell r="L66">
            <v>19100</v>
          </cell>
          <cell r="M66">
            <v>28280</v>
          </cell>
          <cell r="N66">
            <v>41180</v>
          </cell>
        </row>
        <row r="67">
          <cell r="G67">
            <v>28210</v>
          </cell>
          <cell r="H67">
            <v>41110</v>
          </cell>
          <cell r="I67">
            <v>-11100</v>
          </cell>
          <cell r="J67">
            <v>28250</v>
          </cell>
          <cell r="K67">
            <v>41150</v>
          </cell>
          <cell r="L67">
            <v>-3700</v>
          </cell>
        </row>
        <row r="68">
          <cell r="G68">
            <v>19012</v>
          </cell>
          <cell r="H68">
            <v>41010</v>
          </cell>
          <cell r="I68">
            <v>2500</v>
          </cell>
          <cell r="J68">
            <v>19052</v>
          </cell>
          <cell r="K68">
            <v>41050</v>
          </cell>
          <cell r="L68">
            <v>1200</v>
          </cell>
        </row>
        <row r="69">
          <cell r="G69">
            <v>19012</v>
          </cell>
          <cell r="H69">
            <v>41110</v>
          </cell>
          <cell r="I69">
            <v>0</v>
          </cell>
          <cell r="J69">
            <v>19052</v>
          </cell>
          <cell r="K69">
            <v>41150</v>
          </cell>
          <cell r="L69">
            <v>0</v>
          </cell>
        </row>
        <row r="70">
          <cell r="G70">
            <v>28210</v>
          </cell>
          <cell r="H70">
            <v>41010</v>
          </cell>
          <cell r="I70">
            <v>16800</v>
          </cell>
          <cell r="J70">
            <v>28250</v>
          </cell>
          <cell r="K70">
            <v>41050</v>
          </cell>
          <cell r="L70">
            <v>21910</v>
          </cell>
          <cell r="M70">
            <v>28280</v>
          </cell>
          <cell r="N70">
            <v>41180</v>
          </cell>
        </row>
        <row r="71">
          <cell r="G71">
            <v>28210</v>
          </cell>
          <cell r="H71">
            <v>41110</v>
          </cell>
          <cell r="I71">
            <v>-47527</v>
          </cell>
          <cell r="J71">
            <v>28250</v>
          </cell>
          <cell r="K71">
            <v>41150</v>
          </cell>
          <cell r="L71">
            <v>-22271</v>
          </cell>
          <cell r="M71">
            <v>28280</v>
          </cell>
          <cell r="N71">
            <v>41180</v>
          </cell>
          <cell r="O71">
            <v>0</v>
          </cell>
        </row>
        <row r="72">
          <cell r="G72">
            <v>28210</v>
          </cell>
          <cell r="H72">
            <v>41110</v>
          </cell>
          <cell r="I72">
            <v>0</v>
          </cell>
          <cell r="J72">
            <v>28250</v>
          </cell>
          <cell r="K72">
            <v>41150</v>
          </cell>
          <cell r="L72">
            <v>0</v>
          </cell>
          <cell r="M72">
            <v>28280</v>
          </cell>
          <cell r="N72">
            <v>41180</v>
          </cell>
          <cell r="O72">
            <v>0</v>
          </cell>
        </row>
        <row r="73">
          <cell r="G73">
            <v>28210</v>
          </cell>
          <cell r="H73">
            <v>41110</v>
          </cell>
          <cell r="I73">
            <v>-1550</v>
          </cell>
          <cell r="J73">
            <v>28250</v>
          </cell>
          <cell r="K73">
            <v>41150</v>
          </cell>
          <cell r="L73">
            <v>-1397</v>
          </cell>
          <cell r="M73">
            <v>28280</v>
          </cell>
          <cell r="N73">
            <v>41180</v>
          </cell>
          <cell r="O73">
            <v>0</v>
          </cell>
        </row>
        <row r="74">
          <cell r="G74">
            <v>19012</v>
          </cell>
          <cell r="H74">
            <v>41110</v>
          </cell>
          <cell r="I74">
            <v>0</v>
          </cell>
          <cell r="J74">
            <v>19052</v>
          </cell>
          <cell r="K74">
            <v>41150</v>
          </cell>
          <cell r="L74">
            <v>0</v>
          </cell>
          <cell r="M74">
            <v>19082</v>
          </cell>
          <cell r="N74">
            <v>41180</v>
          </cell>
          <cell r="O74">
            <v>0</v>
          </cell>
        </row>
        <row r="75">
          <cell r="G75">
            <v>28210</v>
          </cell>
          <cell r="H75">
            <v>41010</v>
          </cell>
          <cell r="I75">
            <v>1765</v>
          </cell>
          <cell r="J75">
            <v>28250</v>
          </cell>
          <cell r="K75">
            <v>41050</v>
          </cell>
          <cell r="L75">
            <v>503</v>
          </cell>
          <cell r="M75">
            <v>28280</v>
          </cell>
          <cell r="N75">
            <v>41180</v>
          </cell>
          <cell r="O75">
            <v>0</v>
          </cell>
        </row>
        <row r="76">
          <cell r="G76">
            <v>28210</v>
          </cell>
          <cell r="H76">
            <v>41010</v>
          </cell>
          <cell r="I76">
            <v>1964</v>
          </cell>
          <cell r="J76">
            <v>28250</v>
          </cell>
          <cell r="K76">
            <v>41150</v>
          </cell>
          <cell r="L76">
            <v>-875</v>
          </cell>
          <cell r="M76">
            <v>28280</v>
          </cell>
          <cell r="N76">
            <v>41180</v>
          </cell>
          <cell r="O76">
            <v>0</v>
          </cell>
        </row>
        <row r="77">
          <cell r="G77">
            <v>28210</v>
          </cell>
          <cell r="H77">
            <v>41110</v>
          </cell>
          <cell r="I77">
            <v>-333</v>
          </cell>
          <cell r="J77">
            <v>28250</v>
          </cell>
          <cell r="K77">
            <v>41150</v>
          </cell>
          <cell r="L77">
            <v>-211</v>
          </cell>
          <cell r="M77">
            <v>28280</v>
          </cell>
          <cell r="N77">
            <v>41180</v>
          </cell>
          <cell r="O77">
            <v>0</v>
          </cell>
        </row>
        <row r="78">
          <cell r="G78">
            <v>28210</v>
          </cell>
          <cell r="H78">
            <v>41110</v>
          </cell>
          <cell r="I78">
            <v>-2422</v>
          </cell>
          <cell r="J78">
            <v>28250</v>
          </cell>
          <cell r="K78">
            <v>41150</v>
          </cell>
          <cell r="L78">
            <v>-774</v>
          </cell>
          <cell r="M78">
            <v>28280</v>
          </cell>
          <cell r="N78">
            <v>41180</v>
          </cell>
          <cell r="O78">
            <v>0</v>
          </cell>
        </row>
        <row r="79">
          <cell r="G79">
            <v>28210</v>
          </cell>
          <cell r="H79">
            <v>41010</v>
          </cell>
          <cell r="I79">
            <v>8026</v>
          </cell>
          <cell r="J79">
            <v>28250</v>
          </cell>
          <cell r="K79">
            <v>41050</v>
          </cell>
          <cell r="L79">
            <v>6837</v>
          </cell>
          <cell r="M79">
            <v>28280</v>
          </cell>
          <cell r="N79">
            <v>41180</v>
          </cell>
          <cell r="O79">
            <v>0</v>
          </cell>
        </row>
        <row r="80">
          <cell r="G80">
            <v>28210</v>
          </cell>
          <cell r="H80">
            <v>41110</v>
          </cell>
          <cell r="I80">
            <v>-2010</v>
          </cell>
          <cell r="J80">
            <v>28250</v>
          </cell>
          <cell r="K80">
            <v>41150</v>
          </cell>
          <cell r="L80">
            <v>-1664</v>
          </cell>
          <cell r="M80">
            <v>28280</v>
          </cell>
          <cell r="N80">
            <v>41180</v>
          </cell>
          <cell r="O80">
            <v>0</v>
          </cell>
        </row>
        <row r="81">
          <cell r="G81">
            <v>28210</v>
          </cell>
          <cell r="H81">
            <v>41110</v>
          </cell>
          <cell r="I81">
            <v>-13103</v>
          </cell>
          <cell r="J81">
            <v>28250</v>
          </cell>
          <cell r="K81">
            <v>41150</v>
          </cell>
          <cell r="L81">
            <v>-12214</v>
          </cell>
          <cell r="M81">
            <v>28280</v>
          </cell>
          <cell r="N81">
            <v>41180</v>
          </cell>
          <cell r="O81">
            <v>0</v>
          </cell>
        </row>
        <row r="82">
          <cell r="G82" t="str">
            <v>PERM</v>
          </cell>
          <cell r="I82">
            <v>0</v>
          </cell>
          <cell r="J82" t="str">
            <v>PERM</v>
          </cell>
          <cell r="K82">
            <v>41150</v>
          </cell>
          <cell r="L82">
            <v>0</v>
          </cell>
          <cell r="M82" t="str">
            <v>PERM</v>
          </cell>
          <cell r="N82">
            <v>41180</v>
          </cell>
          <cell r="O82">
            <v>0</v>
          </cell>
        </row>
        <row r="83">
          <cell r="G83">
            <v>28210</v>
          </cell>
          <cell r="H83">
            <v>41110</v>
          </cell>
          <cell r="I83">
            <v>0</v>
          </cell>
          <cell r="J83">
            <v>28250</v>
          </cell>
          <cell r="K83">
            <v>41150</v>
          </cell>
          <cell r="L83">
            <v>0</v>
          </cell>
          <cell r="M83">
            <v>28280</v>
          </cell>
          <cell r="N83">
            <v>41080</v>
          </cell>
          <cell r="O83">
            <v>3022</v>
          </cell>
        </row>
        <row r="84">
          <cell r="G84" t="str">
            <v>plant</v>
          </cell>
          <cell r="H84" t="str">
            <v>plant</v>
          </cell>
          <cell r="I84">
            <v>-21890</v>
          </cell>
          <cell r="J84" t="str">
            <v>plant</v>
          </cell>
          <cell r="K84" t="str">
            <v>plant</v>
          </cell>
          <cell r="L84">
            <v>6444</v>
          </cell>
          <cell r="M84" t="str">
            <v>plant</v>
          </cell>
          <cell r="N84" t="str">
            <v>plant</v>
          </cell>
          <cell r="O84">
            <v>3022</v>
          </cell>
        </row>
        <row r="85">
          <cell r="G85">
            <v>28312</v>
          </cell>
          <cell r="H85">
            <v>41110</v>
          </cell>
          <cell r="I85">
            <v>0</v>
          </cell>
          <cell r="J85">
            <v>28352</v>
          </cell>
          <cell r="K85">
            <v>41150</v>
          </cell>
          <cell r="L85">
            <v>0</v>
          </cell>
          <cell r="M85">
            <v>28382</v>
          </cell>
          <cell r="N85">
            <v>41180</v>
          </cell>
          <cell r="O85">
            <v>0</v>
          </cell>
        </row>
        <row r="86">
          <cell r="G86">
            <v>28312</v>
          </cell>
          <cell r="H86">
            <v>41110</v>
          </cell>
          <cell r="I86">
            <v>-6176</v>
          </cell>
          <cell r="J86">
            <v>28352</v>
          </cell>
          <cell r="K86">
            <v>41050</v>
          </cell>
          <cell r="L86">
            <v>43751</v>
          </cell>
          <cell r="M86">
            <v>28382</v>
          </cell>
          <cell r="N86">
            <v>41180</v>
          </cell>
          <cell r="O86">
            <v>0</v>
          </cell>
        </row>
        <row r="87">
          <cell r="G87">
            <v>28310</v>
          </cell>
          <cell r="H87">
            <v>41010</v>
          </cell>
          <cell r="I87">
            <v>286</v>
          </cell>
          <cell r="J87">
            <v>28350</v>
          </cell>
          <cell r="K87">
            <v>41050</v>
          </cell>
          <cell r="L87">
            <v>266</v>
          </cell>
          <cell r="M87">
            <v>28380</v>
          </cell>
          <cell r="N87">
            <v>41180</v>
          </cell>
          <cell r="O87">
            <v>0</v>
          </cell>
        </row>
        <row r="88">
          <cell r="G88" t="str">
            <v>PERM</v>
          </cell>
          <cell r="H88">
            <v>41110</v>
          </cell>
          <cell r="I88">
            <v>0</v>
          </cell>
          <cell r="J88" t="str">
            <v>PERM</v>
          </cell>
          <cell r="K88">
            <v>41150</v>
          </cell>
          <cell r="L88">
            <v>0</v>
          </cell>
          <cell r="M88" t="str">
            <v>PERM</v>
          </cell>
          <cell r="N88">
            <v>41180</v>
          </cell>
          <cell r="O88">
            <v>0</v>
          </cell>
        </row>
        <row r="89">
          <cell r="G89">
            <v>28310</v>
          </cell>
          <cell r="H89">
            <v>41110</v>
          </cell>
          <cell r="I89">
            <v>-59875</v>
          </cell>
          <cell r="J89">
            <v>28350</v>
          </cell>
          <cell r="K89">
            <v>41050</v>
          </cell>
          <cell r="L89">
            <v>178560</v>
          </cell>
          <cell r="M89">
            <v>28380</v>
          </cell>
          <cell r="N89">
            <v>41180</v>
          </cell>
          <cell r="O89">
            <v>0</v>
          </cell>
        </row>
        <row r="90">
          <cell r="G90">
            <v>28312</v>
          </cell>
          <cell r="H90">
            <v>41010</v>
          </cell>
          <cell r="I90">
            <v>3850</v>
          </cell>
          <cell r="J90">
            <v>28352</v>
          </cell>
          <cell r="K90">
            <v>41050</v>
          </cell>
          <cell r="L90">
            <v>3150</v>
          </cell>
          <cell r="M90">
            <v>28382</v>
          </cell>
          <cell r="N90">
            <v>41180</v>
          </cell>
          <cell r="O90">
            <v>0</v>
          </cell>
        </row>
        <row r="91">
          <cell r="G91">
            <v>28312</v>
          </cell>
          <cell r="H91">
            <v>41110</v>
          </cell>
          <cell r="I91">
            <v>-792</v>
          </cell>
          <cell r="J91">
            <v>28352</v>
          </cell>
          <cell r="K91">
            <v>41150</v>
          </cell>
          <cell r="L91">
            <v>-761</v>
          </cell>
          <cell r="M91">
            <v>28382</v>
          </cell>
          <cell r="N91">
            <v>41180</v>
          </cell>
          <cell r="O91">
            <v>0</v>
          </cell>
        </row>
        <row r="92">
          <cell r="G92">
            <v>28312</v>
          </cell>
          <cell r="H92">
            <v>41110</v>
          </cell>
          <cell r="I92">
            <v>-70</v>
          </cell>
          <cell r="J92">
            <v>28352</v>
          </cell>
          <cell r="K92">
            <v>41150</v>
          </cell>
          <cell r="L92">
            <v>-39</v>
          </cell>
          <cell r="M92">
            <v>28382</v>
          </cell>
          <cell r="N92">
            <v>41180</v>
          </cell>
          <cell r="O92">
            <v>0</v>
          </cell>
        </row>
        <row r="93">
          <cell r="G93">
            <v>28310</v>
          </cell>
          <cell r="H93">
            <v>41110</v>
          </cell>
          <cell r="I93">
            <v>4</v>
          </cell>
          <cell r="J93">
            <v>28352</v>
          </cell>
          <cell r="K93">
            <v>41050</v>
          </cell>
          <cell r="L93">
            <v>2</v>
          </cell>
          <cell r="M93">
            <v>28380</v>
          </cell>
          <cell r="N93">
            <v>41180</v>
          </cell>
          <cell r="O93">
            <v>0</v>
          </cell>
        </row>
        <row r="94">
          <cell r="G94" t="str">
            <v>PERM</v>
          </cell>
          <cell r="H94">
            <v>41110</v>
          </cell>
          <cell r="I94">
            <v>0</v>
          </cell>
          <cell r="J94" t="str">
            <v>PERM</v>
          </cell>
          <cell r="K94">
            <v>41150</v>
          </cell>
          <cell r="L94">
            <v>0</v>
          </cell>
          <cell r="M94" t="str">
            <v>PERM</v>
          </cell>
          <cell r="N94">
            <v>41180</v>
          </cell>
          <cell r="O94">
            <v>0</v>
          </cell>
        </row>
        <row r="95">
          <cell r="G95">
            <v>28210</v>
          </cell>
          <cell r="H95">
            <v>41110</v>
          </cell>
          <cell r="I95">
            <v>-1700</v>
          </cell>
          <cell r="J95">
            <v>28250</v>
          </cell>
          <cell r="K95">
            <v>41150</v>
          </cell>
          <cell r="L95">
            <v>-800</v>
          </cell>
        </row>
        <row r="96">
          <cell r="G96">
            <v>28210</v>
          </cell>
          <cell r="H96">
            <v>41010</v>
          </cell>
          <cell r="I96">
            <v>5409</v>
          </cell>
          <cell r="J96">
            <v>28250</v>
          </cell>
          <cell r="K96">
            <v>41150</v>
          </cell>
          <cell r="L96">
            <v>-448</v>
          </cell>
        </row>
        <row r="97">
          <cell r="G97">
            <v>28310</v>
          </cell>
          <cell r="H97">
            <v>41010</v>
          </cell>
          <cell r="I97">
            <v>154</v>
          </cell>
          <cell r="J97">
            <v>28352</v>
          </cell>
          <cell r="K97">
            <v>41050</v>
          </cell>
          <cell r="L97">
            <v>140</v>
          </cell>
        </row>
      </sheetData>
      <sheetData sheetId="1" refreshError="1">
        <row r="15">
          <cell r="H15">
            <v>-48600</v>
          </cell>
          <cell r="I15">
            <v>-48300</v>
          </cell>
          <cell r="J15">
            <v>-48300</v>
          </cell>
          <cell r="K15">
            <v>-48300</v>
          </cell>
          <cell r="L15">
            <v>-48300</v>
          </cell>
          <cell r="M15">
            <v>-48300</v>
          </cell>
          <cell r="N15">
            <v>-48300</v>
          </cell>
          <cell r="O15">
            <v>-48300</v>
          </cell>
          <cell r="P15">
            <v>-48300</v>
          </cell>
          <cell r="R15">
            <v>-19674</v>
          </cell>
          <cell r="V15">
            <v>-48000</v>
          </cell>
          <cell r="W15">
            <v>-48000</v>
          </cell>
          <cell r="X15">
            <v>-48000</v>
          </cell>
          <cell r="Y15">
            <v>-48000</v>
          </cell>
          <cell r="Z15">
            <v>-48000</v>
          </cell>
          <cell r="AA15">
            <v>-48000</v>
          </cell>
          <cell r="AB15">
            <v>-48000</v>
          </cell>
          <cell r="AC15">
            <v>-48000</v>
          </cell>
          <cell r="AD15">
            <v>-48000</v>
          </cell>
          <cell r="AF15">
            <v>13451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>
            <v>0</v>
          </cell>
          <cell r="AR15">
            <v>0</v>
          </cell>
          <cell r="AT15">
            <v>0</v>
          </cell>
          <cell r="AX15">
            <v>-96600</v>
          </cell>
          <cell r="AY15">
            <v>-96300</v>
          </cell>
          <cell r="AZ15">
            <v>-96300</v>
          </cell>
          <cell r="BA15">
            <v>-96300</v>
          </cell>
          <cell r="BB15">
            <v>-96300</v>
          </cell>
          <cell r="BC15">
            <v>-96300</v>
          </cell>
          <cell r="BD15">
            <v>-96300</v>
          </cell>
          <cell r="BE15">
            <v>-96300</v>
          </cell>
          <cell r="BF15">
            <v>-96300</v>
          </cell>
          <cell r="BH15">
            <v>-6223</v>
          </cell>
        </row>
        <row r="16">
          <cell r="H16">
            <v>-225000</v>
          </cell>
          <cell r="I16">
            <v>-136500</v>
          </cell>
          <cell r="J16">
            <v>-136500</v>
          </cell>
          <cell r="K16">
            <v>-136500</v>
          </cell>
          <cell r="L16">
            <v>-136500</v>
          </cell>
          <cell r="M16">
            <v>-136500</v>
          </cell>
          <cell r="N16">
            <v>-136500</v>
          </cell>
          <cell r="O16">
            <v>-136500</v>
          </cell>
          <cell r="P16">
            <v>-136500</v>
          </cell>
          <cell r="R16">
            <v>-148213</v>
          </cell>
          <cell r="V16">
            <v>-62600</v>
          </cell>
          <cell r="W16">
            <v>-62600</v>
          </cell>
          <cell r="X16">
            <v>-62600</v>
          </cell>
          <cell r="Y16">
            <v>-62600</v>
          </cell>
          <cell r="Z16">
            <v>-62600</v>
          </cell>
          <cell r="AA16">
            <v>-62600</v>
          </cell>
          <cell r="AB16">
            <v>-62600</v>
          </cell>
          <cell r="AC16">
            <v>-62600</v>
          </cell>
          <cell r="AD16">
            <v>-62600</v>
          </cell>
          <cell r="AF16">
            <v>-42064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>
            <v>0</v>
          </cell>
          <cell r="AR16">
            <v>0</v>
          </cell>
          <cell r="AT16">
            <v>0</v>
          </cell>
          <cell r="AX16">
            <v>-287600</v>
          </cell>
          <cell r="AY16">
            <v>-199100</v>
          </cell>
          <cell r="AZ16">
            <v>-199100</v>
          </cell>
          <cell r="BA16">
            <v>-199100</v>
          </cell>
          <cell r="BB16">
            <v>-199100</v>
          </cell>
          <cell r="BC16">
            <v>-199100</v>
          </cell>
          <cell r="BD16">
            <v>-199100</v>
          </cell>
          <cell r="BE16">
            <v>-199100</v>
          </cell>
          <cell r="BF16">
            <v>-199100</v>
          </cell>
          <cell r="BH16">
            <v>-190277</v>
          </cell>
        </row>
        <row r="17">
          <cell r="H17">
            <v>137000</v>
          </cell>
          <cell r="I17">
            <v>137000</v>
          </cell>
          <cell r="J17">
            <v>137000</v>
          </cell>
          <cell r="K17">
            <v>137000</v>
          </cell>
          <cell r="L17">
            <v>137000</v>
          </cell>
          <cell r="M17">
            <v>137000</v>
          </cell>
          <cell r="N17">
            <v>137000</v>
          </cell>
          <cell r="O17">
            <v>137000</v>
          </cell>
          <cell r="P17">
            <v>137000</v>
          </cell>
          <cell r="R17">
            <v>146642</v>
          </cell>
          <cell r="V17">
            <v>64200</v>
          </cell>
          <cell r="W17">
            <v>64200</v>
          </cell>
          <cell r="X17">
            <v>64200</v>
          </cell>
          <cell r="Y17">
            <v>64200</v>
          </cell>
          <cell r="Z17">
            <v>64200</v>
          </cell>
          <cell r="AA17">
            <v>64200</v>
          </cell>
          <cell r="AB17">
            <v>64200</v>
          </cell>
          <cell r="AC17">
            <v>64200</v>
          </cell>
          <cell r="AD17">
            <v>64200</v>
          </cell>
          <cell r="AF17">
            <v>52094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>
            <v>0</v>
          </cell>
          <cell r="AR17">
            <v>0</v>
          </cell>
          <cell r="AT17">
            <v>0</v>
          </cell>
          <cell r="AX17">
            <v>201200</v>
          </cell>
          <cell r="AY17">
            <v>201200</v>
          </cell>
          <cell r="AZ17">
            <v>201200</v>
          </cell>
          <cell r="BA17">
            <v>201200</v>
          </cell>
          <cell r="BB17">
            <v>201200</v>
          </cell>
          <cell r="BC17">
            <v>201200</v>
          </cell>
          <cell r="BD17">
            <v>201200</v>
          </cell>
          <cell r="BE17">
            <v>201200</v>
          </cell>
          <cell r="BF17">
            <v>201200</v>
          </cell>
          <cell r="BH17">
            <v>198736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F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T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H18">
            <v>0</v>
          </cell>
        </row>
        <row r="19">
          <cell r="H19">
            <v>4449</v>
          </cell>
          <cell r="I19">
            <v>4473</v>
          </cell>
          <cell r="J19">
            <v>4457</v>
          </cell>
          <cell r="K19">
            <v>4431</v>
          </cell>
          <cell r="L19">
            <v>4318</v>
          </cell>
          <cell r="M19">
            <v>4380</v>
          </cell>
          <cell r="N19">
            <v>4356</v>
          </cell>
          <cell r="O19">
            <v>4220</v>
          </cell>
          <cell r="P19">
            <v>4229</v>
          </cell>
          <cell r="R19">
            <v>188</v>
          </cell>
          <cell r="V19">
            <v>4004</v>
          </cell>
          <cell r="W19">
            <v>4024</v>
          </cell>
          <cell r="X19">
            <v>4023</v>
          </cell>
          <cell r="Y19">
            <v>3967</v>
          </cell>
          <cell r="Z19">
            <v>3849</v>
          </cell>
          <cell r="AA19">
            <v>3921</v>
          </cell>
          <cell r="AB19">
            <v>3900</v>
          </cell>
          <cell r="AC19">
            <v>3755</v>
          </cell>
          <cell r="AD19">
            <v>3770</v>
          </cell>
          <cell r="AF19">
            <v>-552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T19">
            <v>0</v>
          </cell>
          <cell r="AX19">
            <v>8453</v>
          </cell>
          <cell r="AY19">
            <v>8497</v>
          </cell>
          <cell r="AZ19">
            <v>8480</v>
          </cell>
          <cell r="BA19">
            <v>8398</v>
          </cell>
          <cell r="BB19">
            <v>8167</v>
          </cell>
          <cell r="BC19">
            <v>8301</v>
          </cell>
          <cell r="BD19">
            <v>8256</v>
          </cell>
          <cell r="BE19">
            <v>7975</v>
          </cell>
          <cell r="BF19">
            <v>7999</v>
          </cell>
          <cell r="BH19">
            <v>-364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F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T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H20">
            <v>0</v>
          </cell>
        </row>
        <row r="21">
          <cell r="H21">
            <v>-4788</v>
          </cell>
          <cell r="I21">
            <v>-2381</v>
          </cell>
          <cell r="J21">
            <v>-24842</v>
          </cell>
          <cell r="K21">
            <v>-19345.64</v>
          </cell>
          <cell r="L21">
            <v>-13604.68</v>
          </cell>
          <cell r="M21">
            <v>-12225.18</v>
          </cell>
          <cell r="N21">
            <v>-18512.12</v>
          </cell>
          <cell r="O21">
            <v>-18788.73</v>
          </cell>
          <cell r="P21">
            <v>-23695.19</v>
          </cell>
          <cell r="R21">
            <v>-8687.14</v>
          </cell>
          <cell r="V21">
            <v>-2623</v>
          </cell>
          <cell r="W21">
            <v>-4007</v>
          </cell>
          <cell r="X21">
            <v>-7363</v>
          </cell>
          <cell r="Y21">
            <v>-2707.11</v>
          </cell>
          <cell r="Z21">
            <v>-6082.13</v>
          </cell>
          <cell r="AA21">
            <v>-18169.580000000002</v>
          </cell>
          <cell r="AB21">
            <v>-2164.7199999999998</v>
          </cell>
          <cell r="AC21">
            <v>-1887.8</v>
          </cell>
          <cell r="AD21">
            <v>-4149.93</v>
          </cell>
          <cell r="AF21">
            <v>-2998.7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Q21">
            <v>0</v>
          </cell>
          <cell r="AR21">
            <v>0</v>
          </cell>
          <cell r="AT21">
            <v>0</v>
          </cell>
          <cell r="AX21">
            <v>-7411</v>
          </cell>
          <cell r="AY21">
            <v>-6388</v>
          </cell>
          <cell r="AZ21">
            <v>-32205</v>
          </cell>
          <cell r="BA21">
            <v>-22052.75</v>
          </cell>
          <cell r="BB21">
            <v>-19686.810000000001</v>
          </cell>
          <cell r="BC21">
            <v>-30394.760000000002</v>
          </cell>
          <cell r="BD21">
            <v>-20676.84</v>
          </cell>
          <cell r="BE21">
            <v>-20676.53</v>
          </cell>
          <cell r="BF21">
            <v>-27845.119999999999</v>
          </cell>
          <cell r="BH21">
            <v>-11685.84</v>
          </cell>
        </row>
        <row r="22">
          <cell r="H22">
            <v>-12089</v>
          </cell>
          <cell r="I22">
            <v>954</v>
          </cell>
          <cell r="J22">
            <v>150118</v>
          </cell>
          <cell r="K22">
            <v>26306.3</v>
          </cell>
          <cell r="L22">
            <v>3996.1</v>
          </cell>
          <cell r="M22">
            <v>-3342</v>
          </cell>
          <cell r="N22">
            <v>2128</v>
          </cell>
          <cell r="O22">
            <v>-397</v>
          </cell>
          <cell r="P22">
            <v>-54847</v>
          </cell>
          <cell r="R22">
            <v>-7344.2</v>
          </cell>
          <cell r="V22">
            <v>-2575</v>
          </cell>
          <cell r="W22">
            <v>0</v>
          </cell>
          <cell r="X22">
            <v>2844</v>
          </cell>
          <cell r="Y22">
            <v>285.60000000000002</v>
          </cell>
          <cell r="Z22">
            <v>-955</v>
          </cell>
          <cell r="AA22">
            <v>-6406</v>
          </cell>
          <cell r="AB22">
            <v>23898</v>
          </cell>
          <cell r="AC22">
            <v>1170.8</v>
          </cell>
          <cell r="AD22">
            <v>-556</v>
          </cell>
          <cell r="AF22">
            <v>-2470.4299999999998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Q22">
            <v>0</v>
          </cell>
          <cell r="AR22">
            <v>0</v>
          </cell>
          <cell r="AT22">
            <v>0</v>
          </cell>
          <cell r="AX22">
            <v>-14664</v>
          </cell>
          <cell r="AY22">
            <v>954</v>
          </cell>
          <cell r="AZ22">
            <v>152962</v>
          </cell>
          <cell r="BA22">
            <v>26591.899999999998</v>
          </cell>
          <cell r="BB22">
            <v>3041.1</v>
          </cell>
          <cell r="BC22">
            <v>-9748</v>
          </cell>
          <cell r="BD22">
            <v>26026</v>
          </cell>
          <cell r="BE22">
            <v>773.8</v>
          </cell>
          <cell r="BF22">
            <v>-55403</v>
          </cell>
          <cell r="BH22">
            <v>-9814.6299999999992</v>
          </cell>
        </row>
        <row r="23">
          <cell r="H23">
            <v>1205</v>
          </cell>
          <cell r="I23">
            <v>986</v>
          </cell>
          <cell r="J23">
            <v>1206</v>
          </cell>
          <cell r="K23">
            <v>1844.12</v>
          </cell>
          <cell r="L23">
            <v>935.59999999999991</v>
          </cell>
          <cell r="M23">
            <v>1901.4499999999998</v>
          </cell>
          <cell r="N23">
            <v>1460.3</v>
          </cell>
          <cell r="O23">
            <v>1147.6299999999999</v>
          </cell>
          <cell r="P23">
            <v>1182.4000000000001</v>
          </cell>
          <cell r="R23">
            <v>1182</v>
          </cell>
          <cell r="V23">
            <v>262</v>
          </cell>
          <cell r="W23">
            <v>288</v>
          </cell>
          <cell r="X23">
            <v>245</v>
          </cell>
          <cell r="Y23">
            <v>377.75</v>
          </cell>
          <cell r="Z23">
            <v>1019.19</v>
          </cell>
          <cell r="AA23">
            <v>639.46</v>
          </cell>
          <cell r="AB23">
            <v>680.51</v>
          </cell>
          <cell r="AC23">
            <v>484.44</v>
          </cell>
          <cell r="AD23">
            <v>958.4</v>
          </cell>
          <cell r="AF23">
            <v>958</v>
          </cell>
          <cell r="AJ23">
            <v>0</v>
          </cell>
          <cell r="AK23">
            <v>0</v>
          </cell>
          <cell r="AL23">
            <v>0</v>
          </cell>
          <cell r="AM23">
            <v>1.88</v>
          </cell>
          <cell r="AN23">
            <v>-2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X23">
            <v>1467</v>
          </cell>
          <cell r="AY23">
            <v>1274</v>
          </cell>
          <cell r="AZ23">
            <v>1451</v>
          </cell>
          <cell r="BA23">
            <v>2223.75</v>
          </cell>
          <cell r="BB23">
            <v>1952.79</v>
          </cell>
          <cell r="BC23">
            <v>2540.91</v>
          </cell>
          <cell r="BD23">
            <v>2140.81</v>
          </cell>
          <cell r="BE23">
            <v>1632.07</v>
          </cell>
          <cell r="BF23">
            <v>2140.8000000000002</v>
          </cell>
          <cell r="BH23">
            <v>2140</v>
          </cell>
        </row>
        <row r="24">
          <cell r="H24">
            <v>7328</v>
          </cell>
          <cell r="I24">
            <v>3797</v>
          </cell>
          <cell r="J24">
            <v>4393</v>
          </cell>
          <cell r="K24">
            <v>11059.35</v>
          </cell>
          <cell r="L24">
            <v>5157.6900000000005</v>
          </cell>
          <cell r="M24">
            <v>9286.9699999999993</v>
          </cell>
          <cell r="N24">
            <v>8830.8000000000011</v>
          </cell>
          <cell r="O24">
            <v>3967.8900000000003</v>
          </cell>
          <cell r="P24">
            <v>8637.27</v>
          </cell>
          <cell r="R24">
            <v>8637</v>
          </cell>
          <cell r="V24">
            <v>1632</v>
          </cell>
          <cell r="W24">
            <v>1290</v>
          </cell>
          <cell r="X24">
            <v>1376</v>
          </cell>
          <cell r="Y24">
            <v>2623.81</v>
          </cell>
          <cell r="Z24">
            <v>7487.1</v>
          </cell>
          <cell r="AA24">
            <v>2470.37</v>
          </cell>
          <cell r="AB24">
            <v>2693.63</v>
          </cell>
          <cell r="AC24">
            <v>2258.67</v>
          </cell>
          <cell r="AD24">
            <v>4854.04</v>
          </cell>
          <cell r="AF24">
            <v>4854</v>
          </cell>
          <cell r="AJ24">
            <v>0</v>
          </cell>
          <cell r="AK24">
            <v>0</v>
          </cell>
          <cell r="AL24">
            <v>0</v>
          </cell>
          <cell r="AM24">
            <v>13.59</v>
          </cell>
          <cell r="AN24">
            <v>-14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X24">
            <v>8960</v>
          </cell>
          <cell r="AY24">
            <v>5087</v>
          </cell>
          <cell r="AZ24">
            <v>5769</v>
          </cell>
          <cell r="BA24">
            <v>13696.75</v>
          </cell>
          <cell r="BB24">
            <v>12630.79</v>
          </cell>
          <cell r="BC24">
            <v>11757.34</v>
          </cell>
          <cell r="BD24">
            <v>11524.43</v>
          </cell>
          <cell r="BE24">
            <v>6226.56</v>
          </cell>
          <cell r="BF24">
            <v>13491.310000000001</v>
          </cell>
          <cell r="BH24">
            <v>13491</v>
          </cell>
        </row>
        <row r="25">
          <cell r="H25">
            <v>-26910</v>
          </cell>
          <cell r="I25">
            <v>-18885</v>
          </cell>
          <cell r="J25">
            <v>-24865</v>
          </cell>
          <cell r="K25">
            <v>-26078.799999999999</v>
          </cell>
          <cell r="L25">
            <v>-26881.360000000001</v>
          </cell>
          <cell r="M25">
            <v>-28275</v>
          </cell>
          <cell r="N25">
            <v>-29377.37</v>
          </cell>
          <cell r="O25">
            <v>-28869.98</v>
          </cell>
          <cell r="P25">
            <v>-27409.09</v>
          </cell>
          <cell r="R25">
            <v>-13340.18</v>
          </cell>
          <cell r="V25">
            <v>-22923</v>
          </cell>
          <cell r="W25">
            <v>-16087</v>
          </cell>
          <cell r="X25">
            <v>-21181</v>
          </cell>
          <cell r="Y25">
            <v>-22215.279999999999</v>
          </cell>
          <cell r="Z25">
            <v>-22898.94</v>
          </cell>
          <cell r="AA25">
            <v>-24086</v>
          </cell>
          <cell r="AB25">
            <v>-25025.17</v>
          </cell>
          <cell r="AC25">
            <v>-24592.95</v>
          </cell>
          <cell r="AD25">
            <v>-23348.48</v>
          </cell>
          <cell r="AF25">
            <v>-11363.85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Q25">
            <v>0</v>
          </cell>
          <cell r="AR25">
            <v>0</v>
          </cell>
          <cell r="AT25">
            <v>0</v>
          </cell>
          <cell r="AX25">
            <v>-49833</v>
          </cell>
          <cell r="AY25">
            <v>-34972</v>
          </cell>
          <cell r="AZ25">
            <v>-46046</v>
          </cell>
          <cell r="BA25">
            <v>-48294.080000000002</v>
          </cell>
          <cell r="BB25">
            <v>-49780.3</v>
          </cell>
          <cell r="BC25">
            <v>-52361</v>
          </cell>
          <cell r="BD25">
            <v>-54402.539999999994</v>
          </cell>
          <cell r="BE25">
            <v>-53462.93</v>
          </cell>
          <cell r="BF25">
            <v>-50757.57</v>
          </cell>
          <cell r="BH25">
            <v>-24704.03</v>
          </cell>
        </row>
        <row r="26">
          <cell r="H26">
            <v>3530</v>
          </cell>
          <cell r="I26">
            <v>1708</v>
          </cell>
          <cell r="J26">
            <v>2505</v>
          </cell>
          <cell r="K26">
            <v>2826.59</v>
          </cell>
          <cell r="L26">
            <v>2191.41</v>
          </cell>
          <cell r="M26">
            <v>4058.55</v>
          </cell>
          <cell r="N26">
            <v>3689.37</v>
          </cell>
          <cell r="O26">
            <v>3728.6499999999996</v>
          </cell>
          <cell r="P26">
            <v>2752</v>
          </cell>
          <cell r="R26">
            <v>3188.982</v>
          </cell>
          <cell r="V26">
            <v>4049</v>
          </cell>
          <cell r="W26">
            <v>731</v>
          </cell>
          <cell r="X26">
            <v>705</v>
          </cell>
          <cell r="Y26">
            <v>762.97</v>
          </cell>
          <cell r="Z26">
            <v>854.95</v>
          </cell>
          <cell r="AA26">
            <v>892.29</v>
          </cell>
          <cell r="AB26">
            <v>1222.05</v>
          </cell>
          <cell r="AC26">
            <v>971.18</v>
          </cell>
          <cell r="AD26">
            <v>1903</v>
          </cell>
          <cell r="AF26">
            <v>1489.9880000000001</v>
          </cell>
          <cell r="AJ26">
            <v>0</v>
          </cell>
          <cell r="AK26">
            <v>0</v>
          </cell>
          <cell r="AL26">
            <v>0</v>
          </cell>
          <cell r="AM26">
            <v>2.64</v>
          </cell>
          <cell r="AN26">
            <v>-3</v>
          </cell>
          <cell r="AO26">
            <v>0</v>
          </cell>
          <cell r="AQ26">
            <v>0</v>
          </cell>
          <cell r="AR26">
            <v>0</v>
          </cell>
          <cell r="AT26">
            <v>0</v>
          </cell>
          <cell r="AX26">
            <v>7579</v>
          </cell>
          <cell r="AY26">
            <v>2439</v>
          </cell>
          <cell r="AZ26">
            <v>3210</v>
          </cell>
          <cell r="BA26">
            <v>3592.2000000000003</v>
          </cell>
          <cell r="BB26">
            <v>3043.3599999999997</v>
          </cell>
          <cell r="BC26">
            <v>4950.84</v>
          </cell>
          <cell r="BD26">
            <v>4911.42</v>
          </cell>
          <cell r="BE26">
            <v>4699.83</v>
          </cell>
          <cell r="BF26">
            <v>4655</v>
          </cell>
          <cell r="BH26">
            <v>4678.97</v>
          </cell>
        </row>
        <row r="27">
          <cell r="H27">
            <v>37868</v>
          </cell>
          <cell r="I27">
            <v>34610</v>
          </cell>
          <cell r="J27">
            <v>50075</v>
          </cell>
          <cell r="K27">
            <v>39752.639999999999</v>
          </cell>
          <cell r="L27">
            <v>33065.480000000003</v>
          </cell>
          <cell r="M27">
            <v>46235.8</v>
          </cell>
          <cell r="N27">
            <v>30373.489999999998</v>
          </cell>
          <cell r="O27">
            <v>36284.299999999996</v>
          </cell>
          <cell r="P27">
            <v>36331.800000000003</v>
          </cell>
          <cell r="R27">
            <v>32407.5</v>
          </cell>
          <cell r="V27">
            <v>27635</v>
          </cell>
          <cell r="W27">
            <v>29326</v>
          </cell>
          <cell r="X27">
            <v>34121</v>
          </cell>
          <cell r="Y27">
            <v>26178.729999999996</v>
          </cell>
          <cell r="Z27">
            <v>29755.96</v>
          </cell>
          <cell r="AA27">
            <v>33110.76</v>
          </cell>
          <cell r="AB27">
            <v>36622.729999999996</v>
          </cell>
          <cell r="AC27">
            <v>31891.69</v>
          </cell>
          <cell r="AD27">
            <v>31543.59</v>
          </cell>
          <cell r="AF27">
            <v>32613.170000000002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Q27">
            <v>0</v>
          </cell>
          <cell r="AR27">
            <v>0</v>
          </cell>
          <cell r="AT27">
            <v>0</v>
          </cell>
          <cell r="AX27">
            <v>65503</v>
          </cell>
          <cell r="AY27">
            <v>63936</v>
          </cell>
          <cell r="AZ27">
            <v>84196</v>
          </cell>
          <cell r="BA27">
            <v>65931.37</v>
          </cell>
          <cell r="BB27">
            <v>62821.440000000002</v>
          </cell>
          <cell r="BC27">
            <v>79346.559999999998</v>
          </cell>
          <cell r="BD27">
            <v>66996.22</v>
          </cell>
          <cell r="BE27">
            <v>68175.989999999991</v>
          </cell>
          <cell r="BF27">
            <v>67875.39</v>
          </cell>
          <cell r="BH27">
            <v>65020.67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F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Q28">
            <v>0</v>
          </cell>
          <cell r="AR28">
            <v>0</v>
          </cell>
          <cell r="AT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H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F29">
            <v>0</v>
          </cell>
          <cell r="AJ29">
            <v>-6234</v>
          </cell>
          <cell r="AK29">
            <v>-2013</v>
          </cell>
          <cell r="AL29">
            <v>-3102</v>
          </cell>
          <cell r="AM29">
            <v>-3407.79</v>
          </cell>
          <cell r="AN29">
            <v>-2916.55</v>
          </cell>
          <cell r="AO29">
            <v>-4711.71</v>
          </cell>
          <cell r="AP29">
            <v>-4669.79</v>
          </cell>
          <cell r="AQ29">
            <v>4469</v>
          </cell>
          <cell r="AR29">
            <v>4304.49</v>
          </cell>
          <cell r="AT29">
            <v>4351</v>
          </cell>
          <cell r="AX29">
            <v>-6234</v>
          </cell>
          <cell r="AY29">
            <v>-2013</v>
          </cell>
          <cell r="AZ29">
            <v>-3102</v>
          </cell>
          <cell r="BA29">
            <v>-3407.79</v>
          </cell>
          <cell r="BB29">
            <v>-2916.55</v>
          </cell>
          <cell r="BC29">
            <v>-4711.71</v>
          </cell>
          <cell r="BD29">
            <v>-4669.79</v>
          </cell>
          <cell r="BE29">
            <v>4469</v>
          </cell>
          <cell r="BF29">
            <v>4304.49</v>
          </cell>
          <cell r="BH29">
            <v>4351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Q31">
            <v>0</v>
          </cell>
          <cell r="AR31">
            <v>0</v>
          </cell>
          <cell r="AT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H31">
            <v>0</v>
          </cell>
        </row>
        <row r="32">
          <cell r="H32">
            <v>-191493</v>
          </cell>
          <cell r="I32">
            <v>-46212</v>
          </cell>
          <cell r="J32">
            <v>42215</v>
          </cell>
          <cell r="K32">
            <v>78543</v>
          </cell>
          <cell r="L32">
            <v>-175221</v>
          </cell>
          <cell r="M32">
            <v>116635</v>
          </cell>
          <cell r="N32">
            <v>53960</v>
          </cell>
          <cell r="O32">
            <v>-37977</v>
          </cell>
          <cell r="P32">
            <v>-44790</v>
          </cell>
          <cell r="R32">
            <v>49277</v>
          </cell>
          <cell r="V32">
            <v>357162</v>
          </cell>
          <cell r="W32">
            <v>-180253</v>
          </cell>
          <cell r="X32">
            <v>100457</v>
          </cell>
          <cell r="Y32">
            <v>-317144</v>
          </cell>
          <cell r="Z32">
            <v>-277961</v>
          </cell>
          <cell r="AA32">
            <v>32317</v>
          </cell>
          <cell r="AB32">
            <v>-77078</v>
          </cell>
          <cell r="AC32">
            <v>-20407</v>
          </cell>
          <cell r="AE32">
            <v>100969</v>
          </cell>
          <cell r="AF32">
            <v>609317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Q32">
            <v>0</v>
          </cell>
          <cell r="AR32">
            <v>0</v>
          </cell>
          <cell r="AT32">
            <v>0</v>
          </cell>
          <cell r="AX32">
            <v>165669</v>
          </cell>
          <cell r="AY32">
            <v>-226465</v>
          </cell>
          <cell r="AZ32">
            <v>142672</v>
          </cell>
          <cell r="BA32">
            <v>-238601</v>
          </cell>
          <cell r="BB32">
            <v>-453182</v>
          </cell>
          <cell r="BC32">
            <v>148952</v>
          </cell>
          <cell r="BD32">
            <v>-23118</v>
          </cell>
          <cell r="BE32">
            <v>-58384</v>
          </cell>
          <cell r="BF32">
            <v>423751</v>
          </cell>
          <cell r="BH32">
            <v>658594</v>
          </cell>
        </row>
        <row r="33">
          <cell r="H33">
            <v>-739</v>
          </cell>
          <cell r="I33">
            <v>-783</v>
          </cell>
          <cell r="J33">
            <v>-798</v>
          </cell>
          <cell r="K33">
            <v>-857</v>
          </cell>
          <cell r="L33">
            <v>-821</v>
          </cell>
          <cell r="M33">
            <v>-834</v>
          </cell>
          <cell r="N33">
            <v>-815</v>
          </cell>
          <cell r="O33">
            <v>-780</v>
          </cell>
          <cell r="P33">
            <v>-792</v>
          </cell>
          <cell r="R33">
            <v>-771</v>
          </cell>
          <cell r="V33">
            <v>690</v>
          </cell>
          <cell r="W33">
            <v>-731</v>
          </cell>
          <cell r="X33">
            <v>-745</v>
          </cell>
          <cell r="Y33">
            <v>-800</v>
          </cell>
          <cell r="Z33">
            <v>-766</v>
          </cell>
          <cell r="AA33">
            <v>-778</v>
          </cell>
          <cell r="AB33">
            <v>-761</v>
          </cell>
          <cell r="AC33">
            <v>-727</v>
          </cell>
          <cell r="AE33">
            <v>-702</v>
          </cell>
          <cell r="AF33">
            <v>-719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Q33">
            <v>0</v>
          </cell>
          <cell r="AR33">
            <v>0</v>
          </cell>
          <cell r="AT33">
            <v>0</v>
          </cell>
          <cell r="AX33">
            <v>-49</v>
          </cell>
          <cell r="AY33">
            <v>-1514</v>
          </cell>
          <cell r="AZ33">
            <v>-1543</v>
          </cell>
          <cell r="BA33">
            <v>-1657</v>
          </cell>
          <cell r="BB33">
            <v>-1587</v>
          </cell>
          <cell r="BC33">
            <v>-1612</v>
          </cell>
          <cell r="BD33">
            <v>-1576</v>
          </cell>
          <cell r="BE33">
            <v>-1507</v>
          </cell>
          <cell r="BF33">
            <v>-1530</v>
          </cell>
          <cell r="BH33">
            <v>-1490</v>
          </cell>
        </row>
        <row r="34">
          <cell r="H34">
            <v>1350</v>
          </cell>
          <cell r="I34">
            <v>1350</v>
          </cell>
          <cell r="J34">
            <v>1350</v>
          </cell>
          <cell r="K34">
            <v>1350</v>
          </cell>
          <cell r="L34">
            <v>1350</v>
          </cell>
          <cell r="M34">
            <v>1350</v>
          </cell>
          <cell r="N34">
            <v>1350</v>
          </cell>
          <cell r="O34">
            <v>1350</v>
          </cell>
          <cell r="P34">
            <v>1350</v>
          </cell>
          <cell r="R34">
            <v>1350</v>
          </cell>
          <cell r="V34">
            <v>284</v>
          </cell>
          <cell r="W34">
            <v>284</v>
          </cell>
          <cell r="X34">
            <v>284</v>
          </cell>
          <cell r="Y34">
            <v>284</v>
          </cell>
          <cell r="Z34">
            <v>284</v>
          </cell>
          <cell r="AA34">
            <v>284</v>
          </cell>
          <cell r="AB34">
            <v>284</v>
          </cell>
          <cell r="AC34">
            <v>284</v>
          </cell>
          <cell r="AE34">
            <v>284</v>
          </cell>
          <cell r="AF34">
            <v>284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Q34">
            <v>0</v>
          </cell>
          <cell r="AR34">
            <v>0</v>
          </cell>
          <cell r="AT34">
            <v>0</v>
          </cell>
          <cell r="AX34">
            <v>1634</v>
          </cell>
          <cell r="AY34">
            <v>1634</v>
          </cell>
          <cell r="AZ34">
            <v>1634</v>
          </cell>
          <cell r="BA34">
            <v>1634</v>
          </cell>
          <cell r="BB34">
            <v>1634</v>
          </cell>
          <cell r="BC34">
            <v>1634</v>
          </cell>
          <cell r="BD34">
            <v>1634</v>
          </cell>
          <cell r="BE34">
            <v>1634</v>
          </cell>
          <cell r="BF34">
            <v>1634</v>
          </cell>
          <cell r="BH34">
            <v>1634</v>
          </cell>
        </row>
        <row r="35">
          <cell r="H35">
            <v>131404</v>
          </cell>
          <cell r="I35">
            <v>13973</v>
          </cell>
          <cell r="J35">
            <v>27376</v>
          </cell>
          <cell r="K35">
            <v>-31533.08</v>
          </cell>
          <cell r="L35">
            <v>176737.44</v>
          </cell>
          <cell r="M35">
            <v>-170763</v>
          </cell>
          <cell r="N35">
            <v>40150.65</v>
          </cell>
          <cell r="O35">
            <v>74645.13</v>
          </cell>
          <cell r="P35">
            <v>-18469.240000000002</v>
          </cell>
          <cell r="R35">
            <v>-48951.01</v>
          </cell>
          <cell r="V35">
            <v>-1127705</v>
          </cell>
          <cell r="W35">
            <v>-1052237</v>
          </cell>
          <cell r="X35">
            <v>-956518</v>
          </cell>
          <cell r="Y35">
            <v>397619.9</v>
          </cell>
          <cell r="Z35">
            <v>87117.13</v>
          </cell>
          <cell r="AA35">
            <v>-169212</v>
          </cell>
          <cell r="AB35">
            <v>-171682.2</v>
          </cell>
          <cell r="AC35">
            <v>-292318.7</v>
          </cell>
          <cell r="AE35">
            <v>-117353.57</v>
          </cell>
          <cell r="AF35">
            <v>511900.71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Q35">
            <v>0</v>
          </cell>
          <cell r="AR35">
            <v>0</v>
          </cell>
          <cell r="AT35">
            <v>0</v>
          </cell>
          <cell r="AX35">
            <v>-996301</v>
          </cell>
          <cell r="AY35">
            <v>-1038264</v>
          </cell>
          <cell r="AZ35">
            <v>-929142</v>
          </cell>
          <cell r="BA35">
            <v>366086.82</v>
          </cell>
          <cell r="BB35">
            <v>263854.57</v>
          </cell>
          <cell r="BC35">
            <v>-339975</v>
          </cell>
          <cell r="BD35">
            <v>-131531.55000000002</v>
          </cell>
          <cell r="BE35">
            <v>-217673.57</v>
          </cell>
          <cell r="BF35">
            <v>-756678.3</v>
          </cell>
          <cell r="BH35">
            <v>462949.7</v>
          </cell>
        </row>
        <row r="36">
          <cell r="H36">
            <v>-11000</v>
          </cell>
          <cell r="I36">
            <v>-11000</v>
          </cell>
          <cell r="J36">
            <v>-11000</v>
          </cell>
          <cell r="K36">
            <v>-11000</v>
          </cell>
          <cell r="L36">
            <v>-11000</v>
          </cell>
          <cell r="M36">
            <v>-11000</v>
          </cell>
          <cell r="N36">
            <v>77000</v>
          </cell>
          <cell r="O36">
            <v>0</v>
          </cell>
          <cell r="P36">
            <v>0</v>
          </cell>
          <cell r="R36">
            <v>0</v>
          </cell>
          <cell r="V36">
            <v>-9000</v>
          </cell>
          <cell r="W36">
            <v>-9000</v>
          </cell>
          <cell r="X36">
            <v>-9000</v>
          </cell>
          <cell r="Y36">
            <v>-9000</v>
          </cell>
          <cell r="Z36">
            <v>-9000</v>
          </cell>
          <cell r="AA36">
            <v>-9000</v>
          </cell>
          <cell r="AB36">
            <v>63000</v>
          </cell>
          <cell r="AC36">
            <v>0</v>
          </cell>
          <cell r="AE36">
            <v>0</v>
          </cell>
          <cell r="AF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Q36">
            <v>0</v>
          </cell>
          <cell r="AR36">
            <v>0</v>
          </cell>
          <cell r="AT36">
            <v>0</v>
          </cell>
          <cell r="AX36">
            <v>-20000</v>
          </cell>
          <cell r="AY36">
            <v>-20000</v>
          </cell>
          <cell r="AZ36">
            <v>-20000</v>
          </cell>
          <cell r="BA36">
            <v>-20000</v>
          </cell>
          <cell r="BB36">
            <v>-20000</v>
          </cell>
          <cell r="BC36">
            <v>-20000</v>
          </cell>
          <cell r="BD36">
            <v>140000</v>
          </cell>
          <cell r="BE36">
            <v>0</v>
          </cell>
          <cell r="BF36">
            <v>0</v>
          </cell>
          <cell r="BH36">
            <v>0</v>
          </cell>
        </row>
        <row r="37">
          <cell r="H37">
            <v>2264</v>
          </cell>
          <cell r="I37">
            <v>2264</v>
          </cell>
          <cell r="J37">
            <v>2264</v>
          </cell>
          <cell r="K37">
            <v>2263.89</v>
          </cell>
          <cell r="L37">
            <v>2263.89</v>
          </cell>
          <cell r="M37">
            <v>2263.89</v>
          </cell>
          <cell r="N37">
            <v>2263.89</v>
          </cell>
          <cell r="O37">
            <v>2263.89</v>
          </cell>
          <cell r="P37">
            <v>2263.89</v>
          </cell>
          <cell r="R37">
            <v>2263.89</v>
          </cell>
          <cell r="V37">
            <v>2175</v>
          </cell>
          <cell r="W37">
            <v>2175</v>
          </cell>
          <cell r="X37">
            <v>2175</v>
          </cell>
          <cell r="Y37">
            <v>2175</v>
          </cell>
          <cell r="Z37">
            <v>2175.11</v>
          </cell>
          <cell r="AA37">
            <v>2175.11</v>
          </cell>
          <cell r="AB37">
            <v>2175.11</v>
          </cell>
          <cell r="AC37">
            <v>2175.11</v>
          </cell>
          <cell r="AE37">
            <v>2175.11</v>
          </cell>
          <cell r="AF37">
            <v>2175.11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Q37">
            <v>0</v>
          </cell>
          <cell r="AR37">
            <v>0</v>
          </cell>
          <cell r="AT37">
            <v>0</v>
          </cell>
          <cell r="AX37">
            <v>4439</v>
          </cell>
          <cell r="AY37">
            <v>4439</v>
          </cell>
          <cell r="AZ37">
            <v>4439</v>
          </cell>
          <cell r="BA37">
            <v>4438.8899999999994</v>
          </cell>
          <cell r="BB37">
            <v>4439</v>
          </cell>
          <cell r="BC37">
            <v>4439</v>
          </cell>
          <cell r="BD37">
            <v>4439</v>
          </cell>
          <cell r="BE37">
            <v>4439</v>
          </cell>
          <cell r="BF37">
            <v>4439</v>
          </cell>
          <cell r="BH37">
            <v>4439</v>
          </cell>
        </row>
        <row r="38">
          <cell r="H38">
            <v>201</v>
          </cell>
          <cell r="I38">
            <v>201</v>
          </cell>
          <cell r="J38">
            <v>201</v>
          </cell>
          <cell r="K38">
            <v>201</v>
          </cell>
          <cell r="L38">
            <v>201</v>
          </cell>
          <cell r="M38">
            <v>201</v>
          </cell>
          <cell r="N38">
            <v>201</v>
          </cell>
          <cell r="O38">
            <v>201</v>
          </cell>
          <cell r="P38">
            <v>201</v>
          </cell>
          <cell r="R38">
            <v>201</v>
          </cell>
          <cell r="V38">
            <v>111</v>
          </cell>
          <cell r="W38">
            <v>111</v>
          </cell>
          <cell r="X38">
            <v>111</v>
          </cell>
          <cell r="Y38">
            <v>111</v>
          </cell>
          <cell r="Z38">
            <v>111</v>
          </cell>
          <cell r="AA38">
            <v>111</v>
          </cell>
          <cell r="AB38">
            <v>111</v>
          </cell>
          <cell r="AC38">
            <v>111</v>
          </cell>
          <cell r="AE38">
            <v>111</v>
          </cell>
          <cell r="AF38">
            <v>111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Q38">
            <v>0</v>
          </cell>
          <cell r="AR38">
            <v>0</v>
          </cell>
          <cell r="AT38">
            <v>0</v>
          </cell>
          <cell r="AX38">
            <v>312</v>
          </cell>
          <cell r="AY38">
            <v>312</v>
          </cell>
          <cell r="AZ38">
            <v>312</v>
          </cell>
          <cell r="BA38">
            <v>312</v>
          </cell>
          <cell r="BB38">
            <v>312</v>
          </cell>
          <cell r="BC38">
            <v>312</v>
          </cell>
          <cell r="BD38">
            <v>312</v>
          </cell>
          <cell r="BE38">
            <v>312</v>
          </cell>
          <cell r="BF38">
            <v>312</v>
          </cell>
          <cell r="BH38">
            <v>312</v>
          </cell>
        </row>
        <row r="39">
          <cell r="H39">
            <v>-12</v>
          </cell>
          <cell r="I39">
            <v>-12</v>
          </cell>
          <cell r="J39">
            <v>-12</v>
          </cell>
          <cell r="K39">
            <v>-12</v>
          </cell>
          <cell r="L39">
            <v>-12</v>
          </cell>
          <cell r="M39">
            <v>-12</v>
          </cell>
          <cell r="N39">
            <v>-12</v>
          </cell>
          <cell r="O39">
            <v>-12</v>
          </cell>
          <cell r="P39">
            <v>-12</v>
          </cell>
          <cell r="R39">
            <v>-12</v>
          </cell>
          <cell r="V39">
            <v>-7</v>
          </cell>
          <cell r="W39">
            <v>-7</v>
          </cell>
          <cell r="X39">
            <v>-7</v>
          </cell>
          <cell r="Y39">
            <v>-7</v>
          </cell>
          <cell r="Z39">
            <v>-7</v>
          </cell>
          <cell r="AA39">
            <v>-7</v>
          </cell>
          <cell r="AB39">
            <v>-7</v>
          </cell>
          <cell r="AC39">
            <v>-7</v>
          </cell>
          <cell r="AE39">
            <v>-7</v>
          </cell>
          <cell r="AF39">
            <v>-7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Q39">
            <v>0</v>
          </cell>
          <cell r="AR39">
            <v>0</v>
          </cell>
          <cell r="AT39">
            <v>0</v>
          </cell>
          <cell r="AX39">
            <v>-19</v>
          </cell>
          <cell r="AY39">
            <v>-19</v>
          </cell>
          <cell r="AZ39">
            <v>-19</v>
          </cell>
          <cell r="BA39">
            <v>-19</v>
          </cell>
          <cell r="BB39">
            <v>-19</v>
          </cell>
          <cell r="BC39">
            <v>-19</v>
          </cell>
          <cell r="BD39">
            <v>-19</v>
          </cell>
          <cell r="BE39">
            <v>-19</v>
          </cell>
          <cell r="BF39">
            <v>-19</v>
          </cell>
          <cell r="BH39">
            <v>-19</v>
          </cell>
        </row>
        <row r="40">
          <cell r="H40">
            <v>338</v>
          </cell>
          <cell r="I40">
            <v>63</v>
          </cell>
          <cell r="J40">
            <v>154</v>
          </cell>
          <cell r="K40">
            <v>226.87000000000003</v>
          </cell>
          <cell r="L40">
            <v>124.29100000000001</v>
          </cell>
          <cell r="M40">
            <v>155.25850000000003</v>
          </cell>
          <cell r="N40">
            <v>91.987500000000011</v>
          </cell>
          <cell r="O40">
            <v>87.928500000000014</v>
          </cell>
          <cell r="P40">
            <v>127</v>
          </cell>
          <cell r="R40">
            <v>60.605250000000005</v>
          </cell>
          <cell r="V40">
            <v>121</v>
          </cell>
          <cell r="W40">
            <v>51</v>
          </cell>
          <cell r="X40">
            <v>106</v>
          </cell>
          <cell r="Y40">
            <v>149.44499999999996</v>
          </cell>
          <cell r="Z40">
            <v>25.298999999999992</v>
          </cell>
          <cell r="AA40">
            <v>127.54149999999998</v>
          </cell>
          <cell r="AB40">
            <v>75.262499999999989</v>
          </cell>
          <cell r="AC40">
            <v>71.941499999999991</v>
          </cell>
          <cell r="AE40">
            <v>244.37425000000002</v>
          </cell>
          <cell r="AF40">
            <v>55.279750000000007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T40">
            <v>0</v>
          </cell>
          <cell r="AX40">
            <v>459</v>
          </cell>
          <cell r="AY40">
            <v>114</v>
          </cell>
          <cell r="AZ40">
            <v>260</v>
          </cell>
          <cell r="BA40">
            <v>376.315</v>
          </cell>
          <cell r="BB40">
            <v>149.59</v>
          </cell>
          <cell r="BC40">
            <v>282.8</v>
          </cell>
          <cell r="BD40">
            <v>167.25</v>
          </cell>
          <cell r="BE40">
            <v>159.87</v>
          </cell>
          <cell r="BF40">
            <v>208</v>
          </cell>
          <cell r="BH40">
            <v>115.88500000000002</v>
          </cell>
        </row>
        <row r="51">
          <cell r="H51">
            <v>0</v>
          </cell>
          <cell r="I51">
            <v>0</v>
          </cell>
          <cell r="J51">
            <v>-4401</v>
          </cell>
          <cell r="K51">
            <v>0</v>
          </cell>
          <cell r="L51">
            <v>-4401</v>
          </cell>
          <cell r="M51">
            <v>0</v>
          </cell>
          <cell r="N51">
            <v>-715</v>
          </cell>
          <cell r="O51">
            <v>-4401</v>
          </cell>
          <cell r="P51">
            <v>0</v>
          </cell>
          <cell r="R51">
            <v>-4035</v>
          </cell>
          <cell r="V51">
            <v>0</v>
          </cell>
          <cell r="W51">
            <v>0</v>
          </cell>
          <cell r="X51">
            <v>-2349</v>
          </cell>
          <cell r="Y51">
            <v>0</v>
          </cell>
          <cell r="Z51">
            <v>-2349</v>
          </cell>
          <cell r="AA51">
            <v>0</v>
          </cell>
          <cell r="AB51">
            <v>-381</v>
          </cell>
          <cell r="AC51">
            <v>-2349</v>
          </cell>
          <cell r="AD51">
            <v>0</v>
          </cell>
          <cell r="AF51">
            <v>-2153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X51">
            <v>0</v>
          </cell>
          <cell r="AY51">
            <v>0</v>
          </cell>
          <cell r="AZ51">
            <v>-6750</v>
          </cell>
          <cell r="BA51">
            <v>0</v>
          </cell>
          <cell r="BB51">
            <v>-6750</v>
          </cell>
          <cell r="BC51">
            <v>0</v>
          </cell>
          <cell r="BD51">
            <v>-1096</v>
          </cell>
          <cell r="BE51">
            <v>-6750</v>
          </cell>
          <cell r="BF51">
            <v>0</v>
          </cell>
          <cell r="BH51">
            <v>-6188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Q52">
            <v>0</v>
          </cell>
          <cell r="AR52">
            <v>0</v>
          </cell>
          <cell r="AT52">
            <v>0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-48890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E56">
            <v>0</v>
          </cell>
          <cell r="AF56">
            <v>-24606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>
            <v>0</v>
          </cell>
          <cell r="AR56">
            <v>0</v>
          </cell>
          <cell r="AT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H56">
            <v>-73496</v>
          </cell>
        </row>
        <row r="70">
          <cell r="G70">
            <v>25100</v>
          </cell>
          <cell r="H70">
            <v>25100</v>
          </cell>
          <cell r="I70">
            <v>25100</v>
          </cell>
          <cell r="J70">
            <v>25100</v>
          </cell>
          <cell r="K70">
            <v>25100</v>
          </cell>
          <cell r="L70">
            <v>25100</v>
          </cell>
          <cell r="M70">
            <v>25100</v>
          </cell>
          <cell r="N70">
            <v>25100</v>
          </cell>
          <cell r="O70">
            <v>25100</v>
          </cell>
          <cell r="P70">
            <v>25100</v>
          </cell>
          <cell r="R70">
            <v>20206</v>
          </cell>
          <cell r="U70">
            <v>19100</v>
          </cell>
          <cell r="V70">
            <v>19100</v>
          </cell>
          <cell r="W70">
            <v>19100</v>
          </cell>
          <cell r="X70">
            <v>19100</v>
          </cell>
          <cell r="Y70">
            <v>19100</v>
          </cell>
          <cell r="Z70">
            <v>19100</v>
          </cell>
          <cell r="AA70">
            <v>19100</v>
          </cell>
          <cell r="AB70">
            <v>19100</v>
          </cell>
          <cell r="AC70">
            <v>19100</v>
          </cell>
          <cell r="AD70">
            <v>19100</v>
          </cell>
          <cell r="AF70">
            <v>-8132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W70">
            <v>44200</v>
          </cell>
          <cell r="AX70">
            <v>44200</v>
          </cell>
          <cell r="AY70">
            <v>44200</v>
          </cell>
          <cell r="AZ70">
            <v>44200</v>
          </cell>
          <cell r="BA70">
            <v>44200</v>
          </cell>
          <cell r="BB70">
            <v>44200</v>
          </cell>
          <cell r="BC70">
            <v>44200</v>
          </cell>
          <cell r="BD70">
            <v>44200</v>
          </cell>
          <cell r="BE70">
            <v>44200</v>
          </cell>
          <cell r="BF70">
            <v>44200</v>
          </cell>
          <cell r="BH70">
            <v>12074</v>
          </cell>
        </row>
        <row r="71">
          <cell r="G71">
            <v>-11100</v>
          </cell>
          <cell r="H71">
            <v>-11100</v>
          </cell>
          <cell r="I71">
            <v>-11100</v>
          </cell>
          <cell r="J71">
            <v>-11100</v>
          </cell>
          <cell r="K71">
            <v>-11100</v>
          </cell>
          <cell r="L71">
            <v>-11100</v>
          </cell>
          <cell r="M71">
            <v>-11100</v>
          </cell>
          <cell r="N71">
            <v>-11100</v>
          </cell>
          <cell r="O71">
            <v>-11100</v>
          </cell>
          <cell r="P71">
            <v>-11100</v>
          </cell>
          <cell r="R71">
            <v>-16199</v>
          </cell>
          <cell r="U71">
            <v>-3700</v>
          </cell>
          <cell r="V71">
            <v>-3700</v>
          </cell>
          <cell r="W71">
            <v>-3700</v>
          </cell>
          <cell r="X71">
            <v>-3700</v>
          </cell>
          <cell r="Y71">
            <v>-3700</v>
          </cell>
          <cell r="Z71">
            <v>-3700</v>
          </cell>
          <cell r="AA71">
            <v>-3700</v>
          </cell>
          <cell r="AB71">
            <v>-3700</v>
          </cell>
          <cell r="AC71">
            <v>-3700</v>
          </cell>
          <cell r="AD71">
            <v>-3700</v>
          </cell>
          <cell r="AF71">
            <v>2290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W71">
            <v>-14800</v>
          </cell>
          <cell r="AX71">
            <v>-14800</v>
          </cell>
          <cell r="AY71">
            <v>-14800</v>
          </cell>
          <cell r="AZ71">
            <v>-14800</v>
          </cell>
          <cell r="BA71">
            <v>-14800</v>
          </cell>
          <cell r="BB71">
            <v>-14800</v>
          </cell>
          <cell r="BC71">
            <v>-14800</v>
          </cell>
          <cell r="BD71">
            <v>-14800</v>
          </cell>
          <cell r="BE71">
            <v>-14800</v>
          </cell>
          <cell r="BF71">
            <v>-14800</v>
          </cell>
          <cell r="BH71">
            <v>-13909</v>
          </cell>
        </row>
        <row r="72">
          <cell r="G72">
            <v>2500</v>
          </cell>
          <cell r="H72">
            <v>2500</v>
          </cell>
          <cell r="I72">
            <v>2500</v>
          </cell>
          <cell r="J72">
            <v>2500</v>
          </cell>
          <cell r="K72">
            <v>2500</v>
          </cell>
          <cell r="L72">
            <v>2500</v>
          </cell>
          <cell r="M72">
            <v>2500</v>
          </cell>
          <cell r="N72">
            <v>2500</v>
          </cell>
          <cell r="O72">
            <v>2500</v>
          </cell>
          <cell r="P72">
            <v>2500</v>
          </cell>
          <cell r="R72">
            <v>3499</v>
          </cell>
          <cell r="U72">
            <v>1200</v>
          </cell>
          <cell r="V72">
            <v>1200</v>
          </cell>
          <cell r="W72">
            <v>1200</v>
          </cell>
          <cell r="X72">
            <v>1200</v>
          </cell>
          <cell r="Y72">
            <v>1200</v>
          </cell>
          <cell r="Z72">
            <v>1200</v>
          </cell>
          <cell r="AA72">
            <v>1200</v>
          </cell>
          <cell r="AB72">
            <v>1200</v>
          </cell>
          <cell r="AC72">
            <v>1200</v>
          </cell>
          <cell r="AD72">
            <v>1200</v>
          </cell>
          <cell r="AF72">
            <v>1357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W72">
            <v>3700</v>
          </cell>
          <cell r="AX72">
            <v>3700</v>
          </cell>
          <cell r="AY72">
            <v>3700</v>
          </cell>
          <cell r="AZ72">
            <v>3700</v>
          </cell>
          <cell r="BA72">
            <v>3700</v>
          </cell>
          <cell r="BB72">
            <v>3700</v>
          </cell>
          <cell r="BC72">
            <v>3700</v>
          </cell>
          <cell r="BD72">
            <v>3700</v>
          </cell>
          <cell r="BE72">
            <v>3700</v>
          </cell>
          <cell r="BF72">
            <v>3700</v>
          </cell>
          <cell r="BH72">
            <v>4856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F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H73">
            <v>0</v>
          </cell>
        </row>
        <row r="74">
          <cell r="G74">
            <v>16800</v>
          </cell>
          <cell r="H74">
            <v>78750</v>
          </cell>
          <cell r="I74">
            <v>47775</v>
          </cell>
          <cell r="J74">
            <v>47775</v>
          </cell>
          <cell r="K74">
            <v>47775</v>
          </cell>
          <cell r="L74">
            <v>47775</v>
          </cell>
          <cell r="M74">
            <v>47775</v>
          </cell>
          <cell r="N74">
            <v>47775</v>
          </cell>
          <cell r="O74">
            <v>47775</v>
          </cell>
          <cell r="P74">
            <v>47775</v>
          </cell>
          <cell r="R74">
            <v>51875</v>
          </cell>
          <cell r="U74">
            <v>21910</v>
          </cell>
          <cell r="V74">
            <v>21910</v>
          </cell>
          <cell r="W74">
            <v>21910</v>
          </cell>
          <cell r="X74">
            <v>21910</v>
          </cell>
          <cell r="Y74">
            <v>21910</v>
          </cell>
          <cell r="Z74">
            <v>21910</v>
          </cell>
          <cell r="AA74">
            <v>21910</v>
          </cell>
          <cell r="AB74">
            <v>21910</v>
          </cell>
          <cell r="AC74">
            <v>21910</v>
          </cell>
          <cell r="AD74">
            <v>21910</v>
          </cell>
          <cell r="AF74">
            <v>14722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W74">
            <v>38710</v>
          </cell>
          <cell r="AX74">
            <v>100660</v>
          </cell>
          <cell r="AY74">
            <v>69685</v>
          </cell>
          <cell r="AZ74">
            <v>69685</v>
          </cell>
          <cell r="BA74">
            <v>69685</v>
          </cell>
          <cell r="BB74">
            <v>69685</v>
          </cell>
          <cell r="BC74">
            <v>69685</v>
          </cell>
          <cell r="BD74">
            <v>69685</v>
          </cell>
          <cell r="BE74">
            <v>69685</v>
          </cell>
          <cell r="BF74">
            <v>69685</v>
          </cell>
          <cell r="BH74">
            <v>66597</v>
          </cell>
        </row>
        <row r="75">
          <cell r="G75">
            <v>-47527</v>
          </cell>
          <cell r="H75">
            <v>-47527</v>
          </cell>
          <cell r="I75">
            <v>-47527</v>
          </cell>
          <cell r="J75">
            <v>-47527</v>
          </cell>
          <cell r="K75">
            <v>-47527</v>
          </cell>
          <cell r="L75">
            <v>-47527</v>
          </cell>
          <cell r="M75">
            <v>-47527</v>
          </cell>
          <cell r="N75">
            <v>-47527</v>
          </cell>
          <cell r="O75">
            <v>-47527</v>
          </cell>
          <cell r="P75">
            <v>-47527</v>
          </cell>
          <cell r="R75">
            <v>-50618</v>
          </cell>
          <cell r="U75">
            <v>-22271</v>
          </cell>
          <cell r="V75">
            <v>-22271</v>
          </cell>
          <cell r="W75">
            <v>-22271</v>
          </cell>
          <cell r="X75">
            <v>-22271</v>
          </cell>
          <cell r="Y75">
            <v>-22271</v>
          </cell>
          <cell r="Z75">
            <v>-22271</v>
          </cell>
          <cell r="AA75">
            <v>-22271</v>
          </cell>
          <cell r="AB75">
            <v>-22271</v>
          </cell>
          <cell r="AC75">
            <v>-22271</v>
          </cell>
          <cell r="AD75">
            <v>-22271</v>
          </cell>
          <cell r="AF75">
            <v>-18269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W75">
            <v>-69798</v>
          </cell>
          <cell r="AX75">
            <v>-69798</v>
          </cell>
          <cell r="AY75">
            <v>-69798</v>
          </cell>
          <cell r="AZ75">
            <v>-69798</v>
          </cell>
          <cell r="BA75">
            <v>-69798</v>
          </cell>
          <cell r="BB75">
            <v>-69798</v>
          </cell>
          <cell r="BC75">
            <v>-69798</v>
          </cell>
          <cell r="BD75">
            <v>-69798</v>
          </cell>
          <cell r="BE75">
            <v>-69798</v>
          </cell>
          <cell r="BF75">
            <v>-69798</v>
          </cell>
          <cell r="BH75">
            <v>-68887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F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H76">
            <v>0</v>
          </cell>
        </row>
        <row r="77">
          <cell r="G77">
            <v>-1550</v>
          </cell>
          <cell r="H77">
            <v>-1557</v>
          </cell>
          <cell r="I77">
            <v>-1566</v>
          </cell>
          <cell r="J77">
            <v>-1560</v>
          </cell>
          <cell r="K77">
            <v>-1551</v>
          </cell>
          <cell r="L77">
            <v>-1511</v>
          </cell>
          <cell r="M77">
            <v>-1533</v>
          </cell>
          <cell r="N77">
            <v>-1525</v>
          </cell>
          <cell r="O77">
            <v>-1477</v>
          </cell>
          <cell r="P77">
            <v>-1480</v>
          </cell>
          <cell r="R77">
            <v>-66</v>
          </cell>
          <cell r="U77">
            <v>-1397</v>
          </cell>
          <cell r="V77">
            <v>-1401</v>
          </cell>
          <cell r="W77">
            <v>-1408</v>
          </cell>
          <cell r="X77">
            <v>-1408</v>
          </cell>
          <cell r="Y77">
            <v>-1388</v>
          </cell>
          <cell r="Z77">
            <v>-1347</v>
          </cell>
          <cell r="AA77">
            <v>-1372</v>
          </cell>
          <cell r="AB77">
            <v>-1365</v>
          </cell>
          <cell r="AC77">
            <v>-1314</v>
          </cell>
          <cell r="AD77">
            <v>-1320</v>
          </cell>
          <cell r="AF77">
            <v>193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W77">
            <v>-2947</v>
          </cell>
          <cell r="AX77">
            <v>-2958</v>
          </cell>
          <cell r="AY77">
            <v>-2974</v>
          </cell>
          <cell r="AZ77">
            <v>-2968</v>
          </cell>
          <cell r="BA77">
            <v>-2939</v>
          </cell>
          <cell r="BB77">
            <v>-2858</v>
          </cell>
          <cell r="BC77">
            <v>-2905</v>
          </cell>
          <cell r="BD77">
            <v>-2890</v>
          </cell>
          <cell r="BE77">
            <v>-2791</v>
          </cell>
          <cell r="BF77">
            <v>-2800</v>
          </cell>
          <cell r="BH77">
            <v>127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0</v>
          </cell>
          <cell r="AD78">
            <v>0</v>
          </cell>
          <cell r="AF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H78">
            <v>0</v>
          </cell>
        </row>
        <row r="79">
          <cell r="G79">
            <v>1765</v>
          </cell>
          <cell r="H79">
            <v>1676</v>
          </cell>
          <cell r="I79">
            <v>833</v>
          </cell>
          <cell r="J79">
            <v>8695</v>
          </cell>
          <cell r="K79">
            <v>6771</v>
          </cell>
          <cell r="L79">
            <v>4762</v>
          </cell>
          <cell r="M79">
            <v>4279</v>
          </cell>
          <cell r="N79">
            <v>6479</v>
          </cell>
          <cell r="O79">
            <v>6576</v>
          </cell>
          <cell r="P79">
            <v>8293</v>
          </cell>
          <cell r="R79">
            <v>3040</v>
          </cell>
          <cell r="U79">
            <v>503</v>
          </cell>
          <cell r="V79">
            <v>918</v>
          </cell>
          <cell r="W79">
            <v>1402</v>
          </cell>
          <cell r="X79">
            <v>2577</v>
          </cell>
          <cell r="Y79">
            <v>947</v>
          </cell>
          <cell r="Z79">
            <v>2129</v>
          </cell>
          <cell r="AA79">
            <v>6359</v>
          </cell>
          <cell r="AB79">
            <v>758</v>
          </cell>
          <cell r="AC79">
            <v>661</v>
          </cell>
          <cell r="AD79">
            <v>1452</v>
          </cell>
          <cell r="AF79">
            <v>1050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W79">
            <v>2268</v>
          </cell>
          <cell r="AX79">
            <v>2594</v>
          </cell>
          <cell r="AY79">
            <v>2235</v>
          </cell>
          <cell r="AZ79">
            <v>11272</v>
          </cell>
          <cell r="BA79">
            <v>7718</v>
          </cell>
          <cell r="BB79">
            <v>6891</v>
          </cell>
          <cell r="BC79">
            <v>10638</v>
          </cell>
          <cell r="BD79">
            <v>7237</v>
          </cell>
          <cell r="BE79">
            <v>7237</v>
          </cell>
          <cell r="BF79">
            <v>9745</v>
          </cell>
          <cell r="BH79">
            <v>4090</v>
          </cell>
        </row>
        <row r="80">
          <cell r="G80">
            <v>1964</v>
          </cell>
          <cell r="H80">
            <v>4231</v>
          </cell>
          <cell r="I80">
            <v>-334</v>
          </cell>
          <cell r="J80">
            <v>-52541</v>
          </cell>
          <cell r="K80">
            <v>-9207</v>
          </cell>
          <cell r="L80">
            <v>-1399</v>
          </cell>
          <cell r="M80">
            <v>1170</v>
          </cell>
          <cell r="N80">
            <v>-745</v>
          </cell>
          <cell r="O80">
            <v>139</v>
          </cell>
          <cell r="P80">
            <v>19196</v>
          </cell>
          <cell r="R80">
            <v>2570</v>
          </cell>
          <cell r="U80">
            <v>-875</v>
          </cell>
          <cell r="V80">
            <v>901</v>
          </cell>
          <cell r="W80">
            <v>0</v>
          </cell>
          <cell r="X80">
            <v>-995</v>
          </cell>
          <cell r="Y80">
            <v>-100</v>
          </cell>
          <cell r="Z80">
            <v>334</v>
          </cell>
          <cell r="AA80">
            <v>2242</v>
          </cell>
          <cell r="AB80">
            <v>-8364</v>
          </cell>
          <cell r="AC80">
            <v>-410</v>
          </cell>
          <cell r="AD80">
            <v>195</v>
          </cell>
          <cell r="AF80">
            <v>865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W80">
            <v>1089</v>
          </cell>
          <cell r="AX80">
            <v>5132</v>
          </cell>
          <cell r="AY80">
            <v>-334</v>
          </cell>
          <cell r="AZ80">
            <v>-53536</v>
          </cell>
          <cell r="BA80">
            <v>-9307</v>
          </cell>
          <cell r="BB80">
            <v>-1065</v>
          </cell>
          <cell r="BC80">
            <v>3412</v>
          </cell>
          <cell r="BD80">
            <v>-9109</v>
          </cell>
          <cell r="BE80">
            <v>-271</v>
          </cell>
          <cell r="BF80">
            <v>19391</v>
          </cell>
          <cell r="BH80">
            <v>3435</v>
          </cell>
        </row>
        <row r="81">
          <cell r="G81">
            <v>-333</v>
          </cell>
          <cell r="H81">
            <v>-422</v>
          </cell>
          <cell r="I81">
            <v>-345</v>
          </cell>
          <cell r="J81">
            <v>-422</v>
          </cell>
          <cell r="K81">
            <v>-645</v>
          </cell>
          <cell r="L81">
            <v>-327</v>
          </cell>
          <cell r="M81">
            <v>-666</v>
          </cell>
          <cell r="N81">
            <v>-511</v>
          </cell>
          <cell r="O81">
            <v>-402</v>
          </cell>
          <cell r="P81">
            <v>-414</v>
          </cell>
          <cell r="R81">
            <v>-414</v>
          </cell>
          <cell r="U81">
            <v>-211</v>
          </cell>
          <cell r="V81">
            <v>-92</v>
          </cell>
          <cell r="W81">
            <v>-101</v>
          </cell>
          <cell r="X81">
            <v>-86</v>
          </cell>
          <cell r="Y81">
            <v>-132</v>
          </cell>
          <cell r="Z81">
            <v>-357</v>
          </cell>
          <cell r="AA81">
            <v>-224</v>
          </cell>
          <cell r="AB81">
            <v>-238</v>
          </cell>
          <cell r="AC81">
            <v>-170</v>
          </cell>
          <cell r="AD81">
            <v>-335</v>
          </cell>
          <cell r="AF81">
            <v>-335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-1</v>
          </cell>
          <cell r="AN81">
            <v>1</v>
          </cell>
          <cell r="AO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W81">
            <v>-544</v>
          </cell>
          <cell r="AX81">
            <v>-514</v>
          </cell>
          <cell r="AY81">
            <v>-446</v>
          </cell>
          <cell r="AZ81">
            <v>-508</v>
          </cell>
          <cell r="BA81">
            <v>-778</v>
          </cell>
          <cell r="BB81">
            <v>-683</v>
          </cell>
          <cell r="BC81">
            <v>-890</v>
          </cell>
          <cell r="BD81">
            <v>-749</v>
          </cell>
          <cell r="BE81">
            <v>-572</v>
          </cell>
          <cell r="BF81">
            <v>-749</v>
          </cell>
          <cell r="BH81">
            <v>-749</v>
          </cell>
        </row>
        <row r="82">
          <cell r="G82">
            <v>-2422</v>
          </cell>
          <cell r="H82">
            <v>-2565</v>
          </cell>
          <cell r="I82">
            <v>-1329</v>
          </cell>
          <cell r="J82">
            <v>-1538</v>
          </cell>
          <cell r="K82">
            <v>-3871</v>
          </cell>
          <cell r="L82">
            <v>-1805</v>
          </cell>
          <cell r="M82">
            <v>-3250</v>
          </cell>
          <cell r="N82">
            <v>-3091</v>
          </cell>
          <cell r="O82">
            <v>-1389</v>
          </cell>
          <cell r="P82">
            <v>-3023</v>
          </cell>
          <cell r="R82">
            <v>-3023</v>
          </cell>
          <cell r="U82">
            <v>-774</v>
          </cell>
          <cell r="V82">
            <v>-571</v>
          </cell>
          <cell r="W82">
            <v>-452</v>
          </cell>
          <cell r="X82">
            <v>-482</v>
          </cell>
          <cell r="Y82">
            <v>-918</v>
          </cell>
          <cell r="Z82">
            <v>-2620</v>
          </cell>
          <cell r="AA82">
            <v>-865</v>
          </cell>
          <cell r="AB82">
            <v>-943</v>
          </cell>
          <cell r="AC82">
            <v>-791</v>
          </cell>
          <cell r="AD82">
            <v>-1699</v>
          </cell>
          <cell r="AF82">
            <v>-1699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-5</v>
          </cell>
          <cell r="AN82">
            <v>5</v>
          </cell>
          <cell r="AO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W82">
            <v>-3196</v>
          </cell>
          <cell r="AX82">
            <v>-3136</v>
          </cell>
          <cell r="AY82">
            <v>-1781</v>
          </cell>
          <cell r="AZ82">
            <v>-2020</v>
          </cell>
          <cell r="BA82">
            <v>-4794</v>
          </cell>
          <cell r="BB82">
            <v>-4420</v>
          </cell>
          <cell r="BC82">
            <v>-4115</v>
          </cell>
          <cell r="BD82">
            <v>-4034</v>
          </cell>
          <cell r="BE82">
            <v>-2180</v>
          </cell>
          <cell r="BF82">
            <v>-4722</v>
          </cell>
          <cell r="BH82">
            <v>-4722</v>
          </cell>
        </row>
        <row r="83">
          <cell r="G83">
            <v>8026</v>
          </cell>
          <cell r="H83">
            <v>9419</v>
          </cell>
          <cell r="I83">
            <v>6610</v>
          </cell>
          <cell r="J83">
            <v>8703</v>
          </cell>
          <cell r="K83">
            <v>9128</v>
          </cell>
          <cell r="L83">
            <v>9408</v>
          </cell>
          <cell r="M83">
            <v>9896</v>
          </cell>
          <cell r="N83">
            <v>10282</v>
          </cell>
          <cell r="O83">
            <v>10104</v>
          </cell>
          <cell r="P83">
            <v>9593</v>
          </cell>
          <cell r="R83">
            <v>4669</v>
          </cell>
          <cell r="U83">
            <v>6837</v>
          </cell>
          <cell r="V83">
            <v>8023</v>
          </cell>
          <cell r="W83">
            <v>5630</v>
          </cell>
          <cell r="X83">
            <v>7413</v>
          </cell>
          <cell r="Y83">
            <v>7775</v>
          </cell>
          <cell r="Z83">
            <v>8015</v>
          </cell>
          <cell r="AA83">
            <v>8430</v>
          </cell>
          <cell r="AB83">
            <v>8759</v>
          </cell>
          <cell r="AC83">
            <v>8608</v>
          </cell>
          <cell r="AD83">
            <v>8172</v>
          </cell>
          <cell r="AF83">
            <v>3977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W83">
            <v>14863</v>
          </cell>
          <cell r="AX83">
            <v>17442</v>
          </cell>
          <cell r="AY83">
            <v>12240</v>
          </cell>
          <cell r="AZ83">
            <v>16116</v>
          </cell>
          <cell r="BA83">
            <v>16903</v>
          </cell>
          <cell r="BB83">
            <v>17423</v>
          </cell>
          <cell r="BC83">
            <v>18326</v>
          </cell>
          <cell r="BD83">
            <v>19041</v>
          </cell>
          <cell r="BE83">
            <v>18712</v>
          </cell>
          <cell r="BF83">
            <v>17765</v>
          </cell>
          <cell r="BH83">
            <v>8646</v>
          </cell>
        </row>
        <row r="84">
          <cell r="G84">
            <v>-2010</v>
          </cell>
          <cell r="H84">
            <v>-1236</v>
          </cell>
          <cell r="I84">
            <v>-598</v>
          </cell>
          <cell r="J84">
            <v>-877</v>
          </cell>
          <cell r="K84">
            <v>-989</v>
          </cell>
          <cell r="L84">
            <v>-767</v>
          </cell>
          <cell r="M84">
            <v>-1420</v>
          </cell>
          <cell r="N84">
            <v>-1291</v>
          </cell>
          <cell r="O84">
            <v>-1305</v>
          </cell>
          <cell r="P84">
            <v>-963</v>
          </cell>
          <cell r="R84">
            <v>-1116</v>
          </cell>
          <cell r="U84">
            <v>-1664</v>
          </cell>
          <cell r="V84">
            <v>-1417</v>
          </cell>
          <cell r="W84">
            <v>-256</v>
          </cell>
          <cell r="X84">
            <v>-247</v>
          </cell>
          <cell r="Y84">
            <v>-267</v>
          </cell>
          <cell r="Z84">
            <v>-299</v>
          </cell>
          <cell r="AA84">
            <v>-312</v>
          </cell>
          <cell r="AB84">
            <v>-428</v>
          </cell>
          <cell r="AC84">
            <v>-340</v>
          </cell>
          <cell r="AD84">
            <v>-666</v>
          </cell>
          <cell r="AF84">
            <v>-521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-1</v>
          </cell>
          <cell r="AN84">
            <v>1</v>
          </cell>
          <cell r="AO84">
            <v>0</v>
          </cell>
          <cell r="AQ84">
            <v>0</v>
          </cell>
          <cell r="AR84">
            <v>0</v>
          </cell>
          <cell r="AS84">
            <v>-7</v>
          </cell>
          <cell r="AT84">
            <v>0</v>
          </cell>
          <cell r="AW84">
            <v>-3674</v>
          </cell>
          <cell r="AX84">
            <v>-2653</v>
          </cell>
          <cell r="AY84">
            <v>-854</v>
          </cell>
          <cell r="AZ84">
            <v>-1124</v>
          </cell>
          <cell r="BA84">
            <v>-1257</v>
          </cell>
          <cell r="BB84">
            <v>-1065</v>
          </cell>
          <cell r="BC84">
            <v>-1732</v>
          </cell>
          <cell r="BD84">
            <v>-1719</v>
          </cell>
          <cell r="BE84">
            <v>-1645</v>
          </cell>
          <cell r="BF84">
            <v>-1636</v>
          </cell>
          <cell r="BH84">
            <v>-1637</v>
          </cell>
        </row>
        <row r="85">
          <cell r="G85">
            <v>-13103</v>
          </cell>
          <cell r="H85">
            <v>-13254</v>
          </cell>
          <cell r="I85">
            <v>-12114</v>
          </cell>
          <cell r="J85">
            <v>-17526</v>
          </cell>
          <cell r="K85">
            <v>-13913</v>
          </cell>
          <cell r="L85">
            <v>-11573</v>
          </cell>
          <cell r="M85">
            <v>-16183</v>
          </cell>
          <cell r="N85">
            <v>-10631</v>
          </cell>
          <cell r="O85">
            <v>-12700</v>
          </cell>
          <cell r="P85">
            <v>-12716</v>
          </cell>
          <cell r="R85">
            <v>-11343</v>
          </cell>
          <cell r="U85">
            <v>-12214</v>
          </cell>
          <cell r="V85">
            <v>-9672</v>
          </cell>
          <cell r="W85">
            <v>-10264</v>
          </cell>
          <cell r="X85">
            <v>-11942</v>
          </cell>
          <cell r="Y85">
            <v>-9163</v>
          </cell>
          <cell r="Z85">
            <v>-10415</v>
          </cell>
          <cell r="AA85">
            <v>-11589</v>
          </cell>
          <cell r="AB85">
            <v>-12818</v>
          </cell>
          <cell r="AC85">
            <v>-11162</v>
          </cell>
          <cell r="AD85">
            <v>-11040</v>
          </cell>
          <cell r="AF85">
            <v>-11415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W85">
            <v>-25317</v>
          </cell>
          <cell r="AX85">
            <v>-22926</v>
          </cell>
          <cell r="AY85">
            <v>-22378</v>
          </cell>
          <cell r="AZ85">
            <v>-29468</v>
          </cell>
          <cell r="BA85">
            <v>-23076</v>
          </cell>
          <cell r="BB85">
            <v>-21988</v>
          </cell>
          <cell r="BC85">
            <v>-27772</v>
          </cell>
          <cell r="BD85">
            <v>-23449</v>
          </cell>
          <cell r="BE85">
            <v>-23862</v>
          </cell>
          <cell r="BF85">
            <v>-23756</v>
          </cell>
          <cell r="BH85">
            <v>-22758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R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D86">
            <v>0</v>
          </cell>
          <cell r="AF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H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F87">
            <v>0</v>
          </cell>
          <cell r="AI87">
            <v>3022</v>
          </cell>
          <cell r="AJ87">
            <v>2182</v>
          </cell>
          <cell r="AK87">
            <v>705</v>
          </cell>
          <cell r="AL87">
            <v>1086</v>
          </cell>
          <cell r="AM87">
            <v>1093</v>
          </cell>
          <cell r="AN87">
            <v>1021</v>
          </cell>
          <cell r="AO87">
            <v>1649</v>
          </cell>
          <cell r="AP87">
            <v>1634</v>
          </cell>
          <cell r="AS87">
            <v>-1342</v>
          </cell>
          <cell r="AT87">
            <v>-1523</v>
          </cell>
          <cell r="AW87">
            <v>3022</v>
          </cell>
          <cell r="AX87">
            <v>2182</v>
          </cell>
          <cell r="AY87">
            <v>705</v>
          </cell>
          <cell r="AZ87">
            <v>1086</v>
          </cell>
          <cell r="BA87">
            <v>1093</v>
          </cell>
          <cell r="BB87">
            <v>1021</v>
          </cell>
          <cell r="BC87">
            <v>1649</v>
          </cell>
          <cell r="BD87">
            <v>1634</v>
          </cell>
          <cell r="BE87">
            <v>-1564</v>
          </cell>
          <cell r="BF87">
            <v>-1507</v>
          </cell>
          <cell r="BH87">
            <v>-1523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F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Q89">
            <v>0</v>
          </cell>
          <cell r="AR89">
            <v>0</v>
          </cell>
          <cell r="AT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H89">
            <v>0</v>
          </cell>
        </row>
        <row r="90">
          <cell r="G90">
            <v>-6176</v>
          </cell>
          <cell r="H90">
            <v>67023</v>
          </cell>
          <cell r="I90">
            <v>16174</v>
          </cell>
          <cell r="J90">
            <v>-14775</v>
          </cell>
          <cell r="K90">
            <v>-27490</v>
          </cell>
          <cell r="L90">
            <v>61327</v>
          </cell>
          <cell r="M90">
            <v>-40822</v>
          </cell>
          <cell r="N90">
            <v>-18886</v>
          </cell>
          <cell r="O90">
            <v>13292</v>
          </cell>
          <cell r="P90">
            <v>15677</v>
          </cell>
          <cell r="R90">
            <v>-17247</v>
          </cell>
          <cell r="U90">
            <v>43751</v>
          </cell>
          <cell r="V90">
            <v>-125007</v>
          </cell>
          <cell r="W90">
            <v>63089</v>
          </cell>
          <cell r="X90">
            <v>-35160</v>
          </cell>
          <cell r="Y90">
            <v>111000</v>
          </cell>
          <cell r="Z90">
            <v>97286</v>
          </cell>
          <cell r="AA90">
            <v>-11311</v>
          </cell>
          <cell r="AB90">
            <v>26977</v>
          </cell>
          <cell r="AC90">
            <v>7142</v>
          </cell>
          <cell r="AD90">
            <v>-163989</v>
          </cell>
          <cell r="AF90">
            <v>-213261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Q90">
            <v>0</v>
          </cell>
          <cell r="AR90">
            <v>0</v>
          </cell>
          <cell r="AT90">
            <v>0</v>
          </cell>
          <cell r="AW90">
            <v>37575</v>
          </cell>
          <cell r="AX90">
            <v>-57984</v>
          </cell>
          <cell r="AY90">
            <v>79263</v>
          </cell>
          <cell r="AZ90">
            <v>-49935</v>
          </cell>
          <cell r="BA90">
            <v>83510</v>
          </cell>
          <cell r="BB90">
            <v>158613</v>
          </cell>
          <cell r="BC90">
            <v>-52133</v>
          </cell>
          <cell r="BD90">
            <v>8091</v>
          </cell>
          <cell r="BE90">
            <v>20434</v>
          </cell>
          <cell r="BF90">
            <v>-148312</v>
          </cell>
          <cell r="BH90">
            <v>-230508</v>
          </cell>
        </row>
        <row r="91">
          <cell r="G91">
            <v>286</v>
          </cell>
          <cell r="H91">
            <v>259</v>
          </cell>
          <cell r="I91">
            <v>274</v>
          </cell>
          <cell r="J91">
            <v>279</v>
          </cell>
          <cell r="K91">
            <v>300</v>
          </cell>
          <cell r="L91">
            <v>287</v>
          </cell>
          <cell r="M91">
            <v>292</v>
          </cell>
          <cell r="N91">
            <v>285</v>
          </cell>
          <cell r="O91">
            <v>273</v>
          </cell>
          <cell r="P91">
            <v>277</v>
          </cell>
          <cell r="R91">
            <v>270</v>
          </cell>
          <cell r="U91">
            <v>266</v>
          </cell>
          <cell r="V91">
            <v>-242</v>
          </cell>
          <cell r="W91">
            <v>256</v>
          </cell>
          <cell r="X91">
            <v>261</v>
          </cell>
          <cell r="Y91">
            <v>280</v>
          </cell>
          <cell r="Z91">
            <v>268</v>
          </cell>
          <cell r="AA91">
            <v>272</v>
          </cell>
          <cell r="AB91">
            <v>266</v>
          </cell>
          <cell r="AC91">
            <v>254</v>
          </cell>
          <cell r="AD91">
            <v>258</v>
          </cell>
          <cell r="AF91">
            <v>252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Q91">
            <v>0</v>
          </cell>
          <cell r="AR91">
            <v>0</v>
          </cell>
          <cell r="AT91">
            <v>0</v>
          </cell>
          <cell r="AW91">
            <v>552</v>
          </cell>
          <cell r="AX91">
            <v>17</v>
          </cell>
          <cell r="AY91">
            <v>530</v>
          </cell>
          <cell r="AZ91">
            <v>540</v>
          </cell>
          <cell r="BA91">
            <v>580</v>
          </cell>
          <cell r="BB91">
            <v>555</v>
          </cell>
          <cell r="BC91">
            <v>564</v>
          </cell>
          <cell r="BD91">
            <v>551</v>
          </cell>
          <cell r="BE91">
            <v>527</v>
          </cell>
          <cell r="BF91">
            <v>535</v>
          </cell>
          <cell r="BH91">
            <v>522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Q92">
            <v>0</v>
          </cell>
          <cell r="AR92">
            <v>0</v>
          </cell>
          <cell r="AT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H92">
            <v>0</v>
          </cell>
        </row>
        <row r="93">
          <cell r="G93">
            <v>-59875</v>
          </cell>
          <cell r="H93">
            <v>-45991</v>
          </cell>
          <cell r="I93">
            <v>-4891</v>
          </cell>
          <cell r="J93">
            <v>-9582</v>
          </cell>
          <cell r="K93">
            <v>11037</v>
          </cell>
          <cell r="L93">
            <v>-61858</v>
          </cell>
          <cell r="M93">
            <v>59767</v>
          </cell>
          <cell r="N93">
            <v>-14053</v>
          </cell>
          <cell r="O93">
            <v>-26126</v>
          </cell>
          <cell r="P93">
            <v>6464</v>
          </cell>
          <cell r="R93">
            <v>17133</v>
          </cell>
          <cell r="U93">
            <v>178560</v>
          </cell>
          <cell r="V93">
            <v>394697</v>
          </cell>
          <cell r="W93">
            <v>368283</v>
          </cell>
          <cell r="X93">
            <v>334781</v>
          </cell>
          <cell r="Y93">
            <v>-139167</v>
          </cell>
          <cell r="Z93">
            <v>-30491</v>
          </cell>
          <cell r="AA93">
            <v>59224</v>
          </cell>
          <cell r="AB93">
            <v>60089</v>
          </cell>
          <cell r="AC93">
            <v>102312</v>
          </cell>
          <cell r="AD93">
            <v>258373</v>
          </cell>
          <cell r="AF93">
            <v>-179165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Q93">
            <v>0</v>
          </cell>
          <cell r="AR93">
            <v>0</v>
          </cell>
          <cell r="AT93">
            <v>0</v>
          </cell>
          <cell r="AW93">
            <v>118685</v>
          </cell>
          <cell r="AX93">
            <v>348706</v>
          </cell>
          <cell r="AY93">
            <v>363392</v>
          </cell>
          <cell r="AZ93">
            <v>325199</v>
          </cell>
          <cell r="BA93">
            <v>-128130</v>
          </cell>
          <cell r="BB93">
            <v>-92349</v>
          </cell>
          <cell r="BC93">
            <v>118991</v>
          </cell>
          <cell r="BD93">
            <v>46036</v>
          </cell>
          <cell r="BE93">
            <v>76186</v>
          </cell>
          <cell r="BF93">
            <v>264837</v>
          </cell>
          <cell r="BH93">
            <v>-162032</v>
          </cell>
        </row>
        <row r="94">
          <cell r="G94">
            <v>3850</v>
          </cell>
          <cell r="H94">
            <v>3850</v>
          </cell>
          <cell r="I94">
            <v>3850</v>
          </cell>
          <cell r="J94">
            <v>3850</v>
          </cell>
          <cell r="K94">
            <v>3850</v>
          </cell>
          <cell r="L94">
            <v>3850</v>
          </cell>
          <cell r="M94">
            <v>3850</v>
          </cell>
          <cell r="N94">
            <v>-26950</v>
          </cell>
          <cell r="O94">
            <v>0</v>
          </cell>
          <cell r="P94">
            <v>0</v>
          </cell>
          <cell r="R94">
            <v>0</v>
          </cell>
          <cell r="U94">
            <v>3150</v>
          </cell>
          <cell r="V94">
            <v>3150</v>
          </cell>
          <cell r="W94">
            <v>3150</v>
          </cell>
          <cell r="X94">
            <v>3150</v>
          </cell>
          <cell r="Y94">
            <v>3150</v>
          </cell>
          <cell r="Z94">
            <v>3150</v>
          </cell>
          <cell r="AA94">
            <v>3150</v>
          </cell>
          <cell r="AB94">
            <v>-22050</v>
          </cell>
          <cell r="AC94">
            <v>0</v>
          </cell>
          <cell r="AD94">
            <v>0</v>
          </cell>
          <cell r="AF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Q94">
            <v>0</v>
          </cell>
          <cell r="AR94">
            <v>0</v>
          </cell>
          <cell r="AT94">
            <v>0</v>
          </cell>
          <cell r="AW94">
            <v>7000</v>
          </cell>
          <cell r="AX94">
            <v>7000</v>
          </cell>
          <cell r="AY94">
            <v>7000</v>
          </cell>
          <cell r="AZ94">
            <v>7000</v>
          </cell>
          <cell r="BA94">
            <v>7000</v>
          </cell>
          <cell r="BB94">
            <v>7000</v>
          </cell>
          <cell r="BC94">
            <v>7000</v>
          </cell>
          <cell r="BD94">
            <v>-49000</v>
          </cell>
          <cell r="BE94">
            <v>0</v>
          </cell>
          <cell r="BF94">
            <v>0</v>
          </cell>
          <cell r="BH94">
            <v>0</v>
          </cell>
        </row>
        <row r="95">
          <cell r="G95">
            <v>-792</v>
          </cell>
          <cell r="H95">
            <v>-792</v>
          </cell>
          <cell r="I95">
            <v>-792</v>
          </cell>
          <cell r="J95">
            <v>-792</v>
          </cell>
          <cell r="K95">
            <v>-792</v>
          </cell>
          <cell r="L95">
            <v>-792</v>
          </cell>
          <cell r="M95">
            <v>-792</v>
          </cell>
          <cell r="N95">
            <v>-792</v>
          </cell>
          <cell r="O95">
            <v>-792</v>
          </cell>
          <cell r="P95">
            <v>-792</v>
          </cell>
          <cell r="R95">
            <v>-792</v>
          </cell>
          <cell r="U95">
            <v>-761</v>
          </cell>
          <cell r="V95">
            <v>-761</v>
          </cell>
          <cell r="W95">
            <v>-761</v>
          </cell>
          <cell r="X95">
            <v>-761</v>
          </cell>
          <cell r="Y95">
            <v>-761</v>
          </cell>
          <cell r="Z95">
            <v>-761</v>
          </cell>
          <cell r="AA95">
            <v>-761</v>
          </cell>
          <cell r="AB95">
            <v>-761</v>
          </cell>
          <cell r="AC95">
            <v>-761</v>
          </cell>
          <cell r="AD95">
            <v>-761</v>
          </cell>
          <cell r="AF95">
            <v>-761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Q95">
            <v>0</v>
          </cell>
          <cell r="AR95">
            <v>0</v>
          </cell>
          <cell r="AT95">
            <v>0</v>
          </cell>
          <cell r="AW95">
            <v>-1553</v>
          </cell>
          <cell r="AX95">
            <v>-1553</v>
          </cell>
          <cell r="AY95">
            <v>-1553</v>
          </cell>
          <cell r="AZ95">
            <v>-1553</v>
          </cell>
          <cell r="BA95">
            <v>-1553</v>
          </cell>
          <cell r="BB95">
            <v>-1553</v>
          </cell>
          <cell r="BC95">
            <v>-1553</v>
          </cell>
          <cell r="BD95">
            <v>-1553</v>
          </cell>
          <cell r="BE95">
            <v>-1553</v>
          </cell>
          <cell r="BF95">
            <v>-1553</v>
          </cell>
          <cell r="BH95">
            <v>-1553</v>
          </cell>
        </row>
        <row r="96">
          <cell r="G96">
            <v>-70</v>
          </cell>
          <cell r="H96">
            <v>-70</v>
          </cell>
          <cell r="I96">
            <v>-70</v>
          </cell>
          <cell r="J96">
            <v>-70</v>
          </cell>
          <cell r="K96">
            <v>-70</v>
          </cell>
          <cell r="L96">
            <v>-70</v>
          </cell>
          <cell r="M96">
            <v>-70</v>
          </cell>
          <cell r="N96">
            <v>-70</v>
          </cell>
          <cell r="O96">
            <v>-70</v>
          </cell>
          <cell r="P96">
            <v>-70</v>
          </cell>
          <cell r="R96">
            <v>-70</v>
          </cell>
          <cell r="U96">
            <v>-39</v>
          </cell>
          <cell r="V96">
            <v>-39</v>
          </cell>
          <cell r="W96">
            <v>-39</v>
          </cell>
          <cell r="X96">
            <v>-39</v>
          </cell>
          <cell r="Y96">
            <v>-39</v>
          </cell>
          <cell r="Z96">
            <v>-39</v>
          </cell>
          <cell r="AA96">
            <v>-39</v>
          </cell>
          <cell r="AB96">
            <v>-39</v>
          </cell>
          <cell r="AC96">
            <v>-39</v>
          </cell>
          <cell r="AD96">
            <v>-39</v>
          </cell>
          <cell r="AF96">
            <v>-39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Q96">
            <v>0</v>
          </cell>
          <cell r="AR96">
            <v>0</v>
          </cell>
          <cell r="AT96">
            <v>0</v>
          </cell>
          <cell r="AW96">
            <v>-109</v>
          </cell>
          <cell r="AX96">
            <v>-109</v>
          </cell>
          <cell r="AY96">
            <v>-109</v>
          </cell>
          <cell r="AZ96">
            <v>-109</v>
          </cell>
          <cell r="BA96">
            <v>-109</v>
          </cell>
          <cell r="BB96">
            <v>-109</v>
          </cell>
          <cell r="BC96">
            <v>-109</v>
          </cell>
          <cell r="BD96">
            <v>-109</v>
          </cell>
          <cell r="BE96">
            <v>-109</v>
          </cell>
          <cell r="BF96">
            <v>-109</v>
          </cell>
          <cell r="BH96">
            <v>-109</v>
          </cell>
        </row>
        <row r="97">
          <cell r="G97">
            <v>4</v>
          </cell>
          <cell r="H97">
            <v>4</v>
          </cell>
          <cell r="I97">
            <v>4</v>
          </cell>
          <cell r="J97">
            <v>4</v>
          </cell>
          <cell r="K97">
            <v>4</v>
          </cell>
          <cell r="L97">
            <v>4</v>
          </cell>
          <cell r="M97">
            <v>4</v>
          </cell>
          <cell r="N97">
            <v>4</v>
          </cell>
          <cell r="O97">
            <v>4</v>
          </cell>
          <cell r="P97">
            <v>4</v>
          </cell>
          <cell r="R97">
            <v>4</v>
          </cell>
          <cell r="U97">
            <v>2</v>
          </cell>
          <cell r="V97">
            <v>2</v>
          </cell>
          <cell r="W97">
            <v>2</v>
          </cell>
          <cell r="X97">
            <v>2</v>
          </cell>
          <cell r="Y97">
            <v>2</v>
          </cell>
          <cell r="Z97">
            <v>2</v>
          </cell>
          <cell r="AA97">
            <v>2</v>
          </cell>
          <cell r="AB97">
            <v>2</v>
          </cell>
          <cell r="AC97">
            <v>2</v>
          </cell>
          <cell r="AD97">
            <v>2</v>
          </cell>
          <cell r="AF97">
            <v>2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Q97">
            <v>0</v>
          </cell>
          <cell r="AR97">
            <v>0</v>
          </cell>
          <cell r="AT97">
            <v>0</v>
          </cell>
          <cell r="AW97">
            <v>6</v>
          </cell>
          <cell r="AX97">
            <v>6</v>
          </cell>
          <cell r="AY97">
            <v>6</v>
          </cell>
          <cell r="AZ97">
            <v>6</v>
          </cell>
          <cell r="BA97">
            <v>6</v>
          </cell>
          <cell r="BB97">
            <v>6</v>
          </cell>
          <cell r="BC97">
            <v>6</v>
          </cell>
          <cell r="BD97">
            <v>6</v>
          </cell>
          <cell r="BE97">
            <v>6</v>
          </cell>
          <cell r="BF97">
            <v>6</v>
          </cell>
          <cell r="BH97">
            <v>6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C98">
            <v>0</v>
          </cell>
          <cell r="AD98">
            <v>0</v>
          </cell>
          <cell r="AF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Q98">
            <v>0</v>
          </cell>
          <cell r="AR98">
            <v>0</v>
          </cell>
          <cell r="AT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H98">
            <v>0</v>
          </cell>
        </row>
        <row r="99">
          <cell r="G99">
            <v>-1700</v>
          </cell>
          <cell r="H99">
            <v>-1700</v>
          </cell>
          <cell r="I99">
            <v>-1700</v>
          </cell>
          <cell r="J99">
            <v>-1700</v>
          </cell>
          <cell r="K99">
            <v>-1700</v>
          </cell>
          <cell r="L99">
            <v>-1700</v>
          </cell>
          <cell r="M99">
            <v>-1700</v>
          </cell>
          <cell r="N99">
            <v>-1700</v>
          </cell>
          <cell r="O99">
            <v>-1700</v>
          </cell>
          <cell r="P99">
            <v>-1700</v>
          </cell>
          <cell r="R99">
            <v>-1700</v>
          </cell>
          <cell r="U99">
            <v>-800</v>
          </cell>
          <cell r="V99">
            <v>-800</v>
          </cell>
          <cell r="W99">
            <v>-800</v>
          </cell>
          <cell r="X99">
            <v>-800</v>
          </cell>
          <cell r="Y99">
            <v>-800</v>
          </cell>
          <cell r="Z99">
            <v>-800</v>
          </cell>
          <cell r="AA99">
            <v>-800</v>
          </cell>
          <cell r="AB99">
            <v>-800</v>
          </cell>
          <cell r="AC99">
            <v>-800</v>
          </cell>
          <cell r="AD99">
            <v>-800</v>
          </cell>
          <cell r="AF99">
            <v>-800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Q99">
            <v>0</v>
          </cell>
          <cell r="AR99">
            <v>0</v>
          </cell>
          <cell r="AT99">
            <v>0</v>
          </cell>
          <cell r="AW99">
            <v>-2500</v>
          </cell>
          <cell r="AX99">
            <v>-2500</v>
          </cell>
          <cell r="AY99">
            <v>-2500</v>
          </cell>
          <cell r="AZ99">
            <v>-2500</v>
          </cell>
          <cell r="BA99">
            <v>-2500</v>
          </cell>
          <cell r="BB99">
            <v>-2500</v>
          </cell>
          <cell r="BC99">
            <v>-2500</v>
          </cell>
          <cell r="BD99">
            <v>-2500</v>
          </cell>
          <cell r="BE99">
            <v>-2500</v>
          </cell>
          <cell r="BF99">
            <v>-2500</v>
          </cell>
          <cell r="BH99">
            <v>-2500</v>
          </cell>
        </row>
        <row r="100">
          <cell r="G100">
            <v>5409</v>
          </cell>
          <cell r="H100">
            <v>5409</v>
          </cell>
          <cell r="I100">
            <v>5409</v>
          </cell>
          <cell r="J100">
            <v>5409</v>
          </cell>
          <cell r="K100">
            <v>5409</v>
          </cell>
          <cell r="L100">
            <v>5409</v>
          </cell>
          <cell r="M100">
            <v>5409</v>
          </cell>
          <cell r="N100">
            <v>5409</v>
          </cell>
          <cell r="O100">
            <v>5409</v>
          </cell>
          <cell r="P100">
            <v>5409</v>
          </cell>
          <cell r="R100">
            <v>5409</v>
          </cell>
          <cell r="U100">
            <v>-448</v>
          </cell>
          <cell r="V100">
            <v>-448</v>
          </cell>
          <cell r="W100">
            <v>-448</v>
          </cell>
          <cell r="X100">
            <v>-448</v>
          </cell>
          <cell r="Y100">
            <v>-448</v>
          </cell>
          <cell r="Z100">
            <v>-448</v>
          </cell>
          <cell r="AA100">
            <v>-448</v>
          </cell>
          <cell r="AB100">
            <v>-448</v>
          </cell>
          <cell r="AC100">
            <v>-448</v>
          </cell>
          <cell r="AD100">
            <v>-448</v>
          </cell>
          <cell r="AF100">
            <v>-448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Q100">
            <v>0</v>
          </cell>
          <cell r="AR100">
            <v>0</v>
          </cell>
          <cell r="AT100">
            <v>0</v>
          </cell>
          <cell r="AW100">
            <v>4961</v>
          </cell>
          <cell r="AX100">
            <v>4961</v>
          </cell>
          <cell r="AY100">
            <v>4961</v>
          </cell>
          <cell r="AZ100">
            <v>4961</v>
          </cell>
          <cell r="BA100">
            <v>4961</v>
          </cell>
          <cell r="BB100">
            <v>4961</v>
          </cell>
          <cell r="BC100">
            <v>4961</v>
          </cell>
          <cell r="BD100">
            <v>4961</v>
          </cell>
          <cell r="BE100">
            <v>4961</v>
          </cell>
          <cell r="BF100">
            <v>4961</v>
          </cell>
          <cell r="BH100">
            <v>4961</v>
          </cell>
        </row>
        <row r="101">
          <cell r="G101">
            <v>154</v>
          </cell>
          <cell r="H101">
            <v>154</v>
          </cell>
          <cell r="I101">
            <v>154</v>
          </cell>
          <cell r="J101">
            <v>154</v>
          </cell>
          <cell r="K101">
            <v>154</v>
          </cell>
          <cell r="L101">
            <v>154</v>
          </cell>
          <cell r="M101">
            <v>154</v>
          </cell>
          <cell r="N101">
            <v>154</v>
          </cell>
          <cell r="O101">
            <v>154</v>
          </cell>
          <cell r="P101">
            <v>154</v>
          </cell>
          <cell r="R101">
            <v>154</v>
          </cell>
          <cell r="U101">
            <v>140</v>
          </cell>
          <cell r="V101">
            <v>140</v>
          </cell>
          <cell r="W101">
            <v>140</v>
          </cell>
          <cell r="X101">
            <v>140</v>
          </cell>
          <cell r="Y101">
            <v>140</v>
          </cell>
          <cell r="Z101">
            <v>140</v>
          </cell>
          <cell r="AA101">
            <v>140</v>
          </cell>
          <cell r="AB101">
            <v>140</v>
          </cell>
          <cell r="AC101">
            <v>140</v>
          </cell>
          <cell r="AD101">
            <v>140</v>
          </cell>
          <cell r="AF101">
            <v>140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Q101">
            <v>0</v>
          </cell>
          <cell r="AR101">
            <v>0</v>
          </cell>
          <cell r="AT101">
            <v>0</v>
          </cell>
          <cell r="AW101">
            <v>294</v>
          </cell>
          <cell r="AX101">
            <v>294</v>
          </cell>
          <cell r="AY101">
            <v>294</v>
          </cell>
          <cell r="AZ101">
            <v>294</v>
          </cell>
          <cell r="BA101">
            <v>294</v>
          </cell>
          <cell r="BB101">
            <v>294</v>
          </cell>
          <cell r="BC101">
            <v>294</v>
          </cell>
          <cell r="BD101">
            <v>294</v>
          </cell>
          <cell r="BE101">
            <v>294</v>
          </cell>
          <cell r="BF101">
            <v>294</v>
          </cell>
          <cell r="BH101">
            <v>294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48549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C105">
            <v>0</v>
          </cell>
          <cell r="AD105">
            <v>0</v>
          </cell>
          <cell r="AF105">
            <v>25072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Q105">
            <v>0</v>
          </cell>
          <cell r="AR105">
            <v>0</v>
          </cell>
          <cell r="AT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H105">
            <v>73621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4401</v>
          </cell>
          <cell r="K106">
            <v>0</v>
          </cell>
          <cell r="L106">
            <v>4401</v>
          </cell>
          <cell r="M106">
            <v>0</v>
          </cell>
          <cell r="N106">
            <v>715</v>
          </cell>
          <cell r="O106">
            <v>4401</v>
          </cell>
          <cell r="P106">
            <v>0</v>
          </cell>
          <cell r="R106">
            <v>4035</v>
          </cell>
          <cell r="V106">
            <v>0</v>
          </cell>
          <cell r="W106">
            <v>0</v>
          </cell>
          <cell r="X106">
            <v>2349</v>
          </cell>
          <cell r="Y106">
            <v>0</v>
          </cell>
          <cell r="Z106">
            <v>2349</v>
          </cell>
          <cell r="AA106">
            <v>0</v>
          </cell>
          <cell r="AB106">
            <v>381</v>
          </cell>
          <cell r="AC106">
            <v>2349</v>
          </cell>
          <cell r="AD106">
            <v>0</v>
          </cell>
          <cell r="AF106">
            <v>2153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Q106">
            <v>0</v>
          </cell>
          <cell r="AR106">
            <v>0</v>
          </cell>
          <cell r="AT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6750</v>
          </cell>
          <cell r="BA106">
            <v>0</v>
          </cell>
          <cell r="BB106">
            <v>6750</v>
          </cell>
          <cell r="BC106">
            <v>0</v>
          </cell>
          <cell r="BD106">
            <v>1096</v>
          </cell>
          <cell r="BE106">
            <v>6750</v>
          </cell>
          <cell r="BF106">
            <v>0</v>
          </cell>
          <cell r="BH106">
            <v>6188</v>
          </cell>
        </row>
        <row r="110">
          <cell r="G110">
            <v>-4400</v>
          </cell>
          <cell r="H110">
            <v>-4400</v>
          </cell>
          <cell r="I110">
            <v>-4400</v>
          </cell>
          <cell r="J110">
            <v>-4400</v>
          </cell>
          <cell r="K110">
            <v>-4400</v>
          </cell>
          <cell r="L110">
            <v>-4400</v>
          </cell>
          <cell r="M110">
            <v>-4400</v>
          </cell>
          <cell r="N110">
            <v>-4400</v>
          </cell>
          <cell r="O110">
            <v>-4400</v>
          </cell>
          <cell r="P110">
            <v>-4400</v>
          </cell>
          <cell r="R110">
            <v>-4706</v>
          </cell>
          <cell r="U110">
            <v>-1900</v>
          </cell>
          <cell r="V110">
            <v>-1900</v>
          </cell>
          <cell r="W110">
            <v>-1900</v>
          </cell>
          <cell r="X110">
            <v>-1900</v>
          </cell>
          <cell r="Y110">
            <v>-1900</v>
          </cell>
          <cell r="Z110">
            <v>-1900</v>
          </cell>
          <cell r="AA110">
            <v>-1900</v>
          </cell>
          <cell r="AB110">
            <v>-1900</v>
          </cell>
          <cell r="AC110">
            <v>-1900</v>
          </cell>
          <cell r="AD110">
            <v>-1900</v>
          </cell>
          <cell r="AF110">
            <v>-1345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Q110">
            <v>0</v>
          </cell>
          <cell r="AR110">
            <v>0</v>
          </cell>
          <cell r="AT110">
            <v>-528</v>
          </cell>
          <cell r="AW110">
            <v>-6300</v>
          </cell>
          <cell r="AX110">
            <v>-6300</v>
          </cell>
          <cell r="AY110">
            <v>-6300</v>
          </cell>
          <cell r="AZ110">
            <v>-6300</v>
          </cell>
          <cell r="BA110">
            <v>-6300</v>
          </cell>
          <cell r="BB110">
            <v>-6300</v>
          </cell>
          <cell r="BC110">
            <v>-6300</v>
          </cell>
          <cell r="BD110">
            <v>-6300</v>
          </cell>
          <cell r="BE110">
            <v>-6300</v>
          </cell>
          <cell r="BF110">
            <v>-6300</v>
          </cell>
          <cell r="BH110">
            <v>-6579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F78"/>
  <sheetViews>
    <sheetView showGridLines="0" tabSelected="1" view="pageBreakPreview" zoomScale="75" zoomScaleNormal="80" zoomScaleSheetLayoutView="75" workbookViewId="0">
      <selection activeCell="B8" sqref="B8:C10"/>
    </sheetView>
  </sheetViews>
  <sheetFormatPr defaultColWidth="8.85546875" defaultRowHeight="12.75"/>
  <cols>
    <col min="1" max="1" width="5.85546875" style="2" customWidth="1"/>
    <col min="2" max="2" width="7" style="1" customWidth="1"/>
    <col min="3" max="3" width="59.85546875" style="1" customWidth="1"/>
    <col min="4" max="4" width="19.140625" style="14" bestFit="1" customWidth="1"/>
    <col min="5" max="5" width="19.85546875" style="14" customWidth="1"/>
    <col min="6" max="6" width="8.85546875" style="1"/>
    <col min="7" max="7" width="13.85546875" style="1" customWidth="1"/>
    <col min="8" max="16384" width="8.85546875" style="1"/>
  </cols>
  <sheetData>
    <row r="1" spans="1:5">
      <c r="A1" s="31" t="s">
        <v>59</v>
      </c>
    </row>
    <row r="2" spans="1:5">
      <c r="A2" s="31" t="s">
        <v>60</v>
      </c>
    </row>
    <row r="3" spans="1:5" ht="20.25">
      <c r="A3" s="33" t="s">
        <v>0</v>
      </c>
      <c r="B3" s="33"/>
      <c r="C3" s="33"/>
      <c r="D3" s="33"/>
      <c r="E3" s="33"/>
    </row>
    <row r="4" spans="1:5" ht="20.25">
      <c r="A4" s="33" t="s">
        <v>1</v>
      </c>
      <c r="B4" s="33"/>
      <c r="C4" s="33"/>
      <c r="D4" s="33"/>
      <c r="E4" s="33"/>
    </row>
    <row r="6" spans="1:5">
      <c r="D6" s="1"/>
      <c r="E6" s="1"/>
    </row>
    <row r="7" spans="1:5" ht="15.75" customHeight="1">
      <c r="D7" s="3" t="s">
        <v>2</v>
      </c>
      <c r="E7" s="3" t="s">
        <v>3</v>
      </c>
    </row>
    <row r="8" spans="1:5" s="4" customFormat="1" ht="12.75" customHeight="1">
      <c r="A8" s="34" t="s">
        <v>4</v>
      </c>
      <c r="B8" s="36" t="s">
        <v>5</v>
      </c>
      <c r="C8" s="36"/>
      <c r="D8" s="38" t="s">
        <v>6</v>
      </c>
      <c r="E8" s="38" t="s">
        <v>7</v>
      </c>
    </row>
    <row r="9" spans="1:5" s="4" customFormat="1">
      <c r="A9" s="34"/>
      <c r="B9" s="36"/>
      <c r="C9" s="36"/>
      <c r="D9" s="38"/>
      <c r="E9" s="38"/>
    </row>
    <row r="10" spans="1:5" s="4" customFormat="1">
      <c r="A10" s="35"/>
      <c r="B10" s="37"/>
      <c r="C10" s="37"/>
      <c r="D10" s="39"/>
      <c r="E10" s="39"/>
    </row>
    <row r="11" spans="1:5" s="4" customFormat="1">
      <c r="A11" s="5"/>
      <c r="B11" s="6"/>
      <c r="C11" s="6"/>
      <c r="D11" s="5"/>
      <c r="E11" s="6"/>
    </row>
    <row r="12" spans="1:5">
      <c r="A12" s="7">
        <v>1</v>
      </c>
      <c r="B12" s="8" t="s">
        <v>8</v>
      </c>
      <c r="C12" s="9"/>
      <c r="D12" s="10"/>
      <c r="E12" s="11"/>
    </row>
    <row r="13" spans="1:5" s="13" customFormat="1">
      <c r="A13" s="7">
        <f>A12+1</f>
        <v>2</v>
      </c>
      <c r="B13" s="9"/>
      <c r="C13" s="9" t="s">
        <v>9</v>
      </c>
      <c r="D13" s="12">
        <v>987124</v>
      </c>
      <c r="E13" s="12">
        <v>102092</v>
      </c>
    </row>
    <row r="14" spans="1:5">
      <c r="A14" s="7">
        <f t="shared" ref="A14:A77" si="0">A13+1</f>
        <v>3</v>
      </c>
      <c r="B14" s="9"/>
      <c r="C14" s="9" t="s">
        <v>10</v>
      </c>
      <c r="D14" s="10">
        <v>261262</v>
      </c>
      <c r="E14" s="11">
        <v>244300</v>
      </c>
    </row>
    <row r="15" spans="1:5">
      <c r="A15" s="7">
        <f t="shared" si="0"/>
        <v>4</v>
      </c>
      <c r="B15" s="9"/>
      <c r="C15" s="9"/>
    </row>
    <row r="16" spans="1:5">
      <c r="A16" s="7">
        <f t="shared" si="0"/>
        <v>5</v>
      </c>
      <c r="B16" s="9"/>
      <c r="C16" s="15" t="s">
        <v>11</v>
      </c>
    </row>
    <row r="17" spans="1:6" s="13" customFormat="1">
      <c r="A17" s="7">
        <f t="shared" si="0"/>
        <v>6</v>
      </c>
      <c r="B17" s="9"/>
      <c r="C17" s="9" t="s">
        <v>12</v>
      </c>
      <c r="D17" s="10">
        <v>159539</v>
      </c>
      <c r="E17" s="11">
        <v>148200</v>
      </c>
    </row>
    <row r="18" spans="1:6" s="13" customFormat="1">
      <c r="A18" s="7">
        <f t="shared" si="0"/>
        <v>7</v>
      </c>
      <c r="B18" s="9"/>
      <c r="C18" s="9" t="s">
        <v>13</v>
      </c>
      <c r="D18" s="16">
        <v>95251</v>
      </c>
      <c r="E18" s="17">
        <v>42000</v>
      </c>
    </row>
    <row r="19" spans="1:6" s="13" customFormat="1">
      <c r="A19" s="7">
        <f t="shared" si="0"/>
        <v>8</v>
      </c>
      <c r="B19" s="9"/>
      <c r="C19" s="9" t="s">
        <v>14</v>
      </c>
      <c r="D19" s="13">
        <f>SUM(D17:D18)</f>
        <v>254790</v>
      </c>
      <c r="E19" s="13">
        <f>SUM(E17:E18)</f>
        <v>190200</v>
      </c>
    </row>
    <row r="20" spans="1:6" s="13" customFormat="1">
      <c r="A20" s="7">
        <f t="shared" si="0"/>
        <v>9</v>
      </c>
      <c r="B20" s="9"/>
      <c r="C20" s="9"/>
    </row>
    <row r="21" spans="1:6" s="13" customFormat="1">
      <c r="A21" s="7">
        <f t="shared" si="0"/>
        <v>10</v>
      </c>
      <c r="B21" s="9"/>
      <c r="C21" s="15" t="s">
        <v>15</v>
      </c>
    </row>
    <row r="22" spans="1:6" s="13" customFormat="1">
      <c r="A22" s="7">
        <f t="shared" si="0"/>
        <v>11</v>
      </c>
      <c r="B22" s="9"/>
      <c r="C22" s="9" t="s">
        <v>16</v>
      </c>
      <c r="D22" s="10">
        <v>181970</v>
      </c>
      <c r="E22" s="11">
        <v>252808</v>
      </c>
    </row>
    <row r="23" spans="1:6" s="13" customFormat="1">
      <c r="A23" s="7">
        <f t="shared" si="0"/>
        <v>12</v>
      </c>
      <c r="B23" s="9"/>
      <c r="C23" s="9" t="s">
        <v>17</v>
      </c>
      <c r="D23" s="16">
        <v>125356</v>
      </c>
      <c r="E23" s="17">
        <v>71300</v>
      </c>
    </row>
    <row r="24" spans="1:6" s="13" customFormat="1">
      <c r="A24" s="7">
        <f t="shared" si="0"/>
        <v>13</v>
      </c>
      <c r="B24" s="9"/>
      <c r="C24" s="9" t="s">
        <v>18</v>
      </c>
      <c r="D24" s="10">
        <f>SUM(D22:D23)</f>
        <v>307326</v>
      </c>
      <c r="E24" s="10">
        <f>SUM(E22:E23)</f>
        <v>324108</v>
      </c>
    </row>
    <row r="25" spans="1:6" s="13" customFormat="1">
      <c r="A25" s="7">
        <f t="shared" si="0"/>
        <v>14</v>
      </c>
      <c r="B25" s="9"/>
      <c r="C25" s="9"/>
      <c r="D25" s="10"/>
      <c r="E25" s="11"/>
    </row>
    <row r="26" spans="1:6" s="13" customFormat="1">
      <c r="A26" s="7">
        <f t="shared" si="0"/>
        <v>15</v>
      </c>
      <c r="B26" s="9"/>
      <c r="C26" s="8" t="s">
        <v>19</v>
      </c>
      <c r="D26" s="18">
        <f>D13+D14+D19+D24</f>
        <v>1810502</v>
      </c>
      <c r="E26" s="18">
        <f>E13+E14+E19+E24</f>
        <v>860700</v>
      </c>
      <c r="F26" s="19"/>
    </row>
    <row r="27" spans="1:6" s="13" customFormat="1">
      <c r="A27" s="7">
        <f t="shared" si="0"/>
        <v>16</v>
      </c>
      <c r="B27" s="9"/>
      <c r="C27" s="9"/>
      <c r="D27" s="20"/>
      <c r="E27" s="20"/>
    </row>
    <row r="28" spans="1:6" s="13" customFormat="1">
      <c r="A28" s="7">
        <f t="shared" si="0"/>
        <v>17</v>
      </c>
      <c r="B28" s="8" t="s">
        <v>20</v>
      </c>
      <c r="C28" s="9"/>
      <c r="D28" s="12"/>
      <c r="E28" s="12"/>
    </row>
    <row r="29" spans="1:6" s="21" customFormat="1">
      <c r="A29" s="7">
        <f t="shared" si="0"/>
        <v>18</v>
      </c>
      <c r="B29" s="9"/>
      <c r="C29" s="15" t="s">
        <v>21</v>
      </c>
      <c r="D29" s="12"/>
      <c r="E29" s="12"/>
    </row>
    <row r="30" spans="1:6" s="13" customFormat="1">
      <c r="A30" s="7">
        <f t="shared" si="0"/>
        <v>19</v>
      </c>
      <c r="B30" s="9"/>
      <c r="C30" s="9" t="s">
        <v>22</v>
      </c>
      <c r="D30" s="12">
        <v>167880</v>
      </c>
      <c r="E30" s="11">
        <v>993400</v>
      </c>
    </row>
    <row r="31" spans="1:6" s="13" customFormat="1">
      <c r="A31" s="7">
        <f t="shared" si="0"/>
        <v>20</v>
      </c>
      <c r="B31" s="9"/>
      <c r="C31" s="9" t="s">
        <v>23</v>
      </c>
      <c r="D31" s="10">
        <v>362926</v>
      </c>
      <c r="E31" s="22">
        <v>400000</v>
      </c>
    </row>
    <row r="32" spans="1:6" s="13" customFormat="1">
      <c r="A32" s="7">
        <f t="shared" si="0"/>
        <v>21</v>
      </c>
      <c r="B32" s="9"/>
      <c r="C32" s="9" t="s">
        <v>24</v>
      </c>
      <c r="D32" s="10">
        <v>0</v>
      </c>
      <c r="E32" s="22">
        <v>355000</v>
      </c>
    </row>
    <row r="33" spans="1:5" s="13" customFormat="1">
      <c r="A33" s="7">
        <f t="shared" si="0"/>
        <v>22</v>
      </c>
      <c r="B33" s="9"/>
      <c r="C33" s="9" t="s">
        <v>25</v>
      </c>
      <c r="D33" s="10">
        <v>211577</v>
      </c>
      <c r="E33" s="22">
        <v>325000</v>
      </c>
    </row>
    <row r="34" spans="1:5" s="13" customFormat="1">
      <c r="A34" s="7">
        <f t="shared" si="0"/>
        <v>23</v>
      </c>
      <c r="B34" s="9"/>
      <c r="C34" s="9" t="s">
        <v>26</v>
      </c>
      <c r="D34" s="10">
        <v>200799</v>
      </c>
      <c r="E34" s="22">
        <v>250000</v>
      </c>
    </row>
    <row r="35" spans="1:5" s="13" customFormat="1">
      <c r="A35" s="7">
        <f t="shared" si="0"/>
        <v>24</v>
      </c>
      <c r="B35" s="9"/>
      <c r="C35" s="9" t="s">
        <v>27</v>
      </c>
      <c r="D35" s="10">
        <v>188506</v>
      </c>
      <c r="E35" s="22"/>
    </row>
    <row r="36" spans="1:5" s="13" customFormat="1">
      <c r="A36" s="7">
        <f t="shared" si="0"/>
        <v>25</v>
      </c>
      <c r="B36" s="9"/>
      <c r="C36" s="9" t="s">
        <v>28</v>
      </c>
      <c r="D36" s="16">
        <v>239708</v>
      </c>
      <c r="E36" s="23">
        <v>0</v>
      </c>
    </row>
    <row r="37" spans="1:5" s="13" customFormat="1">
      <c r="A37" s="7">
        <f t="shared" si="0"/>
        <v>26</v>
      </c>
      <c r="B37" s="9"/>
      <c r="C37" s="9" t="s">
        <v>29</v>
      </c>
      <c r="D37" s="12">
        <f>SUM(D30:D36)</f>
        <v>1371396</v>
      </c>
      <c r="E37" s="12">
        <f>SUM(E30:E36)</f>
        <v>2323400</v>
      </c>
    </row>
    <row r="38" spans="1:5" s="13" customFormat="1">
      <c r="A38" s="7">
        <f t="shared" si="0"/>
        <v>27</v>
      </c>
      <c r="B38" s="9"/>
      <c r="C38" s="9"/>
      <c r="D38" s="10"/>
      <c r="E38" s="10"/>
    </row>
    <row r="39" spans="1:5" s="13" customFormat="1">
      <c r="A39" s="7">
        <f t="shared" si="0"/>
        <v>28</v>
      </c>
      <c r="B39" s="9"/>
      <c r="C39" s="15" t="s">
        <v>30</v>
      </c>
      <c r="D39" s="10"/>
      <c r="E39" s="10"/>
    </row>
    <row r="40" spans="1:5" s="13" customFormat="1">
      <c r="A40" s="7">
        <f t="shared" si="0"/>
        <v>29</v>
      </c>
      <c r="B40" s="9"/>
      <c r="C40" s="9" t="s">
        <v>31</v>
      </c>
      <c r="D40" s="12">
        <v>237500</v>
      </c>
      <c r="E40" s="12">
        <v>0</v>
      </c>
    </row>
    <row r="41" spans="1:5" s="13" customFormat="1">
      <c r="A41" s="7">
        <f t="shared" si="0"/>
        <v>30</v>
      </c>
      <c r="B41" s="9"/>
      <c r="C41" s="9" t="s">
        <v>32</v>
      </c>
      <c r="D41" s="24">
        <v>75541</v>
      </c>
      <c r="E41" s="24">
        <v>40000</v>
      </c>
    </row>
    <row r="42" spans="1:5" s="13" customFormat="1">
      <c r="A42" s="7">
        <f t="shared" si="0"/>
        <v>31</v>
      </c>
      <c r="B42" s="9"/>
      <c r="C42" s="9" t="s">
        <v>33</v>
      </c>
      <c r="D42" s="12">
        <f>SUM(D40:D41)</f>
        <v>313041</v>
      </c>
      <c r="E42" s="12">
        <f>SUM(E40:E41)</f>
        <v>40000</v>
      </c>
    </row>
    <row r="43" spans="1:5">
      <c r="A43" s="7">
        <f t="shared" si="0"/>
        <v>32</v>
      </c>
      <c r="B43" s="9"/>
      <c r="C43" s="9"/>
      <c r="D43" s="25"/>
      <c r="E43" s="25"/>
    </row>
    <row r="44" spans="1:5" s="21" customFormat="1">
      <c r="A44" s="7">
        <f t="shared" si="0"/>
        <v>33</v>
      </c>
      <c r="B44" s="9"/>
      <c r="C44" s="8" t="s">
        <v>34</v>
      </c>
      <c r="D44" s="18">
        <f>D37+D42</f>
        <v>1684437</v>
      </c>
      <c r="E44" s="18">
        <f>E37+E42</f>
        <v>2363400</v>
      </c>
    </row>
    <row r="45" spans="1:5" s="21" customFormat="1">
      <c r="A45" s="7">
        <f t="shared" si="0"/>
        <v>34</v>
      </c>
      <c r="B45" s="9"/>
      <c r="C45" s="9"/>
      <c r="D45" s="12"/>
      <c r="E45" s="12"/>
    </row>
    <row r="46" spans="1:5" s="20" customFormat="1">
      <c r="A46" s="7">
        <f t="shared" si="0"/>
        <v>35</v>
      </c>
      <c r="B46" s="8" t="s">
        <v>35</v>
      </c>
      <c r="C46" s="9"/>
    </row>
    <row r="47" spans="1:5" s="13" customFormat="1">
      <c r="A47" s="7">
        <f t="shared" si="0"/>
        <v>36</v>
      </c>
      <c r="B47" s="9"/>
      <c r="C47" s="9" t="s">
        <v>36</v>
      </c>
      <c r="D47" s="12">
        <v>480404</v>
      </c>
      <c r="E47" s="12">
        <v>435000</v>
      </c>
    </row>
    <row r="48" spans="1:5" s="13" customFormat="1">
      <c r="A48" s="7">
        <f t="shared" si="0"/>
        <v>37</v>
      </c>
      <c r="B48" s="9"/>
      <c r="C48" s="9" t="s">
        <v>37</v>
      </c>
      <c r="D48" s="10">
        <v>0</v>
      </c>
      <c r="E48" s="11">
        <v>315000</v>
      </c>
    </row>
    <row r="49" spans="1:5" s="13" customFormat="1">
      <c r="A49" s="7">
        <f t="shared" si="0"/>
        <v>38</v>
      </c>
      <c r="B49" s="9"/>
      <c r="C49" s="9" t="s">
        <v>38</v>
      </c>
      <c r="D49" s="16">
        <v>43680</v>
      </c>
      <c r="E49" s="16">
        <v>0</v>
      </c>
    </row>
    <row r="50" spans="1:5" s="13" customFormat="1">
      <c r="A50" s="7">
        <f t="shared" si="0"/>
        <v>39</v>
      </c>
      <c r="B50" s="9"/>
      <c r="C50" s="8" t="s">
        <v>39</v>
      </c>
      <c r="D50" s="18">
        <f>SUM(D47:D49)</f>
        <v>524084</v>
      </c>
      <c r="E50" s="18">
        <f>SUM(E47:E49)</f>
        <v>750000</v>
      </c>
    </row>
    <row r="51" spans="1:5" s="13" customFormat="1">
      <c r="A51" s="7">
        <f t="shared" si="0"/>
        <v>40</v>
      </c>
      <c r="B51" s="9"/>
      <c r="C51" s="9"/>
      <c r="D51" s="20"/>
      <c r="E51" s="20"/>
    </row>
    <row r="52" spans="1:5" s="13" customFormat="1">
      <c r="A52" s="7">
        <f t="shared" si="0"/>
        <v>41</v>
      </c>
      <c r="B52" s="8" t="s">
        <v>40</v>
      </c>
      <c r="C52" s="9"/>
      <c r="D52" s="10"/>
      <c r="E52" s="11"/>
    </row>
    <row r="53" spans="1:5" s="13" customFormat="1">
      <c r="A53" s="7">
        <f t="shared" si="0"/>
        <v>42</v>
      </c>
      <c r="B53" s="9"/>
      <c r="C53" s="15" t="s">
        <v>41</v>
      </c>
      <c r="D53" s="10"/>
      <c r="E53" s="11"/>
    </row>
    <row r="54" spans="1:5" s="13" customFormat="1">
      <c r="A54" s="7">
        <f t="shared" si="0"/>
        <v>43</v>
      </c>
      <c r="B54" s="9"/>
      <c r="C54" s="9" t="s">
        <v>42</v>
      </c>
      <c r="D54" s="12">
        <v>305419</v>
      </c>
      <c r="E54" s="12">
        <v>140000</v>
      </c>
    </row>
    <row r="55" spans="1:5" s="13" customFormat="1">
      <c r="A55" s="7">
        <f t="shared" si="0"/>
        <v>44</v>
      </c>
      <c r="B55" s="9"/>
      <c r="C55" s="9" t="s">
        <v>43</v>
      </c>
      <c r="D55" s="10">
        <v>16293</v>
      </c>
      <c r="E55" s="11">
        <v>20000</v>
      </c>
    </row>
    <row r="56" spans="1:5" s="13" customFormat="1">
      <c r="A56" s="7">
        <f t="shared" si="0"/>
        <v>45</v>
      </c>
      <c r="B56" s="9"/>
      <c r="C56" s="9" t="s">
        <v>44</v>
      </c>
      <c r="D56" s="10"/>
      <c r="E56" s="11">
        <v>411400</v>
      </c>
    </row>
    <row r="57" spans="1:5" s="13" customFormat="1">
      <c r="A57" s="7">
        <f t="shared" si="0"/>
        <v>46</v>
      </c>
      <c r="B57" s="9"/>
      <c r="C57" s="9" t="s">
        <v>45</v>
      </c>
      <c r="D57" s="10">
        <v>66325</v>
      </c>
      <c r="E57" s="11"/>
    </row>
    <row r="58" spans="1:5" s="13" customFormat="1">
      <c r="A58" s="7">
        <f t="shared" si="0"/>
        <v>47</v>
      </c>
      <c r="B58" s="9"/>
      <c r="C58" s="9" t="s">
        <v>46</v>
      </c>
      <c r="D58" s="16">
        <v>0</v>
      </c>
      <c r="E58" s="17">
        <v>35000</v>
      </c>
    </row>
    <row r="59" spans="1:5" s="13" customFormat="1">
      <c r="A59" s="7">
        <f t="shared" si="0"/>
        <v>48</v>
      </c>
      <c r="B59" s="9"/>
      <c r="C59" s="9" t="s">
        <v>47</v>
      </c>
      <c r="D59" s="12">
        <f>SUM(D54:D58)</f>
        <v>388037</v>
      </c>
      <c r="E59" s="12">
        <f>SUM(E54:E58)</f>
        <v>606400</v>
      </c>
    </row>
    <row r="60" spans="1:5" s="13" customFormat="1">
      <c r="A60" s="7">
        <f t="shared" si="0"/>
        <v>49</v>
      </c>
      <c r="B60" s="9"/>
      <c r="C60" s="9"/>
      <c r="D60" s="10"/>
      <c r="E60" s="11"/>
    </row>
    <row r="61" spans="1:5" s="13" customFormat="1">
      <c r="A61" s="7">
        <f t="shared" si="0"/>
        <v>50</v>
      </c>
      <c r="B61" s="9"/>
      <c r="C61" s="9" t="s">
        <v>48</v>
      </c>
      <c r="D61" s="11">
        <v>0</v>
      </c>
      <c r="E61" s="11">
        <v>225000</v>
      </c>
    </row>
    <row r="62" spans="1:5" s="13" customFormat="1">
      <c r="A62" s="7">
        <f t="shared" si="0"/>
        <v>51</v>
      </c>
      <c r="B62" s="9"/>
      <c r="C62" s="9" t="s">
        <v>49</v>
      </c>
      <c r="D62" s="14">
        <v>128691</v>
      </c>
      <c r="E62" s="14">
        <v>45000</v>
      </c>
    </row>
    <row r="63" spans="1:5" s="13" customFormat="1">
      <c r="A63" s="7">
        <f t="shared" si="0"/>
        <v>52</v>
      </c>
      <c r="B63" s="9"/>
      <c r="C63" s="9" t="s">
        <v>50</v>
      </c>
      <c r="D63" s="10">
        <v>53000</v>
      </c>
      <c r="E63" s="11">
        <v>8500</v>
      </c>
    </row>
    <row r="64" spans="1:5" s="13" customFormat="1">
      <c r="A64" s="7">
        <f t="shared" si="0"/>
        <v>53</v>
      </c>
      <c r="B64" s="9"/>
      <c r="C64" s="9" t="s">
        <v>51</v>
      </c>
      <c r="D64" s="10">
        <v>38099</v>
      </c>
      <c r="E64" s="11">
        <v>24000</v>
      </c>
    </row>
    <row r="65" spans="1:5" s="13" customFormat="1">
      <c r="A65" s="7">
        <f t="shared" si="0"/>
        <v>54</v>
      </c>
      <c r="B65" s="9"/>
      <c r="C65" s="9"/>
      <c r="D65" s="11"/>
      <c r="E65" s="11"/>
    </row>
    <row r="66" spans="1:5" s="13" customFormat="1">
      <c r="A66" s="7">
        <f t="shared" si="0"/>
        <v>55</v>
      </c>
      <c r="B66" s="9"/>
      <c r="C66" s="15" t="s">
        <v>52</v>
      </c>
      <c r="D66" s="11"/>
      <c r="E66" s="11"/>
    </row>
    <row r="67" spans="1:5" s="21" customFormat="1">
      <c r="A67" s="7">
        <f t="shared" si="0"/>
        <v>56</v>
      </c>
      <c r="B67" s="9"/>
      <c r="C67" s="9" t="s">
        <v>53</v>
      </c>
      <c r="D67" s="12">
        <v>73974</v>
      </c>
      <c r="E67" s="12">
        <v>0</v>
      </c>
    </row>
    <row r="68" spans="1:5" s="13" customFormat="1">
      <c r="A68" s="7">
        <f t="shared" si="0"/>
        <v>57</v>
      </c>
      <c r="B68" s="9"/>
      <c r="C68" s="9" t="s">
        <v>17</v>
      </c>
      <c r="D68" s="16">
        <v>2106</v>
      </c>
      <c r="E68" s="17">
        <v>42000</v>
      </c>
    </row>
    <row r="69" spans="1:5" s="21" customFormat="1">
      <c r="A69" s="7">
        <f t="shared" si="0"/>
        <v>58</v>
      </c>
      <c r="B69" s="9"/>
      <c r="C69" s="9" t="s">
        <v>54</v>
      </c>
      <c r="D69" s="12">
        <f>SUM(D67:D68)</f>
        <v>76080</v>
      </c>
      <c r="E69" s="12">
        <f>SUM(E67:E68)</f>
        <v>42000</v>
      </c>
    </row>
    <row r="70" spans="1:5" s="21" customFormat="1">
      <c r="A70" s="7">
        <f t="shared" si="0"/>
        <v>59</v>
      </c>
      <c r="B70" s="9"/>
      <c r="C70" s="9"/>
      <c r="D70" s="10"/>
      <c r="E70" s="10"/>
    </row>
    <row r="71" spans="1:5" s="13" customFormat="1">
      <c r="A71" s="7">
        <f t="shared" si="0"/>
        <v>60</v>
      </c>
      <c r="B71" s="9"/>
      <c r="C71" s="8" t="s">
        <v>55</v>
      </c>
      <c r="D71" s="18">
        <f>D59+D62+D61+D63+D64+D69</f>
        <v>683907</v>
      </c>
      <c r="E71" s="18">
        <f>E59+E62+E61+E63+E64+E69</f>
        <v>950900</v>
      </c>
    </row>
    <row r="72" spans="1:5" s="13" customFormat="1" ht="12.75" customHeight="1">
      <c r="A72" s="7">
        <f t="shared" si="0"/>
        <v>61</v>
      </c>
      <c r="B72" s="9"/>
      <c r="C72" s="9"/>
      <c r="D72" s="21"/>
      <c r="E72" s="21"/>
    </row>
    <row r="73" spans="1:5" s="13" customFormat="1" ht="13.5" thickBot="1">
      <c r="A73" s="7">
        <f t="shared" si="0"/>
        <v>62</v>
      </c>
      <c r="B73" s="9"/>
      <c r="C73" s="8" t="s">
        <v>56</v>
      </c>
      <c r="D73" s="26">
        <f>D26+D50+D71+D44</f>
        <v>4702930</v>
      </c>
      <c r="E73" s="26">
        <f>E26+E50+E71+E44</f>
        <v>4925000</v>
      </c>
    </row>
    <row r="74" spans="1:5" ht="13.5" thickTop="1">
      <c r="A74" s="7">
        <f t="shared" si="0"/>
        <v>63</v>
      </c>
      <c r="B74" s="21"/>
      <c r="C74" s="21"/>
      <c r="D74" s="21"/>
      <c r="E74" s="21"/>
    </row>
    <row r="75" spans="1:5">
      <c r="A75" s="7">
        <f t="shared" si="0"/>
        <v>64</v>
      </c>
      <c r="B75" s="21"/>
      <c r="C75" s="21"/>
      <c r="D75" s="21"/>
      <c r="E75" s="21"/>
    </row>
    <row r="76" spans="1:5" ht="15">
      <c r="A76" s="7">
        <f t="shared" si="0"/>
        <v>65</v>
      </c>
      <c r="B76" s="27" t="s">
        <v>57</v>
      </c>
      <c r="C76" s="28"/>
      <c r="D76" s="29"/>
      <c r="E76" s="29"/>
    </row>
    <row r="77" spans="1:5" ht="28.5" customHeight="1">
      <c r="A77" s="7">
        <f t="shared" si="0"/>
        <v>66</v>
      </c>
      <c r="B77" s="32" t="s">
        <v>58</v>
      </c>
      <c r="C77" s="32"/>
      <c r="D77" s="32"/>
      <c r="E77" s="32"/>
    </row>
    <row r="78" spans="1:5">
      <c r="B78" s="30"/>
      <c r="C78" s="30"/>
      <c r="D78" s="30"/>
      <c r="E78" s="30"/>
    </row>
  </sheetData>
  <mergeCells count="7">
    <mergeCell ref="B77:E77"/>
    <mergeCell ref="A3:E3"/>
    <mergeCell ref="A4:E4"/>
    <mergeCell ref="A8:A10"/>
    <mergeCell ref="B8:C10"/>
    <mergeCell ref="D8:D10"/>
    <mergeCell ref="E8:E10"/>
  </mergeCells>
  <printOptions horizontalCentered="1" verticalCentered="1"/>
  <pageMargins left="0.25" right="0.25" top="0.25" bottom="0.25" header="0" footer="0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2016-08-01T14:47:31Z</dcterms:created>
  <dcterms:modified xsi:type="dcterms:W3CDTF">2016-08-01T14:47:34Z</dcterms:modified>
</cp:coreProperties>
</file>