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6" yWindow="576" windowWidth="19416" windowHeight="11016"/>
  </bookViews>
  <sheets>
    <sheet name="High_Level_Forecast_Assumption" sheetId="1" r:id="rId1"/>
  </sheets>
  <definedNames>
    <definedName name="_xlnm.Print_Titles" localSheetId="0">High_Level_Forecast_Assumption!$A:$A,High_Level_Forecast_Assumption!$2:$5</definedName>
  </definedNames>
  <calcPr calcId="145621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<sst xmlns="http://schemas.openxmlformats.org/spreadsheetml/2006/main" count="34" uniqueCount="33">
  <si>
    <t>FPLM: 2016 Rate Case v3</t>
  </si>
  <si>
    <t>High Level Forecast Assumptions ($/kWh)</t>
  </si>
  <si>
    <t>2014</t>
  </si>
  <si>
    <t>2015</t>
  </si>
  <si>
    <t>2016</t>
  </si>
  <si>
    <t>2017</t>
  </si>
  <si>
    <t>2018</t>
  </si>
  <si>
    <t/>
  </si>
  <si>
    <t>Capital Expenditure:</t>
  </si>
  <si>
    <t>Automated Metering Infrastructure</t>
  </si>
  <si>
    <t>Canaveral Modernization</t>
  </si>
  <si>
    <t>DOT 05</t>
  </si>
  <si>
    <t>Existing Generation</t>
  </si>
  <si>
    <t>Gas Reserves</t>
  </si>
  <si>
    <t>GT Peaker Replacement</t>
  </si>
  <si>
    <t>Hendry</t>
  </si>
  <si>
    <t>Okeechobee</t>
  </si>
  <si>
    <t>Port Everglades</t>
  </si>
  <si>
    <t>Renewables</t>
  </si>
  <si>
    <t>Riviera Modernization</t>
  </si>
  <si>
    <t>St Lucie Line #4</t>
  </si>
  <si>
    <t>Turkey Point 6 &amp; 7</t>
  </si>
  <si>
    <t>Turkey Point Excellence</t>
  </si>
  <si>
    <t>Uprates</t>
  </si>
  <si>
    <t>West County</t>
  </si>
  <si>
    <t>Other Clause</t>
  </si>
  <si>
    <t>Total Earnings (AFUDC/Clause/AMI)</t>
  </si>
  <si>
    <t>Infrastructure</t>
  </si>
  <si>
    <t>Nuclear Fuel</t>
  </si>
  <si>
    <t>Total Capital Expenditure (accrual basis)</t>
  </si>
  <si>
    <t>2014-2017 Total:</t>
  </si>
  <si>
    <t>OPC 006971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</si>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</sst>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left" indent="1"/>
    </xf>
    <xf numFmtId="164" fontId="9" fillId="0" borderId="2" xfId="0" applyNumberFormat="1" applyFont="1" applyBorder="1" applyAlignment="1">
      <alignment horizontal="right"/>
    </xf>
    <xf numFmtId="164" fontId="0" fillId="0" borderId="0" xfId="0" applyNumberFormat="1"/>
    <xf numFmtId="0" fontId="10" fillId="0" borderId="0" xfId="0" applyFont="1"/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showZeros="0" tabSelected="1" workbookViewId="0">
      <pane xSplit="1" ySplit="5" topLeftCell="B6" activePane="bottomRight" state="frozen"/>
      <selection pane="topRight"/>
      <selection pane="bottomLeft"/>
      <selection pane="bottomRight" activeCell="B3" sqref="B3"/>
    </sheetView>
  </sheetViews>
  <sheetFormatPr defaultRowHeight="14.4" x14ac:dyDescent="0.3"/>
  <cols>
    <col min="1" max="1" width="44.88671875" customWidth="1"/>
    <col min="2" max="6" width="15.5546875" customWidth="1"/>
  </cols>
  <sheetData>
    <row r="1" spans="1:6" x14ac:dyDescent="0.3">
      <c r="A1" s="12" t="s">
        <v>31</v>
      </c>
    </row>
    <row r="2" spans="1:6" ht="15" thickBot="1" x14ac:dyDescent="0.35">
      <c r="A2" s="13" t="s">
        <v>32</v>
      </c>
      <c r="B2" s="1"/>
      <c r="C2" s="1"/>
      <c r="D2" s="1"/>
      <c r="E2" s="1"/>
      <c r="F2" s="1"/>
    </row>
    <row r="3" spans="1:6" x14ac:dyDescent="0.3">
      <c r="A3" s="2" t="s">
        <v>0</v>
      </c>
    </row>
    <row r="4" spans="1:6" ht="15" thickBot="1" x14ac:dyDescent="0.35">
      <c r="A4" s="1"/>
      <c r="B4" s="1"/>
      <c r="C4" s="1"/>
      <c r="D4" s="1"/>
      <c r="E4" s="1"/>
      <c r="F4" s="1"/>
    </row>
    <row r="5" spans="1:6" ht="15" thickBot="1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</row>
    <row r="6" spans="1:6" x14ac:dyDescent="0.3">
      <c r="A6" s="4" t="s">
        <v>7</v>
      </c>
      <c r="B6" s="5"/>
      <c r="C6" s="5"/>
      <c r="D6" s="5"/>
      <c r="E6" s="5"/>
      <c r="F6" s="5"/>
    </row>
    <row r="8" spans="1:6" x14ac:dyDescent="0.3">
      <c r="A8" s="4" t="s">
        <v>8</v>
      </c>
      <c r="B8" s="5"/>
      <c r="C8" s="5"/>
      <c r="D8" s="5"/>
      <c r="E8" s="5"/>
      <c r="F8" s="5"/>
    </row>
    <row r="9" spans="1:6" x14ac:dyDescent="0.3">
      <c r="A9" s="6" t="s">
        <v>9</v>
      </c>
      <c r="B9" s="5">
        <v>49805893.390000008</v>
      </c>
      <c r="C9" s="5">
        <v>11160974.969999999</v>
      </c>
      <c r="D9" s="5">
        <v>2757715.38</v>
      </c>
      <c r="E9" s="5">
        <v>2500</v>
      </c>
      <c r="F9" s="5">
        <v>0</v>
      </c>
    </row>
    <row r="10" spans="1:6" x14ac:dyDescent="0.3">
      <c r="A10" s="6" t="s">
        <v>10</v>
      </c>
      <c r="B10" s="5">
        <v>13982415.24</v>
      </c>
      <c r="C10" s="5">
        <v>1498206.01</v>
      </c>
      <c r="D10" s="5">
        <v>0</v>
      </c>
      <c r="E10" s="5">
        <v>0</v>
      </c>
      <c r="F10" s="5">
        <v>0</v>
      </c>
    </row>
    <row r="11" spans="1:6" x14ac:dyDescent="0.3">
      <c r="A11" s="6" t="s">
        <v>11</v>
      </c>
      <c r="B11" s="5">
        <v>0</v>
      </c>
      <c r="C11" s="5">
        <v>386377048.49896365</v>
      </c>
      <c r="D11" s="5">
        <v>31528064.665446881</v>
      </c>
      <c r="E11" s="5">
        <v>40035638.450328968</v>
      </c>
      <c r="F11" s="5">
        <v>-7.1305614467544203</v>
      </c>
    </row>
    <row r="12" spans="1:6" x14ac:dyDescent="0.3">
      <c r="A12" s="6" t="s">
        <v>12</v>
      </c>
      <c r="B12" s="5">
        <v>24799266.950000003</v>
      </c>
      <c r="C12" s="5">
        <v>82957535.690938085</v>
      </c>
      <c r="D12" s="5">
        <v>64894018.34236683</v>
      </c>
      <c r="E12" s="5">
        <v>86838619.633835286</v>
      </c>
      <c r="F12" s="5">
        <v>62018172.108237028</v>
      </c>
    </row>
    <row r="13" spans="1:6" x14ac:dyDescent="0.3">
      <c r="A13" s="6" t="s">
        <v>13</v>
      </c>
      <c r="B13" s="5">
        <v>0</v>
      </c>
      <c r="C13" s="5">
        <v>161067823.22999999</v>
      </c>
      <c r="D13" s="5">
        <v>500000004</v>
      </c>
      <c r="E13" s="5">
        <v>500000004</v>
      </c>
      <c r="F13" s="5">
        <v>500000004</v>
      </c>
    </row>
    <row r="14" spans="1:6" x14ac:dyDescent="0.3">
      <c r="A14" s="6" t="s">
        <v>14</v>
      </c>
      <c r="B14" s="5">
        <v>0</v>
      </c>
      <c r="C14" s="5">
        <v>344193218.11690563</v>
      </c>
      <c r="D14" s="5">
        <v>402471029.47075629</v>
      </c>
      <c r="E14" s="5">
        <v>23446784.360000003</v>
      </c>
      <c r="F14" s="5">
        <v>0</v>
      </c>
    </row>
    <row r="15" spans="1:6" x14ac:dyDescent="0.3">
      <c r="A15" s="6" t="s">
        <v>15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6" t="s">
        <v>16</v>
      </c>
      <c r="B16" s="5">
        <v>0</v>
      </c>
      <c r="C16" s="5">
        <v>2255843.4684416968</v>
      </c>
      <c r="D16" s="5">
        <v>212412228.60138485</v>
      </c>
      <c r="E16" s="5">
        <v>637359639.71837807</v>
      </c>
      <c r="F16" s="5">
        <v>289338282.97324544</v>
      </c>
    </row>
    <row r="17" spans="1:6" x14ac:dyDescent="0.3">
      <c r="A17" s="6" t="s">
        <v>17</v>
      </c>
      <c r="B17" s="5">
        <v>562608397.11000001</v>
      </c>
      <c r="C17" s="5">
        <v>264694590.13895005</v>
      </c>
      <c r="D17" s="5">
        <v>53839417.105672687</v>
      </c>
      <c r="E17" s="5">
        <v>0</v>
      </c>
      <c r="F17" s="5">
        <v>0</v>
      </c>
    </row>
    <row r="18" spans="1:6" x14ac:dyDescent="0.3">
      <c r="A18" s="6" t="s">
        <v>18</v>
      </c>
      <c r="B18" s="5">
        <v>0</v>
      </c>
      <c r="C18" s="5">
        <v>34022801.059567027</v>
      </c>
      <c r="D18" s="5">
        <v>374668195.67907667</v>
      </c>
      <c r="E18" s="5">
        <v>1231952.1800000002</v>
      </c>
      <c r="F18" s="5">
        <v>24805.87</v>
      </c>
    </row>
    <row r="19" spans="1:6" x14ac:dyDescent="0.3">
      <c r="A19" s="6" t="s">
        <v>19</v>
      </c>
      <c r="B19" s="5">
        <v>146201517.29000002</v>
      </c>
      <c r="C19" s="5">
        <v>19501831.312141657</v>
      </c>
      <c r="D19" s="5">
        <v>4166333.87</v>
      </c>
      <c r="E19" s="5">
        <v>0</v>
      </c>
      <c r="F19" s="5">
        <v>0</v>
      </c>
    </row>
    <row r="20" spans="1:6" x14ac:dyDescent="0.3">
      <c r="A20" s="6" t="s">
        <v>20</v>
      </c>
      <c r="B20" s="5">
        <v>24499790.809999999</v>
      </c>
      <c r="C20" s="5">
        <v>63285136.391899779</v>
      </c>
      <c r="D20" s="5">
        <v>147274677.62315565</v>
      </c>
      <c r="E20" s="5">
        <v>0</v>
      </c>
      <c r="F20" s="5">
        <v>0</v>
      </c>
    </row>
    <row r="21" spans="1:6" x14ac:dyDescent="0.3">
      <c r="A21" s="6" t="s">
        <v>21</v>
      </c>
      <c r="B21" s="5">
        <v>20429102.949999999</v>
      </c>
      <c r="C21" s="5">
        <v>23291203.27</v>
      </c>
      <c r="D21" s="5">
        <v>28635852.41</v>
      </c>
      <c r="E21" s="5">
        <v>21612987.739999998</v>
      </c>
      <c r="F21" s="5">
        <v>2058500</v>
      </c>
    </row>
    <row r="22" spans="1:6" x14ac:dyDescent="0.3">
      <c r="A22" s="6" t="s">
        <v>22</v>
      </c>
      <c r="B22" s="5">
        <v>3352207.84</v>
      </c>
      <c r="C22" s="5">
        <v>3642027.2107307408</v>
      </c>
      <c r="D22" s="5">
        <v>1141681.808756337</v>
      </c>
      <c r="E22" s="5">
        <v>0</v>
      </c>
      <c r="F22" s="5">
        <v>0</v>
      </c>
    </row>
    <row r="23" spans="1:6" x14ac:dyDescent="0.3">
      <c r="A23" s="6" t="s">
        <v>23</v>
      </c>
      <c r="B23" s="5">
        <v>-259621.48000000007</v>
      </c>
      <c r="C23" s="5">
        <v>-56709.139999999992</v>
      </c>
      <c r="D23" s="5">
        <v>0</v>
      </c>
      <c r="E23" s="5">
        <v>0</v>
      </c>
      <c r="F23" s="5">
        <v>0</v>
      </c>
    </row>
    <row r="24" spans="1:6" x14ac:dyDescent="0.3">
      <c r="A24" s="6" t="s">
        <v>24</v>
      </c>
      <c r="B24" s="5">
        <v>301083.77</v>
      </c>
      <c r="C24" s="5">
        <v>0</v>
      </c>
      <c r="D24" s="5">
        <v>0</v>
      </c>
      <c r="E24" s="5">
        <v>0</v>
      </c>
      <c r="F24" s="5">
        <v>0</v>
      </c>
    </row>
    <row r="25" spans="1:6" ht="15" thickBot="1" x14ac:dyDescent="0.35">
      <c r="A25" s="6" t="s">
        <v>25</v>
      </c>
      <c r="B25" s="5">
        <v>123432373.55</v>
      </c>
      <c r="C25" s="5">
        <v>83562970.679999992</v>
      </c>
      <c r="D25" s="5">
        <v>53458021.229999997</v>
      </c>
      <c r="E25" s="5">
        <v>33374986.810000002</v>
      </c>
      <c r="F25" s="5">
        <v>50322074.200000003</v>
      </c>
    </row>
    <row r="26" spans="1:6" x14ac:dyDescent="0.3">
      <c r="A26" s="7" t="s">
        <v>26</v>
      </c>
      <c r="B26" s="8">
        <v>969152427.41999996</v>
      </c>
      <c r="C26" s="8">
        <v>1481454500.9085383</v>
      </c>
      <c r="D26" s="8">
        <v>1877247240.1866164</v>
      </c>
      <c r="E26" s="8">
        <v>1343903112.8925426</v>
      </c>
      <c r="F26" s="8">
        <v>903761832.02092099</v>
      </c>
    </row>
    <row r="27" spans="1:6" x14ac:dyDescent="0.3">
      <c r="A27" s="6" t="s">
        <v>27</v>
      </c>
      <c r="B27" s="5">
        <v>2100589246.4099998</v>
      </c>
      <c r="C27" s="5">
        <v>2480295325.1627774</v>
      </c>
      <c r="D27" s="5">
        <v>2513686136.3476448</v>
      </c>
      <c r="E27" s="5">
        <v>3019420023.3400006</v>
      </c>
      <c r="F27" s="5">
        <v>2789325392.1700006</v>
      </c>
    </row>
    <row r="28" spans="1:6" ht="15" thickBot="1" x14ac:dyDescent="0.35">
      <c r="A28" s="6" t="s">
        <v>28</v>
      </c>
      <c r="B28" s="5">
        <v>168480859.20999998</v>
      </c>
      <c r="C28" s="5">
        <v>197638420.61000007</v>
      </c>
      <c r="D28" s="5">
        <v>168620270.97</v>
      </c>
      <c r="E28" s="5">
        <v>126516625.48999998</v>
      </c>
      <c r="F28" s="5">
        <v>187980011.09999999</v>
      </c>
    </row>
    <row r="29" spans="1:6" x14ac:dyDescent="0.3">
      <c r="A29" s="9" t="s">
        <v>29</v>
      </c>
      <c r="B29" s="10">
        <v>3238222533.0400009</v>
      </c>
      <c r="C29" s="10">
        <v>4159388246.6813173</v>
      </c>
      <c r="D29" s="10">
        <v>4559553647.504262</v>
      </c>
      <c r="E29" s="10">
        <v>4489839761.7225428</v>
      </c>
      <c r="F29" s="10">
        <v>3881067235.2909217</v>
      </c>
    </row>
    <row r="30" spans="1:6" x14ac:dyDescent="0.3">
      <c r="A30" s="4" t="s">
        <v>7</v>
      </c>
      <c r="B30" s="5"/>
      <c r="C30" s="5"/>
      <c r="D30" s="5"/>
      <c r="E30" s="5"/>
      <c r="F30" s="5"/>
    </row>
    <row r="32" spans="1:6" x14ac:dyDescent="0.3">
      <c r="B32" t="s">
        <v>30</v>
      </c>
      <c r="C32" s="11">
        <f>SUM(B26:E27)</f>
        <v>15785748012.668119</v>
      </c>
    </row>
  </sheetData>
  <pageMargins left="0.35" right="0.35" top="0.85000000000000009" bottom="0.5" header="0.3" footer="0.3"/>
  <pageSetup scale="70"/>
  <headerFooter>
    <oddHeader>&amp;L&amp;"Arial"&amp;12 &amp;BFlorida Power and Light&amp;B
&amp;B High Level Forecast Assumptions ($/kWh)&amp;B
&amp;B FPLM: 2016 Rate Case v3&amp;B&amp;R&amp;"Arial"&amp;10 Page &amp;P of &amp;N</oddHeader>
    <oddFooter>&amp;L&amp;"Arial"&amp;8 &amp;D -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B0B030-4067-46EF-90AB-C98DD68C5CE6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326BCC55-661B-48DD-A03D-31F6E72F22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929679-58C0-417F-8C6A-383459AA01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High_Level_Forecast_Assumption</vt:lpstr>
      <vt:lpstr>High_Level_Forecast_Assumption!Print_Titles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FPL_User</cp:lastModifiedBy>
  <dcterms:created xsi:type="dcterms:W3CDTF">2016-04-06T16:05:46Z</dcterms:created>
  <dcterms:modified xsi:type="dcterms:W3CDTF">2016-04-12T03:00:07Z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