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I7" i="2"/>
  <c r="DL8" i="2"/>
  <c r="DL15" i="2" l="1"/>
  <c r="DG12" i="2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H12" i="2" l="1"/>
  <c r="DC10" i="2"/>
  <c r="DA9" i="2" s="1"/>
  <c r="DJ8" i="2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DB9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P122" i="2" l="1"/>
  <c r="F51" i="1" s="1"/>
  <c r="H51" i="1" s="1"/>
  <c r="DN122" i="2"/>
  <c r="F50" i="1" s="1"/>
  <c r="H50" i="1" s="1"/>
  <c r="CY10" i="2"/>
  <c r="CZ10" i="2" s="1"/>
  <c r="DD7" i="2"/>
  <c r="DJ115" i="2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J122" i="2" l="1"/>
  <c r="F48" i="1" s="1"/>
  <c r="H48" i="1" s="1"/>
  <c r="DL122" i="2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H122" i="2" l="1"/>
  <c r="F47" i="1" s="1"/>
  <c r="H47" i="1" s="1"/>
  <c r="DF90" i="2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CY16" i="2"/>
  <c r="DB17" i="2"/>
  <c r="DC17" i="2"/>
  <c r="DF18" i="2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DF122" i="2" l="1"/>
  <c r="CR122" i="2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DD122" i="2" l="1"/>
  <c r="CP122" i="2"/>
  <c r="F38" i="1" s="1"/>
  <c r="H38" i="1" s="1"/>
  <c r="CX55" i="2"/>
  <c r="CU59" i="2"/>
  <c r="CV59" i="2" s="1"/>
  <c r="CZ13" i="2"/>
  <c r="CW12" i="2"/>
  <c r="CN10" i="2"/>
  <c r="CN122" i="2" s="1"/>
  <c r="F37" i="1" s="1"/>
  <c r="H37" i="1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F45" i="1"/>
  <c r="H45" i="1" s="1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DB122" i="2" l="1"/>
  <c r="F44" i="1" s="1"/>
  <c r="H44" i="1" s="1"/>
  <c r="CU11" i="2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CZ15" i="2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Z122" i="2" l="1"/>
  <c r="F43" i="1" s="1"/>
  <c r="H43" i="1" s="1"/>
  <c r="CL122" i="2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CU13" i="2"/>
  <c r="CV13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V122" i="2" l="1"/>
  <c r="CX122" i="2"/>
  <c r="F42" i="1" s="1"/>
  <c r="H42" i="1" s="1"/>
  <c r="CJ122" i="2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F33" i="1" s="1"/>
  <c r="H33" i="1" s="1"/>
  <c r="CD9" i="2"/>
  <c r="CA8" i="2"/>
  <c r="CD7" i="2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D122" i="2" l="1"/>
  <c r="F32" i="1" s="1"/>
  <c r="H32" i="1" s="1"/>
  <c r="CB7" i="2"/>
  <c r="BY6" i="2"/>
  <c r="BZ6" i="2" s="1"/>
  <c r="BZ9" i="2"/>
  <c r="BW8" i="2"/>
  <c r="BY7" i="2"/>
  <c r="CB8" i="2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CB122" i="2" l="1"/>
  <c r="BU6" i="2"/>
  <c r="BV6" i="2" s="1"/>
  <c r="BX7" i="2"/>
  <c r="BW6" i="2"/>
  <c r="BX6" i="2" s="1"/>
  <c r="BZ7" i="2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F31" i="1"/>
  <c r="H31" i="1" s="1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Z122" i="2" l="1"/>
  <c r="F30" i="1" s="1"/>
  <c r="H30" i="1" s="1"/>
  <c r="BS6" i="2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X122" i="2" l="1"/>
  <c r="F29" i="1" s="1"/>
  <c r="H29" i="1" s="1"/>
  <c r="BP9" i="2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V122" i="2" l="1"/>
  <c r="F28" i="1" s="1"/>
  <c r="H28" i="1" s="1"/>
  <c r="BO15" i="2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BT122" i="2" l="1"/>
  <c r="F27" i="1" s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R122" i="2" l="1"/>
  <c r="F26" i="1" s="1"/>
  <c r="H26" i="1" s="1"/>
  <c r="BN9" i="2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P122" i="2" l="1"/>
  <c r="BJ8" i="2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N122" i="2" l="1"/>
  <c r="BJ14" i="2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BL122" i="2" l="1"/>
  <c r="F23" i="1" s="1"/>
  <c r="H23" i="1" s="1"/>
  <c r="L15" i="2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BJ122" i="2" l="1"/>
  <c r="F22" i="1" s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BH122" i="2" l="1"/>
  <c r="F21" i="1" s="1"/>
  <c r="H21" i="1" s="1"/>
  <c r="AY8" i="2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BF122" i="2" l="1"/>
  <c r="F20" i="1" s="1"/>
  <c r="H20" i="1" s="1"/>
  <c r="AZ12" i="2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BD122" i="2" l="1"/>
  <c r="F19" i="1" s="1"/>
  <c r="H19" i="1" s="1"/>
  <c r="AW6" i="2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BB122" i="2" l="1"/>
  <c r="AU18" i="2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Z122" i="2" l="1"/>
  <c r="F18" i="1" s="1"/>
  <c r="H18" i="1" s="1"/>
  <c r="AQ18" i="2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X122" i="2" l="1"/>
  <c r="F17" i="1" s="1"/>
  <c r="H17" i="1" s="1"/>
  <c r="AQ7" i="2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T122" i="2" l="1"/>
  <c r="F15" i="1" s="1"/>
  <c r="H15" i="1" s="1"/>
  <c r="AP14" i="2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R122" i="2" l="1"/>
  <c r="F14" i="1" s="1"/>
  <c r="H14" i="1" s="1"/>
  <c r="AG14" i="2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P122" i="2" l="1"/>
  <c r="F13" i="1" s="1"/>
  <c r="H13" i="1" s="1"/>
  <c r="AG17" i="2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N122" i="2" l="1"/>
  <c r="F12" i="1" s="1"/>
  <c r="H12" i="1" s="1"/>
  <c r="H53" i="1" s="1"/>
  <c r="H54" i="1" s="1"/>
  <c r="H58" i="1" s="1"/>
  <c r="AC16" i="2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L122" i="2" l="1"/>
  <c r="AD12" i="2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J122" i="2" l="1"/>
  <c r="AD19" i="2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H122" i="2" l="1"/>
  <c r="AA7" i="2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AF122" i="2" l="1"/>
  <c r="X13" i="2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AD122" i="2" l="1"/>
  <c r="W15" i="2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AB122" i="2" l="1"/>
  <c r="S18" i="2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Z122" i="2" l="1"/>
  <c r="T10" i="2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X122" i="2" l="1"/>
  <c r="R16" i="2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V122" i="2" l="1"/>
  <c r="K11" i="2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T122" i="2" l="1"/>
  <c r="L7" i="2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R122" i="2" l="1"/>
  <c r="K9" i="2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N122" i="2" l="1"/>
  <c r="H11" i="2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J122" i="2" l="1"/>
  <c r="E42" i="2"/>
  <c r="F42" i="2" s="1"/>
  <c r="H43" i="2"/>
  <c r="H23" i="2"/>
  <c r="E22" i="2"/>
  <c r="F22" i="2" s="1"/>
  <c r="H47" i="2"/>
  <c r="E46" i="2"/>
  <c r="F46" i="2" s="1"/>
  <c r="H35" i="2"/>
  <c r="E34" i="2"/>
  <c r="F34" i="2" s="1"/>
  <c r="F122" i="2" l="1"/>
  <c r="H122" i="2"/>
</calcChain>
</file>

<file path=xl/sharedStrings.xml><?xml version="1.0" encoding="utf-8"?>
<sst xmlns="http://schemas.openxmlformats.org/spreadsheetml/2006/main" count="335" uniqueCount="16">
  <si>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</si>
  <si>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</si>
  <si>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</si>
  <si>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</si>
  <si>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</si>
  <si>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</si>
  <si>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</si>
  <si>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</si>
  <si>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</si>
  <si>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R1</t>
  </si>
  <si>
    <t>SSQ Deviaiton</t>
  </si>
  <si>
    <t>Average SSD</t>
  </si>
  <si>
    <t>Mean Square Deviation</t>
  </si>
  <si>
    <t>Average Balance</t>
  </si>
  <si>
    <t>CI</t>
  </si>
  <si>
    <t>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</si>
</sst>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369.1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44 R1</a:t>
            </a:r>
            <a:r>
              <a:rPr lang="en-US"/>
              <a:t>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16382238.119999997</c:v>
                </c:pt>
                <c:pt idx="1">
                  <c:v>19187616.119999997</c:v>
                </c:pt>
                <c:pt idx="2">
                  <c:v>21069907.319999997</c:v>
                </c:pt>
                <c:pt idx="3">
                  <c:v>22209693.029999997</c:v>
                </c:pt>
                <c:pt idx="4">
                  <c:v>24284458.029999997</c:v>
                </c:pt>
                <c:pt idx="5">
                  <c:v>26064781.029999997</c:v>
                </c:pt>
                <c:pt idx="6">
                  <c:v>28086075.029999997</c:v>
                </c:pt>
                <c:pt idx="7">
                  <c:v>28714738.579999998</c:v>
                </c:pt>
                <c:pt idx="8">
                  <c:v>29651323.049999997</c:v>
                </c:pt>
                <c:pt idx="9">
                  <c:v>30658889.609999996</c:v>
                </c:pt>
                <c:pt idx="10">
                  <c:v>31259081.519999996</c:v>
                </c:pt>
                <c:pt idx="11">
                  <c:v>31898889.659999996</c:v>
                </c:pt>
                <c:pt idx="12">
                  <c:v>32230915.659999996</c:v>
                </c:pt>
                <c:pt idx="13">
                  <c:v>33145486.659999996</c:v>
                </c:pt>
                <c:pt idx="14">
                  <c:v>33463711.659999996</c:v>
                </c:pt>
                <c:pt idx="15">
                  <c:v>33846214.659999996</c:v>
                </c:pt>
                <c:pt idx="16">
                  <c:v>35218963.729999997</c:v>
                </c:pt>
                <c:pt idx="17">
                  <c:v>36481528.43</c:v>
                </c:pt>
                <c:pt idx="18">
                  <c:v>38412477.229999997</c:v>
                </c:pt>
                <c:pt idx="19">
                  <c:v>40035393.359999999</c:v>
                </c:pt>
                <c:pt idx="20">
                  <c:v>42804558.359999999</c:v>
                </c:pt>
                <c:pt idx="21">
                  <c:v>44800197.359999999</c:v>
                </c:pt>
                <c:pt idx="22">
                  <c:v>46455537.359999999</c:v>
                </c:pt>
                <c:pt idx="23">
                  <c:v>47847538.359999999</c:v>
                </c:pt>
                <c:pt idx="24">
                  <c:v>48970585.289999999</c:v>
                </c:pt>
                <c:pt idx="25">
                  <c:v>50352811.479999997</c:v>
                </c:pt>
                <c:pt idx="26">
                  <c:v>51498379.039999999</c:v>
                </c:pt>
                <c:pt idx="27">
                  <c:v>52762456.310000002</c:v>
                </c:pt>
                <c:pt idx="28">
                  <c:v>54467608.850000001</c:v>
                </c:pt>
                <c:pt idx="29">
                  <c:v>57418874.299999997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17619364.162095346</c:v>
                </c:pt>
                <c:pt idx="1">
                  <c:v>20452878.520708907</c:v>
                </c:pt>
                <c:pt idx="2">
                  <c:v>22346124.647963144</c:v>
                </c:pt>
                <c:pt idx="3">
                  <c:v>23515881.767538082</c:v>
                </c:pt>
                <c:pt idx="4">
                  <c:v>25595952.617396485</c:v>
                </c:pt>
                <c:pt idx="5">
                  <c:v>27344709.576484896</c:v>
                </c:pt>
                <c:pt idx="6">
                  <c:v>29346785.848351009</c:v>
                </c:pt>
                <c:pt idx="7">
                  <c:v>30125828.905927014</c:v>
                </c:pt>
                <c:pt idx="8">
                  <c:v>31202008.033560939</c:v>
                </c:pt>
                <c:pt idx="9">
                  <c:v>32284050.364944316</c:v>
                </c:pt>
                <c:pt idx="10">
                  <c:v>33036353.917060513</c:v>
                </c:pt>
                <c:pt idx="11">
                  <c:v>33606949.171976037</c:v>
                </c:pt>
                <c:pt idx="12">
                  <c:v>34001486.838247485</c:v>
                </c:pt>
                <c:pt idx="13">
                  <c:v>35272176.237201743</c:v>
                </c:pt>
                <c:pt idx="14">
                  <c:v>35586484.698330119</c:v>
                </c:pt>
                <c:pt idx="15">
                  <c:v>35955955.896964654</c:v>
                </c:pt>
                <c:pt idx="16">
                  <c:v>37264966.808741048</c:v>
                </c:pt>
                <c:pt idx="17">
                  <c:v>38353351.543236636</c:v>
                </c:pt>
                <c:pt idx="18">
                  <c:v>40214272.011799827</c:v>
                </c:pt>
                <c:pt idx="19">
                  <c:v>41623759.449132472</c:v>
                </c:pt>
                <c:pt idx="20">
                  <c:v>44236986.301119372</c:v>
                </c:pt>
                <c:pt idx="21">
                  <c:v>46020491.346169479</c:v>
                </c:pt>
                <c:pt idx="22">
                  <c:v>47345372.221356638</c:v>
                </c:pt>
                <c:pt idx="23">
                  <c:v>48361436.392914437</c:v>
                </c:pt>
                <c:pt idx="24">
                  <c:v>49066688.229666658</c:v>
                </c:pt>
                <c:pt idx="25">
                  <c:v>49990774.973889619</c:v>
                </c:pt>
                <c:pt idx="26">
                  <c:v>50687813.9953788</c:v>
                </c:pt>
                <c:pt idx="27">
                  <c:v>51523344.268199757</c:v>
                </c:pt>
                <c:pt idx="28">
                  <c:v>52762745.179807417</c:v>
                </c:pt>
                <c:pt idx="29">
                  <c:v>52075292.673235022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20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13" workbookViewId="0">
      <selection activeCell="E22" sqref="E22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10</v>
      </c>
    </row>
    <row r="12" spans="3:10" x14ac:dyDescent="0.2">
      <c r="C12" s="2"/>
      <c r="D12" s="3">
        <f t="shared" ref="D12:D19" si="0">+D13-1</f>
        <v>1975</v>
      </c>
      <c r="E12" s="1">
        <v>6966034.9199999981</v>
      </c>
      <c r="F12" s="1">
        <f>+'Computation of Simulated Bal'!AN$122</f>
        <v>7273954.8520077718</v>
      </c>
      <c r="G12" s="1"/>
      <c r="H12" s="1">
        <f>POWER((+F12-E12),2)</f>
        <v>94814684527.672028</v>
      </c>
      <c r="I12" s="1"/>
      <c r="J12" s="1"/>
    </row>
    <row r="13" spans="3:10" x14ac:dyDescent="0.2">
      <c r="C13" s="2"/>
      <c r="D13" s="3">
        <f t="shared" si="0"/>
        <v>1976</v>
      </c>
      <c r="E13" s="1">
        <v>6976168.9199999981</v>
      </c>
      <c r="F13" s="1">
        <f>+'Computation of Simulated Bal'!AP$122</f>
        <v>7757526.5053254915</v>
      </c>
      <c r="G13" s="1"/>
      <c r="H13" s="1">
        <f t="shared" ref="H13:H51" si="1">POWER((+F13-E13),2)</f>
        <v>610519676145.68579</v>
      </c>
      <c r="I13" s="1"/>
      <c r="J13" s="1"/>
    </row>
    <row r="14" spans="3:10" x14ac:dyDescent="0.2">
      <c r="C14" s="2"/>
      <c r="D14" s="3">
        <f t="shared" si="0"/>
        <v>1977</v>
      </c>
      <c r="E14" s="1">
        <v>7568866.9199999981</v>
      </c>
      <c r="F14" s="1">
        <f>+'Computation of Simulated Bal'!AR$122</f>
        <v>7708578.8887227764</v>
      </c>
      <c r="G14" s="1"/>
      <c r="H14" s="1">
        <f t="shared" si="1"/>
        <v>19519434204.394604</v>
      </c>
      <c r="I14" s="1"/>
      <c r="J14" s="1"/>
    </row>
    <row r="15" spans="3:10" x14ac:dyDescent="0.2">
      <c r="C15" s="2"/>
      <c r="D15" s="3">
        <f t="shared" si="0"/>
        <v>1978</v>
      </c>
      <c r="E15" s="1">
        <v>8587833.9199999981</v>
      </c>
      <c r="F15" s="1">
        <f>+'Computation of Simulated Bal'!AT$122</f>
        <v>8347389.8014837224</v>
      </c>
      <c r="G15" s="1"/>
      <c r="H15" s="1">
        <f t="shared" si="1"/>
        <v>57813374129.068817</v>
      </c>
      <c r="I15" s="1"/>
      <c r="J15" s="1"/>
    </row>
    <row r="16" spans="3:10" x14ac:dyDescent="0.2">
      <c r="C16" s="2"/>
      <c r="D16" s="3">
        <f t="shared" si="0"/>
        <v>1979</v>
      </c>
      <c r="E16" s="1">
        <v>9316304.9199999981</v>
      </c>
      <c r="F16" s="1">
        <f>+'Computation of Simulated Bal'!AV$122</f>
        <v>9450092.9349240772</v>
      </c>
      <c r="G16" s="1"/>
      <c r="H16" s="1">
        <f t="shared" si="1"/>
        <v>17899232937.325634</v>
      </c>
      <c r="I16" s="1"/>
      <c r="J16" s="1"/>
    </row>
    <row r="17" spans="3:10" x14ac:dyDescent="0.2">
      <c r="C17" s="2"/>
      <c r="D17" s="3">
        <f t="shared" si="0"/>
        <v>1980</v>
      </c>
      <c r="E17" s="1">
        <v>10322519.919999998</v>
      </c>
      <c r="F17" s="1">
        <f>+'Computation of Simulated Bal'!AX$122</f>
        <v>10280559.940980278</v>
      </c>
      <c r="G17" s="1"/>
      <c r="H17" s="1">
        <f t="shared" si="1"/>
        <v>1760639839.3353515</v>
      </c>
      <c r="I17" s="1"/>
      <c r="J17" s="1"/>
    </row>
    <row r="18" spans="3:10" x14ac:dyDescent="0.2">
      <c r="C18" s="2"/>
      <c r="D18" s="3">
        <f t="shared" si="0"/>
        <v>1981</v>
      </c>
      <c r="E18" s="1">
        <v>11614809.589999998</v>
      </c>
      <c r="F18" s="1">
        <f>+'Computation of Simulated Bal'!AZ$122</f>
        <v>11296939.193243662</v>
      </c>
      <c r="G18" s="1"/>
      <c r="H18" s="1">
        <f t="shared" si="1"/>
        <v>101041589134.03052</v>
      </c>
      <c r="I18" s="1"/>
      <c r="J18" s="1"/>
    </row>
    <row r="19" spans="3:10" x14ac:dyDescent="0.2">
      <c r="C19" s="2"/>
      <c r="D19" s="3">
        <f t="shared" si="0"/>
        <v>1982</v>
      </c>
      <c r="E19" s="1">
        <v>12799322.389999999</v>
      </c>
      <c r="F19" s="1">
        <f>+'Computation of Simulated Bal'!BD$122</f>
        <v>13882344.364962667</v>
      </c>
      <c r="G19" s="1"/>
      <c r="H19" s="1">
        <f t="shared" si="1"/>
        <v>1172936598252.0391</v>
      </c>
      <c r="I19" s="1"/>
      <c r="J19" s="1"/>
    </row>
    <row r="20" spans="3:10" x14ac:dyDescent="0.2">
      <c r="C20" s="2"/>
      <c r="D20" s="3">
        <f>+D21-1</f>
        <v>1983</v>
      </c>
      <c r="E20" s="1">
        <v>12890318.989999998</v>
      </c>
      <c r="F20" s="1">
        <f>+'Computation of Simulated Bal'!BF$122</f>
        <v>14080094.869238617</v>
      </c>
      <c r="G20" s="1"/>
      <c r="H20" s="1">
        <f t="shared" si="1"/>
        <v>1415566642818.0278</v>
      </c>
      <c r="I20" s="1"/>
      <c r="J20" s="1"/>
    </row>
    <row r="21" spans="3:10" x14ac:dyDescent="0.2">
      <c r="C21" s="2"/>
      <c r="D21" s="3">
        <v>1984</v>
      </c>
      <c r="E21" s="1">
        <v>14564121.519999998</v>
      </c>
      <c r="F21" s="1">
        <f>+'Computation of Simulated Bal'!BH$122</f>
        <v>15760598.395216942</v>
      </c>
      <c r="G21" s="1"/>
      <c r="H21" s="1">
        <f t="shared" si="1"/>
        <v>1431556912928.9028</v>
      </c>
      <c r="I21" s="1"/>
      <c r="J21" s="1"/>
    </row>
    <row r="22" spans="3:10" x14ac:dyDescent="0.2">
      <c r="C22" s="2"/>
      <c r="D22" s="3">
        <v>1985</v>
      </c>
      <c r="E22" s="1">
        <v>16382238.119999997</v>
      </c>
      <c r="F22" s="1">
        <f>'Computation of Simulated Bal'!BJ$122</f>
        <v>17619364.162095346</v>
      </c>
      <c r="G22" s="1"/>
      <c r="H22" s="1">
        <f t="shared" si="1"/>
        <v>1530480844030.5015</v>
      </c>
      <c r="I22" s="1"/>
      <c r="J22" s="1"/>
    </row>
    <row r="23" spans="3:10" x14ac:dyDescent="0.2">
      <c r="C23" s="2"/>
      <c r="D23" s="3">
        <f>+D22+1</f>
        <v>1986</v>
      </c>
      <c r="E23" s="1">
        <v>19187616.119999997</v>
      </c>
      <c r="F23" s="1">
        <f>'Computation of Simulated Bal'!BL$122</f>
        <v>20452878.520708907</v>
      </c>
      <c r="G23" s="1"/>
      <c r="H23" s="1">
        <f t="shared" si="1"/>
        <v>1600888942647.6746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21069907.319999997</v>
      </c>
      <c r="F24" s="1">
        <f>'Computation of Simulated Bal'!BN$122</f>
        <v>22346124.647963144</v>
      </c>
      <c r="G24" s="1"/>
      <c r="H24" s="1">
        <f t="shared" si="1"/>
        <v>1628730668193.3955</v>
      </c>
      <c r="I24" s="1"/>
      <c r="J24" s="1"/>
    </row>
    <row r="25" spans="3:10" x14ac:dyDescent="0.2">
      <c r="C25" s="2"/>
      <c r="D25" s="3">
        <f t="shared" si="2"/>
        <v>1988</v>
      </c>
      <c r="E25" s="1">
        <v>22209693.029999997</v>
      </c>
      <c r="F25" s="1">
        <f>'Computation of Simulated Bal'!BP$122</f>
        <v>23515881.767538082</v>
      </c>
      <c r="G25" s="1"/>
      <c r="H25" s="1">
        <f t="shared" si="1"/>
        <v>1706129018071.3347</v>
      </c>
      <c r="I25" s="1"/>
      <c r="J25" s="1"/>
    </row>
    <row r="26" spans="3:10" x14ac:dyDescent="0.2">
      <c r="C26" s="2"/>
      <c r="D26" s="3">
        <f t="shared" si="2"/>
        <v>1989</v>
      </c>
      <c r="E26" s="1">
        <v>24284458.029999997</v>
      </c>
      <c r="F26" s="1">
        <f>'Computation of Simulated Bal'!BR$122</f>
        <v>25595952.617396485</v>
      </c>
      <c r="G26" s="1"/>
      <c r="H26" s="1">
        <f t="shared" si="1"/>
        <v>1720018052770.2832</v>
      </c>
      <c r="I26" s="1"/>
      <c r="J26" s="1"/>
    </row>
    <row r="27" spans="3:10" x14ac:dyDescent="0.2">
      <c r="C27" s="2"/>
      <c r="D27" s="3">
        <f t="shared" si="2"/>
        <v>1990</v>
      </c>
      <c r="E27" s="1">
        <v>26064781.029999997</v>
      </c>
      <c r="F27" s="1">
        <f>'Computation of Simulated Bal'!BT$122</f>
        <v>27344709.576484896</v>
      </c>
      <c r="G27" s="1"/>
      <c r="H27" s="1">
        <f t="shared" si="1"/>
        <v>1638217084106.9458</v>
      </c>
      <c r="I27" s="1"/>
      <c r="J27" s="1"/>
    </row>
    <row r="28" spans="3:10" x14ac:dyDescent="0.2">
      <c r="C28" s="2"/>
      <c r="D28" s="3">
        <f t="shared" si="2"/>
        <v>1991</v>
      </c>
      <c r="E28" s="1">
        <v>28086075.029999997</v>
      </c>
      <c r="F28" s="1">
        <f>'Computation of Simulated Bal'!BV$122</f>
        <v>29346785.848351009</v>
      </c>
      <c r="G28" s="1"/>
      <c r="H28" s="1">
        <f t="shared" si="1"/>
        <v>1589391767507.2776</v>
      </c>
      <c r="I28" s="1"/>
      <c r="J28" s="1"/>
    </row>
    <row r="29" spans="3:10" x14ac:dyDescent="0.2">
      <c r="C29" s="2"/>
      <c r="D29" s="3">
        <f t="shared" si="2"/>
        <v>1992</v>
      </c>
      <c r="E29" s="1">
        <v>28714738.579999998</v>
      </c>
      <c r="F29" s="1">
        <f>'Computation of Simulated Bal'!BX$122</f>
        <v>30125828.905927014</v>
      </c>
      <c r="G29" s="1"/>
      <c r="H29" s="1">
        <f t="shared" si="1"/>
        <v>1991175907924.8105</v>
      </c>
      <c r="I29" s="1"/>
      <c r="J29" s="1"/>
    </row>
    <row r="30" spans="3:10" x14ac:dyDescent="0.2">
      <c r="C30" s="2"/>
      <c r="D30" s="3">
        <f t="shared" si="2"/>
        <v>1993</v>
      </c>
      <c r="E30" s="1">
        <v>29651323.049999997</v>
      </c>
      <c r="F30" s="1">
        <f>'Computation of Simulated Bal'!BZ$122</f>
        <v>31202008.033560939</v>
      </c>
      <c r="G30" s="1"/>
      <c r="H30" s="1">
        <f t="shared" si="1"/>
        <v>2404623918241.3994</v>
      </c>
      <c r="I30" s="1"/>
      <c r="J30" s="1"/>
    </row>
    <row r="31" spans="3:10" x14ac:dyDescent="0.2">
      <c r="C31" s="2"/>
      <c r="D31" s="3">
        <f t="shared" si="2"/>
        <v>1994</v>
      </c>
      <c r="E31" s="1">
        <v>30658889.609999996</v>
      </c>
      <c r="F31" s="1">
        <f>'Computation of Simulated Bal'!CB$122</f>
        <v>32284050.364944316</v>
      </c>
      <c r="G31" s="1"/>
      <c r="H31" s="1">
        <f t="shared" si="1"/>
        <v>2641147479411.1948</v>
      </c>
      <c r="I31" s="1"/>
      <c r="J31" s="1"/>
    </row>
    <row r="32" spans="3:10" x14ac:dyDescent="0.2">
      <c r="C32" s="2"/>
      <c r="D32" s="3">
        <f t="shared" si="2"/>
        <v>1995</v>
      </c>
      <c r="E32" s="1">
        <v>31259081.519999996</v>
      </c>
      <c r="F32" s="1">
        <f>'Computation of Simulated Bal'!CD$122</f>
        <v>33036353.917060513</v>
      </c>
      <c r="G32" s="1"/>
      <c r="H32" s="1">
        <f t="shared" si="1"/>
        <v>3158697173353.2368</v>
      </c>
      <c r="I32" s="1"/>
      <c r="J32" s="1"/>
    </row>
    <row r="33" spans="3:10" x14ac:dyDescent="0.2">
      <c r="C33" s="2"/>
      <c r="D33" s="3">
        <f t="shared" si="2"/>
        <v>1996</v>
      </c>
      <c r="E33" s="1">
        <v>31898889.659999996</v>
      </c>
      <c r="F33" s="1">
        <f>'Computation of Simulated Bal'!CF$122</f>
        <v>33606949.171976037</v>
      </c>
      <c r="G33" s="1"/>
      <c r="H33" s="1">
        <f t="shared" si="1"/>
        <v>2917467296451.8311</v>
      </c>
      <c r="I33" s="1"/>
      <c r="J33" s="1"/>
    </row>
    <row r="34" spans="3:10" x14ac:dyDescent="0.2">
      <c r="C34" s="2"/>
      <c r="D34" s="3">
        <f t="shared" si="2"/>
        <v>1997</v>
      </c>
      <c r="E34" s="1">
        <v>32230915.659999996</v>
      </c>
      <c r="F34" s="1">
        <f>'Computation of Simulated Bal'!CH$122</f>
        <v>34001486.838247485</v>
      </c>
      <c r="G34" s="1"/>
      <c r="H34" s="1">
        <f t="shared" si="1"/>
        <v>3134922297240.7017</v>
      </c>
      <c r="I34" s="1"/>
      <c r="J34" s="1"/>
    </row>
    <row r="35" spans="3:10" x14ac:dyDescent="0.2">
      <c r="C35" s="2"/>
      <c r="D35" s="3">
        <f t="shared" si="2"/>
        <v>1998</v>
      </c>
      <c r="E35" s="1">
        <v>33145486.659999996</v>
      </c>
      <c r="F35" s="1">
        <f>'Computation of Simulated Bal'!CJ$122</f>
        <v>35272176.237201743</v>
      </c>
      <c r="G35" s="1"/>
      <c r="H35" s="1">
        <f t="shared" si="1"/>
        <v>4522808557778.543</v>
      </c>
      <c r="I35" s="1"/>
      <c r="J35" s="1"/>
    </row>
    <row r="36" spans="3:10" x14ac:dyDescent="0.2">
      <c r="C36" s="2"/>
      <c r="D36" s="3">
        <f t="shared" si="2"/>
        <v>1999</v>
      </c>
      <c r="E36" s="1">
        <v>33463711.659999996</v>
      </c>
      <c r="F36" s="1">
        <f>'Computation of Simulated Bal'!CL$122</f>
        <v>35586484.698330119</v>
      </c>
      <c r="G36" s="1"/>
      <c r="H36" s="1">
        <f t="shared" si="1"/>
        <v>4506165372261.3008</v>
      </c>
      <c r="I36" s="1"/>
      <c r="J36" s="1"/>
    </row>
    <row r="37" spans="3:10" x14ac:dyDescent="0.2">
      <c r="C37" s="2"/>
      <c r="D37" s="3">
        <f t="shared" si="2"/>
        <v>2000</v>
      </c>
      <c r="E37" s="1">
        <v>33846214.659999996</v>
      </c>
      <c r="F37" s="1">
        <f>'Computation of Simulated Bal'!CN$122</f>
        <v>35955955.896964654</v>
      </c>
      <c r="G37" s="1"/>
      <c r="H37" s="1">
        <f t="shared" si="1"/>
        <v>4451008086949.165</v>
      </c>
      <c r="I37" s="1"/>
      <c r="J37" s="1"/>
    </row>
    <row r="38" spans="3:10" x14ac:dyDescent="0.2">
      <c r="C38" s="2"/>
      <c r="D38" s="3">
        <f t="shared" si="2"/>
        <v>2001</v>
      </c>
      <c r="E38" s="1">
        <v>35218963.729999997</v>
      </c>
      <c r="F38" s="1">
        <f>'Computation of Simulated Bal'!CP$122</f>
        <v>37264966.808741048</v>
      </c>
      <c r="G38" s="1"/>
      <c r="H38" s="1">
        <f t="shared" si="1"/>
        <v>4186128598217.8604</v>
      </c>
      <c r="I38" s="1"/>
      <c r="J38" s="1"/>
    </row>
    <row r="39" spans="3:10" x14ac:dyDescent="0.2">
      <c r="C39" s="2"/>
      <c r="D39" s="3">
        <f t="shared" si="2"/>
        <v>2002</v>
      </c>
      <c r="E39" s="1">
        <v>36481528.43</v>
      </c>
      <c r="F39" s="1">
        <f>'Computation of Simulated Bal'!CR$122</f>
        <v>38353351.543236636</v>
      </c>
      <c r="G39" s="1"/>
      <c r="H39" s="1">
        <f t="shared" si="1"/>
        <v>3503721767246.8921</v>
      </c>
      <c r="I39" s="1"/>
      <c r="J39" s="1"/>
    </row>
    <row r="40" spans="3:10" x14ac:dyDescent="0.2">
      <c r="C40" s="2"/>
      <c r="D40" s="3">
        <f t="shared" si="2"/>
        <v>2003</v>
      </c>
      <c r="E40" s="1">
        <v>38412477.229999997</v>
      </c>
      <c r="F40" s="1">
        <f>'Computation of Simulated Bal'!CT$122</f>
        <v>40214272.011799827</v>
      </c>
      <c r="G40" s="1"/>
      <c r="H40" s="1">
        <f t="shared" si="1"/>
        <v>3246464435721.0986</v>
      </c>
      <c r="I40" s="1"/>
      <c r="J40" s="1"/>
    </row>
    <row r="41" spans="3:10" x14ac:dyDescent="0.2">
      <c r="C41" s="2"/>
      <c r="D41" s="3">
        <f t="shared" si="2"/>
        <v>2004</v>
      </c>
      <c r="E41" s="1">
        <v>40035393.359999999</v>
      </c>
      <c r="F41" s="1">
        <f>'Computation of Simulated Bal'!CV$122</f>
        <v>41623759.449132472</v>
      </c>
      <c r="G41" s="1"/>
      <c r="H41" s="1">
        <f t="shared" si="1"/>
        <v>2522906833105.9868</v>
      </c>
      <c r="I41" s="1"/>
      <c r="J41" s="1"/>
    </row>
    <row r="42" spans="3:10" x14ac:dyDescent="0.2">
      <c r="C42" s="2"/>
      <c r="D42" s="3">
        <f t="shared" si="2"/>
        <v>2005</v>
      </c>
      <c r="E42" s="1">
        <v>42804558.359999999</v>
      </c>
      <c r="F42" s="1">
        <f>'Computation of Simulated Bal'!CX$122</f>
        <v>44236986.301119372</v>
      </c>
      <c r="G42" s="1"/>
      <c r="H42" s="1">
        <f t="shared" si="1"/>
        <v>2051849806499.4856</v>
      </c>
      <c r="I42" s="1"/>
      <c r="J42" s="1"/>
    </row>
    <row r="43" spans="3:10" x14ac:dyDescent="0.2">
      <c r="C43" s="2"/>
      <c r="D43" s="3">
        <f t="shared" si="2"/>
        <v>2006</v>
      </c>
      <c r="E43" s="1">
        <v>44800197.359999999</v>
      </c>
      <c r="F43" s="1">
        <f>'Computation of Simulated Bal'!CZ$122</f>
        <v>46020491.346169479</v>
      </c>
      <c r="G43" s="1"/>
      <c r="H43" s="1">
        <f t="shared" si="1"/>
        <v>1489117412681.3984</v>
      </c>
      <c r="I43" s="1"/>
      <c r="J43" s="1"/>
    </row>
    <row r="44" spans="3:10" x14ac:dyDescent="0.2">
      <c r="C44" s="2"/>
      <c r="D44" s="3">
        <f t="shared" si="2"/>
        <v>2007</v>
      </c>
      <c r="E44" s="1">
        <v>46455537.359999999</v>
      </c>
      <c r="F44" s="1">
        <f>'Computation of Simulated Bal'!DB122</f>
        <v>47345372.221356638</v>
      </c>
      <c r="G44" s="1"/>
      <c r="H44" s="1">
        <f t="shared" si="1"/>
        <v>791806080485.58789</v>
      </c>
      <c r="I44" s="1"/>
      <c r="J44" s="1"/>
    </row>
    <row r="45" spans="3:10" x14ac:dyDescent="0.2">
      <c r="C45" s="2"/>
      <c r="D45" s="3">
        <f t="shared" si="2"/>
        <v>2008</v>
      </c>
      <c r="E45" s="1">
        <v>47847538.359999999</v>
      </c>
      <c r="F45" s="1">
        <f>'Computation of Simulated Bal'!DD122</f>
        <v>48361436.392914437</v>
      </c>
      <c r="G45" s="1"/>
      <c r="H45" s="1">
        <f t="shared" si="1"/>
        <v>264091188233.32812</v>
      </c>
      <c r="I45" s="1"/>
      <c r="J45" s="1"/>
    </row>
    <row r="46" spans="3:10" x14ac:dyDescent="0.2">
      <c r="C46" s="2"/>
      <c r="D46" s="3">
        <f t="shared" si="2"/>
        <v>2009</v>
      </c>
      <c r="E46" s="1">
        <v>48970585.289999999</v>
      </c>
      <c r="F46" s="1">
        <f>'Computation of Simulated Bal'!DF122</f>
        <v>49066688.229666658</v>
      </c>
      <c r="G46" s="1"/>
      <c r="H46" s="1">
        <f t="shared" si="1"/>
        <v>9235775012.573431</v>
      </c>
      <c r="I46" s="1"/>
      <c r="J46" s="1"/>
    </row>
    <row r="47" spans="3:10" x14ac:dyDescent="0.2">
      <c r="C47" s="2"/>
      <c r="D47" s="3">
        <f t="shared" si="2"/>
        <v>2010</v>
      </c>
      <c r="E47" s="1">
        <v>50352811.479999997</v>
      </c>
      <c r="F47" s="1">
        <f>'Computation of Simulated Bal'!DH122</f>
        <v>49990774.973889619</v>
      </c>
      <c r="G47" s="1"/>
      <c r="H47" s="1">
        <f t="shared" si="1"/>
        <v>131070431756.60948</v>
      </c>
      <c r="I47" s="1"/>
      <c r="J47" s="1"/>
    </row>
    <row r="48" spans="3:10" x14ac:dyDescent="0.2">
      <c r="C48" s="2"/>
      <c r="D48" s="3">
        <f t="shared" si="2"/>
        <v>2011</v>
      </c>
      <c r="E48" s="1">
        <v>51498379.039999999</v>
      </c>
      <c r="F48" s="1">
        <f>'Computation of Simulated Bal'!DJ$122</f>
        <v>50687813.9953788</v>
      </c>
      <c r="G48" s="1"/>
      <c r="H48" s="1">
        <f t="shared" si="1"/>
        <v>657015691561.76697</v>
      </c>
      <c r="I48" s="1"/>
      <c r="J48" s="1"/>
    </row>
    <row r="49" spans="3:10" x14ac:dyDescent="0.2">
      <c r="C49" s="2"/>
      <c r="D49" s="3">
        <f t="shared" si="2"/>
        <v>2012</v>
      </c>
      <c r="E49" s="1">
        <v>52762456.310000002</v>
      </c>
      <c r="F49" s="1">
        <f>'Computation of Simulated Bal'!DL$122</f>
        <v>51523344.268199757</v>
      </c>
      <c r="G49" s="1"/>
      <c r="H49" s="1">
        <f t="shared" si="1"/>
        <v>1535398652134.3738</v>
      </c>
      <c r="I49" s="1"/>
      <c r="J49" s="1"/>
    </row>
    <row r="50" spans="3:10" x14ac:dyDescent="0.2">
      <c r="C50" s="2"/>
      <c r="D50" s="3">
        <f t="shared" si="2"/>
        <v>2013</v>
      </c>
      <c r="E50" s="1">
        <v>54467608.850000001</v>
      </c>
      <c r="F50" s="1">
        <f>'Computation of Simulated Bal'!DN$122</f>
        <v>52762745.179807417</v>
      </c>
      <c r="G50" s="1"/>
      <c r="H50" s="1">
        <f t="shared" si="1"/>
        <v>2906560133942.5293</v>
      </c>
      <c r="I50" s="1"/>
      <c r="J50" s="1"/>
    </row>
    <row r="51" spans="3:10" x14ac:dyDescent="0.2">
      <c r="C51" s="2"/>
      <c r="D51" s="3">
        <f t="shared" si="2"/>
        <v>2014</v>
      </c>
      <c r="E51" s="1">
        <v>57418874.299999997</v>
      </c>
      <c r="F51" s="1">
        <f>'Computation of Simulated Bal'!DP$122</f>
        <v>52075292.673235022</v>
      </c>
      <c r="G51" s="1"/>
      <c r="H51" s="1">
        <f t="shared" si="1"/>
        <v>28553864601900.223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11</v>
      </c>
      <c r="H53" s="1">
        <f>AVERAGE(H12:H51)</f>
        <v>2447863316508.8945</v>
      </c>
    </row>
    <row r="54" spans="3:10" x14ac:dyDescent="0.2">
      <c r="E54" s="11"/>
      <c r="F54" t="s">
        <v>12</v>
      </c>
      <c r="H54" s="1">
        <f>SQRT(H53)</f>
        <v>1564564.8968671432</v>
      </c>
    </row>
    <row r="55" spans="3:10" x14ac:dyDescent="0.2">
      <c r="E55" s="11"/>
    </row>
    <row r="56" spans="3:10" x14ac:dyDescent="0.2">
      <c r="E56" s="11"/>
      <c r="F56" t="s">
        <v>13</v>
      </c>
      <c r="H56" s="1">
        <f>AVERAGE(E12:E51)</f>
        <v>29782180.780249994</v>
      </c>
    </row>
    <row r="57" spans="3:10" x14ac:dyDescent="0.2">
      <c r="E57" s="11"/>
    </row>
    <row r="58" spans="3:10" x14ac:dyDescent="0.2">
      <c r="E58" s="11"/>
      <c r="F58" t="s">
        <v>14</v>
      </c>
      <c r="H58" s="14">
        <f>+H56/H54</f>
        <v>19.035439718662548</v>
      </c>
    </row>
    <row r="59" spans="3:10" x14ac:dyDescent="0.2">
      <c r="E59" s="11"/>
      <c r="F59" s="5" t="s">
        <v>15</v>
      </c>
      <c r="H59" s="14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workbookViewId="0">
      <selection activeCell="A7" sqref="A7:A120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369.1</v>
      </c>
      <c r="B6">
        <f t="shared" ref="B6" si="1">B7-1</f>
        <v>1900</v>
      </c>
      <c r="C6" s="8">
        <v>0</v>
      </c>
      <c r="E6">
        <f t="shared" ref="E6:E19" si="2">G7</f>
        <v>29.212645899999998</v>
      </c>
      <c r="F6" s="1">
        <f t="shared" ref="F6:F19" si="3">+E6*$C6/100</f>
        <v>0</v>
      </c>
      <c r="G6">
        <f t="shared" ref="G6:G19" si="4">I7</f>
        <v>27.4892468</v>
      </c>
      <c r="H6" s="1">
        <f t="shared" ref="H6:H19" si="5">+G6*$C6/100</f>
        <v>0</v>
      </c>
      <c r="I6">
        <f t="shared" ref="I6:I19" si="6">K7</f>
        <v>25.789170899999998</v>
      </c>
      <c r="J6" s="1">
        <f t="shared" ref="J6:J19" si="7">+I6*$C6/100</f>
        <v>0</v>
      </c>
      <c r="K6">
        <f t="shared" ref="K6:K19" si="8">M7</f>
        <v>24.115555000000001</v>
      </c>
      <c r="L6" s="1">
        <f t="shared" ref="L6:L19" si="9">+K6*$C6/100</f>
        <v>0</v>
      </c>
      <c r="M6">
        <f t="shared" ref="M6:M19" si="10">O7</f>
        <v>22.471947700000001</v>
      </c>
      <c r="N6" s="1">
        <f t="shared" ref="N6:N19" si="11">+M6*$C6/100</f>
        <v>0</v>
      </c>
      <c r="O6">
        <f t="shared" ref="O6:O19" si="12">Q7</f>
        <v>20.862463600000002</v>
      </c>
      <c r="P6" s="1">
        <f t="shared" ref="P6:P19" si="13">+O6*$C6/100</f>
        <v>0</v>
      </c>
      <c r="Q6">
        <f t="shared" ref="Q6:Q19" si="14">S7</f>
        <v>19.2924127</v>
      </c>
      <c r="R6" s="1">
        <f t="shared" ref="R6:R19" si="15">+Q6*$C6/100</f>
        <v>0</v>
      </c>
      <c r="S6">
        <f t="shared" ref="S6:S19" si="16">U7</f>
        <v>17.763994100000001</v>
      </c>
      <c r="T6" s="1">
        <f t="shared" ref="T6:T19" si="17">+S6*$C6/100</f>
        <v>0</v>
      </c>
      <c r="U6">
        <f t="shared" ref="U6:U19" si="18">W7</f>
        <v>16.280893599999999</v>
      </c>
      <c r="V6" s="1">
        <f t="shared" ref="V6:V19" si="19">+U6*$C6/100</f>
        <v>0</v>
      </c>
      <c r="W6">
        <f t="shared" ref="W6:W19" si="20">Y7</f>
        <v>14.848125899999999</v>
      </c>
      <c r="X6" s="1">
        <f t="shared" ref="X6:X19" si="21">+W6*$C6/100</f>
        <v>0</v>
      </c>
      <c r="Y6">
        <f t="shared" ref="Y6:Y19" si="22">AA7</f>
        <v>13.4694573</v>
      </c>
      <c r="Z6" s="1">
        <f t="shared" ref="Z6:Z19" si="23">+Y6*$C6/100</f>
        <v>0</v>
      </c>
      <c r="AA6">
        <f t="shared" ref="AA6:AA19" si="24">AC7</f>
        <v>12.1469459</v>
      </c>
      <c r="AB6" s="1">
        <f t="shared" ref="AB6:AB19" si="25">+AA6*$C6/100</f>
        <v>0</v>
      </c>
      <c r="AC6">
        <f t="shared" ref="AC6:AC19" si="26">AE7</f>
        <v>10.88382</v>
      </c>
      <c r="AD6" s="1">
        <f t="shared" ref="AD6:AD19" si="27">+AC6*$C6/100</f>
        <v>0</v>
      </c>
      <c r="AE6">
        <f t="shared" ref="AE6:AE19" si="28">AG7</f>
        <v>9.6860313999999992</v>
      </c>
      <c r="AF6" s="1">
        <f t="shared" ref="AF6:AF19" si="29">+AE6*$C6/100</f>
        <v>0</v>
      </c>
      <c r="AG6">
        <f t="shared" ref="AG6:AG19" si="30">AI7</f>
        <v>8.554335</v>
      </c>
      <c r="AH6" s="1">
        <f t="shared" ref="AH6:AH19" si="31">+AG6*$C6/100</f>
        <v>0</v>
      </c>
      <c r="AI6">
        <f t="shared" ref="AI6:AI19" si="32">AK7</f>
        <v>7.4907063999999997</v>
      </c>
      <c r="AJ6" s="1">
        <f t="shared" ref="AJ6:AJ19" si="33">+AI6*$C6/100</f>
        <v>0</v>
      </c>
      <c r="AK6">
        <f t="shared" ref="AK6:AK19" si="34">AM7</f>
        <v>6.4980267999999999</v>
      </c>
      <c r="AL6" s="1">
        <f t="shared" ref="AL6:AL19" si="35">+AK6*$C6/100</f>
        <v>0</v>
      </c>
      <c r="AM6">
        <f t="shared" ref="AM6:AM19" si="36">AO7</f>
        <v>5.5808745000000002</v>
      </c>
      <c r="AN6" s="1">
        <f t="shared" ref="AN6:AN19" si="37">+AM6*$C6/100</f>
        <v>0</v>
      </c>
      <c r="AO6">
        <f t="shared" ref="AO6:AO19" si="38">AQ7</f>
        <v>4.7375290999999997</v>
      </c>
      <c r="AP6" s="1">
        <f t="shared" ref="AP6:AP19" si="39">+AO6*$C6/100</f>
        <v>0</v>
      </c>
      <c r="AQ6">
        <f t="shared" ref="AQ6:AQ19" si="40">AS7</f>
        <v>3.9689450000000002</v>
      </c>
      <c r="AR6" s="1">
        <f t="shared" ref="AR6:AR19" si="41">+AQ6*$C6/100</f>
        <v>0</v>
      </c>
      <c r="AS6">
        <f t="shared" ref="AS6:AS19" si="42">AU7</f>
        <v>3.2775417999999998</v>
      </c>
      <c r="AT6" s="1">
        <f t="shared" ref="AT6:AT19" si="43">+AS6*$C6/100</f>
        <v>0</v>
      </c>
      <c r="AU6">
        <f t="shared" ref="AU6:AU19" si="44">AW7</f>
        <v>2.6630050000000001</v>
      </c>
      <c r="AV6" s="1">
        <f t="shared" ref="AV6:AV19" si="45">+AU6*$C6/100</f>
        <v>0</v>
      </c>
      <c r="AW6">
        <f t="shared" ref="AW6:AW19" si="46">AY7</f>
        <v>2.1221686000000002</v>
      </c>
      <c r="AX6" s="1">
        <f t="shared" ref="AX6:AX19" si="47">+AW6*$C6/100</f>
        <v>0</v>
      </c>
      <c r="AY6">
        <f t="shared" ref="AY6:AY19" si="48">BA7</f>
        <v>1.652895</v>
      </c>
      <c r="AZ6" s="1">
        <f t="shared" ref="AZ6:AZ19" si="49">+AY6*$C6/100</f>
        <v>0</v>
      </c>
      <c r="BA6">
        <f t="shared" ref="BA6:BA19" si="50">BC7</f>
        <v>1.2545926999999999</v>
      </c>
      <c r="BB6" s="1">
        <f t="shared" ref="BB6:BB19" si="51">+BA6*$C6/100</f>
        <v>0</v>
      </c>
      <c r="BC6">
        <f t="shared" ref="BC6:BC19" si="52">BE7</f>
        <v>0.91905999999999999</v>
      </c>
      <c r="BD6" s="1">
        <f t="shared" ref="BD6:BD19" si="53">+BC6*$C6/100</f>
        <v>0</v>
      </c>
      <c r="BE6">
        <f t="shared" ref="BE6:BE19" si="54">BG7</f>
        <v>0.63690769999999997</v>
      </c>
      <c r="BF6" s="1">
        <f t="shared" ref="BF6:BF19" si="55">+BE6*$C6/100</f>
        <v>0</v>
      </c>
      <c r="BG6">
        <f t="shared" ref="BG6:BG19" si="56">BI7</f>
        <v>0.40438550000000001</v>
      </c>
      <c r="BH6" s="1">
        <f t="shared" ref="BH6:BH19" si="57">+BG6*$C6/100</f>
        <v>0</v>
      </c>
      <c r="BI6">
        <f t="shared" ref="BI6:BI19" si="58">BK7</f>
        <v>0.2245991</v>
      </c>
      <c r="BJ6" s="1">
        <f t="shared" ref="BJ6:BJ19" si="59">+BI6*$C6/100</f>
        <v>0</v>
      </c>
      <c r="BK6">
        <f t="shared" ref="BK6:BK19" si="60">BM7</f>
        <v>9.6685900000000005E-2</v>
      </c>
      <c r="BL6" s="1">
        <f t="shared" ref="BL6:BL19" si="61">+BK6*$C6/100</f>
        <v>0</v>
      </c>
      <c r="BM6">
        <f t="shared" ref="BM6:BM19" si="62">BO7</f>
        <v>2.1823599999999999E-2</v>
      </c>
      <c r="BN6" s="1">
        <f t="shared" ref="BN6:BN19" si="63">+BM6*$C6/100</f>
        <v>0</v>
      </c>
      <c r="BO6">
        <f t="shared" ref="BO6:BO19" si="64">BQ7</f>
        <v>0</v>
      </c>
      <c r="BP6" s="1">
        <f t="shared" ref="BP6:BP19" si="65">+BO6*$C6/100</f>
        <v>0</v>
      </c>
      <c r="BQ6">
        <f t="shared" ref="BQ6:BQ19" si="66">BS7</f>
        <v>0</v>
      </c>
      <c r="BR6" s="1">
        <f t="shared" ref="BR6:BR19" si="67">+BQ6*$C6/100</f>
        <v>0</v>
      </c>
      <c r="BS6">
        <f t="shared" ref="BS6:BS19" si="68">BU7</f>
        <v>0</v>
      </c>
      <c r="BT6" s="1">
        <f t="shared" ref="BT6:BT19" si="69">+BS6*$C6/100</f>
        <v>0</v>
      </c>
      <c r="BU6">
        <f t="shared" ref="BU6:BU19" si="70">BW7</f>
        <v>0</v>
      </c>
      <c r="BV6" s="1">
        <f t="shared" ref="BV6:BV19" si="71">+BU6*$C6/100</f>
        <v>0</v>
      </c>
      <c r="BW6">
        <f t="shared" ref="BW6:BW19" si="72">BY7</f>
        <v>0</v>
      </c>
      <c r="BX6" s="1">
        <f t="shared" ref="BX6:BX19" si="73">+BW6*$C6/100</f>
        <v>0</v>
      </c>
      <c r="BY6">
        <f t="shared" ref="BY6:BY19" si="74">CA7</f>
        <v>0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369.1</v>
      </c>
      <c r="B7">
        <f t="shared" ref="B7:B18" si="116">B8-1</f>
        <v>1901</v>
      </c>
      <c r="C7" s="8">
        <v>0</v>
      </c>
      <c r="E7">
        <f t="shared" si="2"/>
        <v>30.9545423</v>
      </c>
      <c r="F7" s="1">
        <f t="shared" si="3"/>
        <v>0</v>
      </c>
      <c r="G7">
        <f t="shared" si="4"/>
        <v>29.212645899999998</v>
      </c>
      <c r="H7" s="1">
        <f t="shared" si="5"/>
        <v>0</v>
      </c>
      <c r="I7">
        <f t="shared" si="6"/>
        <v>27.4892468</v>
      </c>
      <c r="J7" s="1">
        <f t="shared" si="7"/>
        <v>0</v>
      </c>
      <c r="K7">
        <f t="shared" si="8"/>
        <v>25.789170899999998</v>
      </c>
      <c r="L7" s="1">
        <f t="shared" si="9"/>
        <v>0</v>
      </c>
      <c r="M7">
        <f t="shared" si="10"/>
        <v>24.115555000000001</v>
      </c>
      <c r="N7" s="1">
        <f t="shared" si="11"/>
        <v>0</v>
      </c>
      <c r="O7">
        <f t="shared" si="12"/>
        <v>22.471947700000001</v>
      </c>
      <c r="P7" s="1">
        <f t="shared" si="13"/>
        <v>0</v>
      </c>
      <c r="Q7">
        <f t="shared" si="14"/>
        <v>20.862463600000002</v>
      </c>
      <c r="R7" s="1">
        <f t="shared" si="15"/>
        <v>0</v>
      </c>
      <c r="S7">
        <f t="shared" si="16"/>
        <v>19.2924127</v>
      </c>
      <c r="T7" s="1">
        <f t="shared" si="17"/>
        <v>0</v>
      </c>
      <c r="U7">
        <f t="shared" si="18"/>
        <v>17.763994100000001</v>
      </c>
      <c r="V7" s="1">
        <f t="shared" si="19"/>
        <v>0</v>
      </c>
      <c r="W7">
        <f t="shared" si="20"/>
        <v>16.280893599999999</v>
      </c>
      <c r="X7" s="1">
        <f t="shared" si="21"/>
        <v>0</v>
      </c>
      <c r="Y7">
        <f t="shared" si="22"/>
        <v>14.848125899999999</v>
      </c>
      <c r="Z7" s="1">
        <f t="shared" si="23"/>
        <v>0</v>
      </c>
      <c r="AA7">
        <f t="shared" si="24"/>
        <v>13.4694573</v>
      </c>
      <c r="AB7" s="1">
        <f t="shared" si="25"/>
        <v>0</v>
      </c>
      <c r="AC7">
        <f t="shared" si="26"/>
        <v>12.1469459</v>
      </c>
      <c r="AD7" s="1">
        <f t="shared" si="27"/>
        <v>0</v>
      </c>
      <c r="AE7">
        <f t="shared" si="28"/>
        <v>10.88382</v>
      </c>
      <c r="AF7" s="1">
        <f t="shared" si="29"/>
        <v>0</v>
      </c>
      <c r="AG7">
        <f t="shared" si="30"/>
        <v>9.6860313999999992</v>
      </c>
      <c r="AH7" s="1">
        <f t="shared" si="31"/>
        <v>0</v>
      </c>
      <c r="AI7">
        <f t="shared" si="32"/>
        <v>8.554335</v>
      </c>
      <c r="AJ7" s="1">
        <f t="shared" si="33"/>
        <v>0</v>
      </c>
      <c r="AK7">
        <f t="shared" si="34"/>
        <v>7.4907063999999997</v>
      </c>
      <c r="AL7" s="1">
        <f t="shared" si="35"/>
        <v>0</v>
      </c>
      <c r="AM7">
        <f t="shared" si="36"/>
        <v>6.4980267999999999</v>
      </c>
      <c r="AN7" s="1">
        <f t="shared" si="37"/>
        <v>0</v>
      </c>
      <c r="AO7">
        <f t="shared" si="38"/>
        <v>5.5808745000000002</v>
      </c>
      <c r="AP7" s="1">
        <f t="shared" si="39"/>
        <v>0</v>
      </c>
      <c r="AQ7">
        <f t="shared" si="40"/>
        <v>4.7375290999999997</v>
      </c>
      <c r="AR7" s="1">
        <f t="shared" si="41"/>
        <v>0</v>
      </c>
      <c r="AS7">
        <f t="shared" si="42"/>
        <v>3.9689450000000002</v>
      </c>
      <c r="AT7" s="1">
        <f t="shared" si="43"/>
        <v>0</v>
      </c>
      <c r="AU7">
        <f t="shared" si="44"/>
        <v>3.2775417999999998</v>
      </c>
      <c r="AV7" s="1">
        <f t="shared" si="45"/>
        <v>0</v>
      </c>
      <c r="AW7">
        <f t="shared" si="46"/>
        <v>2.6630050000000001</v>
      </c>
      <c r="AX7" s="1">
        <f t="shared" si="47"/>
        <v>0</v>
      </c>
      <c r="AY7">
        <f t="shared" si="48"/>
        <v>2.1221686000000002</v>
      </c>
      <c r="AZ7" s="1">
        <f t="shared" si="49"/>
        <v>0</v>
      </c>
      <c r="BA7">
        <f t="shared" si="50"/>
        <v>1.652895</v>
      </c>
      <c r="BB7" s="1">
        <f t="shared" si="51"/>
        <v>0</v>
      </c>
      <c r="BC7">
        <f t="shared" si="52"/>
        <v>1.2545926999999999</v>
      </c>
      <c r="BD7" s="1">
        <f t="shared" si="53"/>
        <v>0</v>
      </c>
      <c r="BE7">
        <f t="shared" si="54"/>
        <v>0.91905999999999999</v>
      </c>
      <c r="BF7" s="1">
        <f t="shared" si="55"/>
        <v>0</v>
      </c>
      <c r="BG7">
        <f t="shared" si="56"/>
        <v>0.63690769999999997</v>
      </c>
      <c r="BH7" s="1">
        <f t="shared" si="57"/>
        <v>0</v>
      </c>
      <c r="BI7">
        <f t="shared" si="58"/>
        <v>0.40438550000000001</v>
      </c>
      <c r="BJ7" s="1">
        <f t="shared" si="59"/>
        <v>0</v>
      </c>
      <c r="BK7">
        <f t="shared" si="60"/>
        <v>0.2245991</v>
      </c>
      <c r="BL7" s="1">
        <f t="shared" si="61"/>
        <v>0</v>
      </c>
      <c r="BM7">
        <f t="shared" si="62"/>
        <v>9.6685900000000005E-2</v>
      </c>
      <c r="BN7" s="1">
        <f t="shared" si="63"/>
        <v>0</v>
      </c>
      <c r="BO7">
        <f t="shared" si="64"/>
        <v>2.1823599999999999E-2</v>
      </c>
      <c r="BP7" s="1">
        <f t="shared" si="65"/>
        <v>0</v>
      </c>
      <c r="BQ7">
        <f t="shared" si="66"/>
        <v>0</v>
      </c>
      <c r="BR7" s="1">
        <f t="shared" si="67"/>
        <v>0</v>
      </c>
      <c r="BS7">
        <f t="shared" si="68"/>
        <v>0</v>
      </c>
      <c r="BT7" s="1">
        <f t="shared" si="69"/>
        <v>0</v>
      </c>
      <c r="BU7">
        <f t="shared" si="70"/>
        <v>0</v>
      </c>
      <c r="BV7" s="1">
        <f t="shared" si="71"/>
        <v>0</v>
      </c>
      <c r="BW7">
        <f t="shared" si="72"/>
        <v>0</v>
      </c>
      <c r="BX7" s="1">
        <f t="shared" si="73"/>
        <v>0</v>
      </c>
      <c r="BY7">
        <f t="shared" si="74"/>
        <v>0</v>
      </c>
      <c r="BZ7" s="1">
        <f t="shared" si="75"/>
        <v>0</v>
      </c>
      <c r="CA7">
        <f t="shared" si="76"/>
        <v>0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369.1</v>
      </c>
      <c r="B8">
        <f t="shared" si="116"/>
        <v>1902</v>
      </c>
      <c r="C8" s="8">
        <v>0</v>
      </c>
      <c r="E8">
        <f t="shared" si="2"/>
        <v>32.711298200000002</v>
      </c>
      <c r="F8" s="1">
        <f t="shared" si="3"/>
        <v>0</v>
      </c>
      <c r="G8">
        <f t="shared" si="4"/>
        <v>30.9545423</v>
      </c>
      <c r="H8" s="1">
        <f t="shared" si="5"/>
        <v>0</v>
      </c>
      <c r="I8">
        <f t="shared" si="6"/>
        <v>29.212645899999998</v>
      </c>
      <c r="J8" s="1">
        <f t="shared" si="7"/>
        <v>0</v>
      </c>
      <c r="K8">
        <f t="shared" si="8"/>
        <v>27.4892468</v>
      </c>
      <c r="L8" s="1">
        <f t="shared" si="9"/>
        <v>0</v>
      </c>
      <c r="M8">
        <f t="shared" si="10"/>
        <v>25.789170899999998</v>
      </c>
      <c r="N8" s="1">
        <f t="shared" si="11"/>
        <v>0</v>
      </c>
      <c r="O8">
        <f t="shared" si="12"/>
        <v>24.115555000000001</v>
      </c>
      <c r="P8" s="1">
        <f t="shared" si="13"/>
        <v>0</v>
      </c>
      <c r="Q8">
        <f t="shared" si="14"/>
        <v>22.471947700000001</v>
      </c>
      <c r="R8" s="1">
        <f t="shared" si="15"/>
        <v>0</v>
      </c>
      <c r="S8">
        <f t="shared" si="16"/>
        <v>20.862463600000002</v>
      </c>
      <c r="T8" s="1">
        <f t="shared" si="17"/>
        <v>0</v>
      </c>
      <c r="U8">
        <f t="shared" si="18"/>
        <v>19.2924127</v>
      </c>
      <c r="V8" s="1">
        <f t="shared" si="19"/>
        <v>0</v>
      </c>
      <c r="W8">
        <f t="shared" si="20"/>
        <v>17.763994100000001</v>
      </c>
      <c r="X8" s="1">
        <f t="shared" si="21"/>
        <v>0</v>
      </c>
      <c r="Y8">
        <f t="shared" si="22"/>
        <v>16.280893599999999</v>
      </c>
      <c r="Z8" s="1">
        <f t="shared" si="23"/>
        <v>0</v>
      </c>
      <c r="AA8">
        <f t="shared" si="24"/>
        <v>14.848125899999999</v>
      </c>
      <c r="AB8" s="1">
        <f t="shared" si="25"/>
        <v>0</v>
      </c>
      <c r="AC8">
        <f t="shared" si="26"/>
        <v>13.4694573</v>
      </c>
      <c r="AD8" s="1">
        <f t="shared" si="27"/>
        <v>0</v>
      </c>
      <c r="AE8">
        <f t="shared" si="28"/>
        <v>12.1469459</v>
      </c>
      <c r="AF8" s="1">
        <f t="shared" si="29"/>
        <v>0</v>
      </c>
      <c r="AG8">
        <f t="shared" si="30"/>
        <v>10.88382</v>
      </c>
      <c r="AH8" s="1">
        <f t="shared" si="31"/>
        <v>0</v>
      </c>
      <c r="AI8">
        <f t="shared" si="32"/>
        <v>9.6860313999999992</v>
      </c>
      <c r="AJ8" s="1">
        <f t="shared" si="33"/>
        <v>0</v>
      </c>
      <c r="AK8">
        <f t="shared" si="34"/>
        <v>8.554335</v>
      </c>
      <c r="AL8" s="1">
        <f t="shared" si="35"/>
        <v>0</v>
      </c>
      <c r="AM8">
        <f t="shared" si="36"/>
        <v>7.4907063999999997</v>
      </c>
      <c r="AN8" s="1">
        <f t="shared" si="37"/>
        <v>0</v>
      </c>
      <c r="AO8">
        <f t="shared" si="38"/>
        <v>6.4980267999999999</v>
      </c>
      <c r="AP8" s="1">
        <f t="shared" si="39"/>
        <v>0</v>
      </c>
      <c r="AQ8">
        <f t="shared" si="40"/>
        <v>5.5808745000000002</v>
      </c>
      <c r="AR8" s="1">
        <f t="shared" si="41"/>
        <v>0</v>
      </c>
      <c r="AS8">
        <f t="shared" si="42"/>
        <v>4.7375290999999997</v>
      </c>
      <c r="AT8" s="1">
        <f t="shared" si="43"/>
        <v>0</v>
      </c>
      <c r="AU8">
        <f t="shared" si="44"/>
        <v>3.9689450000000002</v>
      </c>
      <c r="AV8" s="1">
        <f t="shared" si="45"/>
        <v>0</v>
      </c>
      <c r="AW8">
        <f t="shared" si="46"/>
        <v>3.2775417999999998</v>
      </c>
      <c r="AX8" s="1">
        <f t="shared" si="47"/>
        <v>0</v>
      </c>
      <c r="AY8">
        <f t="shared" si="48"/>
        <v>2.6630050000000001</v>
      </c>
      <c r="AZ8" s="1">
        <f t="shared" si="49"/>
        <v>0</v>
      </c>
      <c r="BA8">
        <f t="shared" si="50"/>
        <v>2.1221686000000002</v>
      </c>
      <c r="BB8" s="1">
        <f t="shared" si="51"/>
        <v>0</v>
      </c>
      <c r="BC8">
        <f t="shared" si="52"/>
        <v>1.652895</v>
      </c>
      <c r="BD8" s="1">
        <f t="shared" si="53"/>
        <v>0</v>
      </c>
      <c r="BE8">
        <f t="shared" si="54"/>
        <v>1.2545926999999999</v>
      </c>
      <c r="BF8" s="1">
        <f t="shared" si="55"/>
        <v>0</v>
      </c>
      <c r="BG8">
        <f t="shared" si="56"/>
        <v>0.91905999999999999</v>
      </c>
      <c r="BH8" s="1">
        <f t="shared" si="57"/>
        <v>0</v>
      </c>
      <c r="BI8">
        <f t="shared" si="58"/>
        <v>0.63690769999999997</v>
      </c>
      <c r="BJ8" s="1">
        <f t="shared" si="59"/>
        <v>0</v>
      </c>
      <c r="BK8">
        <f t="shared" si="60"/>
        <v>0.40438550000000001</v>
      </c>
      <c r="BL8" s="1">
        <f t="shared" si="61"/>
        <v>0</v>
      </c>
      <c r="BM8">
        <f t="shared" si="62"/>
        <v>0.2245991</v>
      </c>
      <c r="BN8" s="1">
        <f t="shared" si="63"/>
        <v>0</v>
      </c>
      <c r="BO8">
        <f t="shared" si="64"/>
        <v>9.6685900000000005E-2</v>
      </c>
      <c r="BP8" s="1">
        <f t="shared" si="65"/>
        <v>0</v>
      </c>
      <c r="BQ8">
        <f t="shared" si="66"/>
        <v>2.1823599999999999E-2</v>
      </c>
      <c r="BR8" s="1">
        <f t="shared" si="67"/>
        <v>0</v>
      </c>
      <c r="BS8">
        <f t="shared" si="68"/>
        <v>0</v>
      </c>
      <c r="BT8" s="1">
        <f t="shared" si="69"/>
        <v>0</v>
      </c>
      <c r="BU8">
        <f t="shared" si="70"/>
        <v>0</v>
      </c>
      <c r="BV8" s="1">
        <f t="shared" si="71"/>
        <v>0</v>
      </c>
      <c r="BW8">
        <f t="shared" si="72"/>
        <v>0</v>
      </c>
      <c r="BX8" s="1">
        <f t="shared" si="73"/>
        <v>0</v>
      </c>
      <c r="BY8">
        <f t="shared" si="74"/>
        <v>0</v>
      </c>
      <c r="BZ8" s="1">
        <f t="shared" si="75"/>
        <v>0</v>
      </c>
      <c r="CA8">
        <f t="shared" si="76"/>
        <v>0</v>
      </c>
      <c r="CB8" s="1">
        <f t="shared" si="77"/>
        <v>0</v>
      </c>
      <c r="CC8">
        <f t="shared" si="78"/>
        <v>0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369.1</v>
      </c>
      <c r="B9">
        <f t="shared" si="116"/>
        <v>1903</v>
      </c>
      <c r="C9" s="8">
        <v>0</v>
      </c>
      <c r="E9">
        <f t="shared" si="2"/>
        <v>34.479577300000003</v>
      </c>
      <c r="F9" s="1">
        <f t="shared" si="3"/>
        <v>0</v>
      </c>
      <c r="G9">
        <f t="shared" si="4"/>
        <v>32.711298200000002</v>
      </c>
      <c r="H9" s="1">
        <f t="shared" si="5"/>
        <v>0</v>
      </c>
      <c r="I9">
        <f t="shared" si="6"/>
        <v>30.9545423</v>
      </c>
      <c r="J9" s="1">
        <f t="shared" si="7"/>
        <v>0</v>
      </c>
      <c r="K9">
        <f t="shared" si="8"/>
        <v>29.212645899999998</v>
      </c>
      <c r="L9" s="1">
        <f t="shared" si="9"/>
        <v>0</v>
      </c>
      <c r="M9">
        <f t="shared" si="10"/>
        <v>27.4892468</v>
      </c>
      <c r="N9" s="1">
        <f t="shared" si="11"/>
        <v>0</v>
      </c>
      <c r="O9">
        <f t="shared" si="12"/>
        <v>25.789170899999998</v>
      </c>
      <c r="P9" s="1">
        <f t="shared" si="13"/>
        <v>0</v>
      </c>
      <c r="Q9">
        <f t="shared" si="14"/>
        <v>24.115555000000001</v>
      </c>
      <c r="R9" s="1">
        <f t="shared" si="15"/>
        <v>0</v>
      </c>
      <c r="S9">
        <f t="shared" si="16"/>
        <v>22.471947700000001</v>
      </c>
      <c r="T9" s="1">
        <f t="shared" si="17"/>
        <v>0</v>
      </c>
      <c r="U9">
        <f t="shared" si="18"/>
        <v>20.862463600000002</v>
      </c>
      <c r="V9" s="1">
        <f t="shared" si="19"/>
        <v>0</v>
      </c>
      <c r="W9">
        <f t="shared" si="20"/>
        <v>19.2924127</v>
      </c>
      <c r="X9" s="1">
        <f t="shared" si="21"/>
        <v>0</v>
      </c>
      <c r="Y9">
        <f t="shared" si="22"/>
        <v>17.763994100000001</v>
      </c>
      <c r="Z9" s="1">
        <f t="shared" si="23"/>
        <v>0</v>
      </c>
      <c r="AA9">
        <f t="shared" si="24"/>
        <v>16.280893599999999</v>
      </c>
      <c r="AB9" s="1">
        <f t="shared" si="25"/>
        <v>0</v>
      </c>
      <c r="AC9">
        <f t="shared" si="26"/>
        <v>14.848125899999999</v>
      </c>
      <c r="AD9" s="1">
        <f t="shared" si="27"/>
        <v>0</v>
      </c>
      <c r="AE9">
        <f t="shared" si="28"/>
        <v>13.4694573</v>
      </c>
      <c r="AF9" s="1">
        <f t="shared" si="29"/>
        <v>0</v>
      </c>
      <c r="AG9">
        <f t="shared" si="30"/>
        <v>12.1469459</v>
      </c>
      <c r="AH9" s="1">
        <f t="shared" si="31"/>
        <v>0</v>
      </c>
      <c r="AI9">
        <f t="shared" si="32"/>
        <v>10.88382</v>
      </c>
      <c r="AJ9" s="1">
        <f t="shared" si="33"/>
        <v>0</v>
      </c>
      <c r="AK9">
        <f t="shared" si="34"/>
        <v>9.6860313999999992</v>
      </c>
      <c r="AL9" s="1">
        <f t="shared" si="35"/>
        <v>0</v>
      </c>
      <c r="AM9">
        <f t="shared" si="36"/>
        <v>8.554335</v>
      </c>
      <c r="AN9" s="1">
        <f t="shared" si="37"/>
        <v>0</v>
      </c>
      <c r="AO9">
        <f t="shared" si="38"/>
        <v>7.4907063999999997</v>
      </c>
      <c r="AP9" s="1">
        <f t="shared" si="39"/>
        <v>0</v>
      </c>
      <c r="AQ9">
        <f t="shared" si="40"/>
        <v>6.4980267999999999</v>
      </c>
      <c r="AR9" s="1">
        <f t="shared" si="41"/>
        <v>0</v>
      </c>
      <c r="AS9">
        <f t="shared" si="42"/>
        <v>5.5808745000000002</v>
      </c>
      <c r="AT9" s="1">
        <f t="shared" si="43"/>
        <v>0</v>
      </c>
      <c r="AU9">
        <f t="shared" si="44"/>
        <v>4.7375290999999997</v>
      </c>
      <c r="AV9" s="1">
        <f t="shared" si="45"/>
        <v>0</v>
      </c>
      <c r="AW9">
        <f t="shared" si="46"/>
        <v>3.9689450000000002</v>
      </c>
      <c r="AX9" s="1">
        <f t="shared" si="47"/>
        <v>0</v>
      </c>
      <c r="AY9">
        <f t="shared" si="48"/>
        <v>3.2775417999999998</v>
      </c>
      <c r="AZ9" s="1">
        <f t="shared" si="49"/>
        <v>0</v>
      </c>
      <c r="BA9">
        <f t="shared" si="50"/>
        <v>2.6630050000000001</v>
      </c>
      <c r="BB9" s="1">
        <f t="shared" si="51"/>
        <v>0</v>
      </c>
      <c r="BC9">
        <f t="shared" si="52"/>
        <v>2.1221686000000002</v>
      </c>
      <c r="BD9" s="1">
        <f t="shared" si="53"/>
        <v>0</v>
      </c>
      <c r="BE9">
        <f t="shared" si="54"/>
        <v>1.652895</v>
      </c>
      <c r="BF9" s="1">
        <f t="shared" si="55"/>
        <v>0</v>
      </c>
      <c r="BG9">
        <f t="shared" si="56"/>
        <v>1.2545926999999999</v>
      </c>
      <c r="BH9" s="1">
        <f t="shared" si="57"/>
        <v>0</v>
      </c>
      <c r="BI9">
        <f t="shared" si="58"/>
        <v>0.91905999999999999</v>
      </c>
      <c r="BJ9" s="1">
        <f t="shared" si="59"/>
        <v>0</v>
      </c>
      <c r="BK9">
        <f t="shared" si="60"/>
        <v>0.63690769999999997</v>
      </c>
      <c r="BL9" s="1">
        <f t="shared" si="61"/>
        <v>0</v>
      </c>
      <c r="BM9">
        <f t="shared" si="62"/>
        <v>0.40438550000000001</v>
      </c>
      <c r="BN9" s="1">
        <f t="shared" si="63"/>
        <v>0</v>
      </c>
      <c r="BO9">
        <f t="shared" si="64"/>
        <v>0.2245991</v>
      </c>
      <c r="BP9" s="1">
        <f t="shared" si="65"/>
        <v>0</v>
      </c>
      <c r="BQ9">
        <f t="shared" si="66"/>
        <v>9.6685900000000005E-2</v>
      </c>
      <c r="BR9" s="1">
        <f t="shared" si="67"/>
        <v>0</v>
      </c>
      <c r="BS9">
        <f t="shared" si="68"/>
        <v>2.1823599999999999E-2</v>
      </c>
      <c r="BT9" s="1">
        <f t="shared" si="69"/>
        <v>0</v>
      </c>
      <c r="BU9">
        <f t="shared" si="70"/>
        <v>0</v>
      </c>
      <c r="BV9" s="1">
        <f t="shared" si="71"/>
        <v>0</v>
      </c>
      <c r="BW9">
        <f t="shared" si="72"/>
        <v>0</v>
      </c>
      <c r="BX9" s="1">
        <f t="shared" si="73"/>
        <v>0</v>
      </c>
      <c r="BY9">
        <f t="shared" si="74"/>
        <v>0</v>
      </c>
      <c r="BZ9" s="1">
        <f t="shared" si="75"/>
        <v>0</v>
      </c>
      <c r="CA9">
        <f t="shared" si="76"/>
        <v>0</v>
      </c>
      <c r="CB9" s="1">
        <f t="shared" si="77"/>
        <v>0</v>
      </c>
      <c r="CC9">
        <f t="shared" si="78"/>
        <v>0</v>
      </c>
      <c r="CD9" s="1">
        <f t="shared" si="79"/>
        <v>0</v>
      </c>
      <c r="CE9">
        <f t="shared" si="80"/>
        <v>0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369.1</v>
      </c>
      <c r="B10">
        <f t="shared" si="116"/>
        <v>1904</v>
      </c>
      <c r="C10" s="8">
        <v>0</v>
      </c>
      <c r="E10">
        <f t="shared" si="2"/>
        <v>36.255663599999998</v>
      </c>
      <c r="F10" s="1">
        <f t="shared" si="3"/>
        <v>0</v>
      </c>
      <c r="G10">
        <f t="shared" si="4"/>
        <v>34.479577300000003</v>
      </c>
      <c r="H10" s="1">
        <f t="shared" si="5"/>
        <v>0</v>
      </c>
      <c r="I10">
        <f t="shared" si="6"/>
        <v>32.711298200000002</v>
      </c>
      <c r="J10" s="1">
        <f t="shared" si="7"/>
        <v>0</v>
      </c>
      <c r="K10">
        <f t="shared" si="8"/>
        <v>30.9545423</v>
      </c>
      <c r="L10" s="1">
        <f t="shared" si="9"/>
        <v>0</v>
      </c>
      <c r="M10">
        <f t="shared" si="10"/>
        <v>29.212645899999998</v>
      </c>
      <c r="N10" s="1">
        <f t="shared" si="11"/>
        <v>0</v>
      </c>
      <c r="O10">
        <f t="shared" si="12"/>
        <v>27.4892468</v>
      </c>
      <c r="P10" s="1">
        <f t="shared" si="13"/>
        <v>0</v>
      </c>
      <c r="Q10">
        <f t="shared" si="14"/>
        <v>25.789170899999998</v>
      </c>
      <c r="R10" s="1">
        <f t="shared" si="15"/>
        <v>0</v>
      </c>
      <c r="S10">
        <f t="shared" si="16"/>
        <v>24.115555000000001</v>
      </c>
      <c r="T10" s="1">
        <f t="shared" si="17"/>
        <v>0</v>
      </c>
      <c r="U10">
        <f t="shared" si="18"/>
        <v>22.471947700000001</v>
      </c>
      <c r="V10" s="1">
        <f t="shared" si="19"/>
        <v>0</v>
      </c>
      <c r="W10">
        <f t="shared" si="20"/>
        <v>20.862463600000002</v>
      </c>
      <c r="X10" s="1">
        <f t="shared" si="21"/>
        <v>0</v>
      </c>
      <c r="Y10">
        <f t="shared" si="22"/>
        <v>19.2924127</v>
      </c>
      <c r="Z10" s="1">
        <f t="shared" si="23"/>
        <v>0</v>
      </c>
      <c r="AA10">
        <f t="shared" si="24"/>
        <v>17.763994100000001</v>
      </c>
      <c r="AB10" s="1">
        <f t="shared" si="25"/>
        <v>0</v>
      </c>
      <c r="AC10">
        <f t="shared" si="26"/>
        <v>16.280893599999999</v>
      </c>
      <c r="AD10" s="1">
        <f t="shared" si="27"/>
        <v>0</v>
      </c>
      <c r="AE10">
        <f t="shared" si="28"/>
        <v>14.848125899999999</v>
      </c>
      <c r="AF10" s="1">
        <f t="shared" si="29"/>
        <v>0</v>
      </c>
      <c r="AG10">
        <f t="shared" si="30"/>
        <v>13.4694573</v>
      </c>
      <c r="AH10" s="1">
        <f t="shared" si="31"/>
        <v>0</v>
      </c>
      <c r="AI10">
        <f t="shared" si="32"/>
        <v>12.1469459</v>
      </c>
      <c r="AJ10" s="1">
        <f t="shared" si="33"/>
        <v>0</v>
      </c>
      <c r="AK10">
        <f t="shared" si="34"/>
        <v>10.88382</v>
      </c>
      <c r="AL10" s="1">
        <f t="shared" si="35"/>
        <v>0</v>
      </c>
      <c r="AM10">
        <f t="shared" si="36"/>
        <v>9.6860313999999992</v>
      </c>
      <c r="AN10" s="1">
        <f t="shared" si="37"/>
        <v>0</v>
      </c>
      <c r="AO10">
        <f t="shared" si="38"/>
        <v>8.554335</v>
      </c>
      <c r="AP10" s="1">
        <f t="shared" si="39"/>
        <v>0</v>
      </c>
      <c r="AQ10">
        <f t="shared" si="40"/>
        <v>7.4907063999999997</v>
      </c>
      <c r="AR10" s="1">
        <f t="shared" si="41"/>
        <v>0</v>
      </c>
      <c r="AS10">
        <f t="shared" si="42"/>
        <v>6.4980267999999999</v>
      </c>
      <c r="AT10" s="1">
        <f t="shared" si="43"/>
        <v>0</v>
      </c>
      <c r="AU10">
        <f t="shared" si="44"/>
        <v>5.5808745000000002</v>
      </c>
      <c r="AV10" s="1">
        <f t="shared" si="45"/>
        <v>0</v>
      </c>
      <c r="AW10">
        <f t="shared" si="46"/>
        <v>4.7375290999999997</v>
      </c>
      <c r="AX10" s="1">
        <f t="shared" si="47"/>
        <v>0</v>
      </c>
      <c r="AY10">
        <f t="shared" si="48"/>
        <v>3.9689450000000002</v>
      </c>
      <c r="AZ10" s="1">
        <f t="shared" si="49"/>
        <v>0</v>
      </c>
      <c r="BA10">
        <f t="shared" si="50"/>
        <v>3.2775417999999998</v>
      </c>
      <c r="BB10" s="1">
        <f t="shared" si="51"/>
        <v>0</v>
      </c>
      <c r="BC10">
        <f t="shared" si="52"/>
        <v>2.6630050000000001</v>
      </c>
      <c r="BD10" s="1">
        <f t="shared" si="53"/>
        <v>0</v>
      </c>
      <c r="BE10">
        <f t="shared" si="54"/>
        <v>2.1221686000000002</v>
      </c>
      <c r="BF10" s="1">
        <f t="shared" si="55"/>
        <v>0</v>
      </c>
      <c r="BG10">
        <f t="shared" si="56"/>
        <v>1.652895</v>
      </c>
      <c r="BH10" s="1">
        <f t="shared" si="57"/>
        <v>0</v>
      </c>
      <c r="BI10">
        <f t="shared" si="58"/>
        <v>1.2545926999999999</v>
      </c>
      <c r="BJ10" s="1">
        <f t="shared" si="59"/>
        <v>0</v>
      </c>
      <c r="BK10">
        <f t="shared" si="60"/>
        <v>0.91905999999999999</v>
      </c>
      <c r="BL10" s="1">
        <f t="shared" si="61"/>
        <v>0</v>
      </c>
      <c r="BM10">
        <f t="shared" si="62"/>
        <v>0.63690769999999997</v>
      </c>
      <c r="BN10" s="1">
        <f t="shared" si="63"/>
        <v>0</v>
      </c>
      <c r="BO10">
        <f t="shared" si="64"/>
        <v>0.40438550000000001</v>
      </c>
      <c r="BP10" s="1">
        <f t="shared" si="65"/>
        <v>0</v>
      </c>
      <c r="BQ10">
        <f t="shared" si="66"/>
        <v>0.2245991</v>
      </c>
      <c r="BR10" s="1">
        <f t="shared" si="67"/>
        <v>0</v>
      </c>
      <c r="BS10">
        <f t="shared" si="68"/>
        <v>9.6685900000000005E-2</v>
      </c>
      <c r="BT10" s="1">
        <f t="shared" si="69"/>
        <v>0</v>
      </c>
      <c r="BU10">
        <f t="shared" si="70"/>
        <v>2.1823599999999999E-2</v>
      </c>
      <c r="BV10" s="1">
        <f t="shared" si="71"/>
        <v>0</v>
      </c>
      <c r="BW10">
        <f t="shared" si="72"/>
        <v>0</v>
      </c>
      <c r="BX10" s="1">
        <f t="shared" si="73"/>
        <v>0</v>
      </c>
      <c r="BY10">
        <f t="shared" si="74"/>
        <v>0</v>
      </c>
      <c r="BZ10" s="1">
        <f t="shared" si="75"/>
        <v>0</v>
      </c>
      <c r="CA10">
        <f t="shared" si="76"/>
        <v>0</v>
      </c>
      <c r="CB10" s="1">
        <f t="shared" si="77"/>
        <v>0</v>
      </c>
      <c r="CC10">
        <f t="shared" si="78"/>
        <v>0</v>
      </c>
      <c r="CD10" s="1">
        <f t="shared" si="79"/>
        <v>0</v>
      </c>
      <c r="CE10">
        <f t="shared" si="80"/>
        <v>0</v>
      </c>
      <c r="CF10" s="1">
        <f t="shared" si="81"/>
        <v>0</v>
      </c>
      <c r="CG10">
        <f t="shared" si="82"/>
        <v>0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369.1</v>
      </c>
      <c r="B11">
        <f t="shared" si="116"/>
        <v>1905</v>
      </c>
      <c r="C11" s="8">
        <v>0</v>
      </c>
      <c r="E11">
        <f t="shared" si="2"/>
        <v>38.035894499999998</v>
      </c>
      <c r="F11" s="1">
        <f t="shared" si="3"/>
        <v>0</v>
      </c>
      <c r="G11">
        <f t="shared" si="4"/>
        <v>36.255663599999998</v>
      </c>
      <c r="H11" s="1">
        <f t="shared" si="5"/>
        <v>0</v>
      </c>
      <c r="I11">
        <f t="shared" si="6"/>
        <v>34.479577300000003</v>
      </c>
      <c r="J11" s="1">
        <f t="shared" si="7"/>
        <v>0</v>
      </c>
      <c r="K11">
        <f t="shared" si="8"/>
        <v>32.711298200000002</v>
      </c>
      <c r="L11" s="1">
        <f t="shared" si="9"/>
        <v>0</v>
      </c>
      <c r="M11">
        <f t="shared" si="10"/>
        <v>30.9545423</v>
      </c>
      <c r="N11" s="1">
        <f t="shared" si="11"/>
        <v>0</v>
      </c>
      <c r="O11">
        <f t="shared" si="12"/>
        <v>29.212645899999998</v>
      </c>
      <c r="P11" s="1">
        <f t="shared" si="13"/>
        <v>0</v>
      </c>
      <c r="Q11">
        <f t="shared" si="14"/>
        <v>27.4892468</v>
      </c>
      <c r="R11" s="1">
        <f t="shared" si="15"/>
        <v>0</v>
      </c>
      <c r="S11">
        <f t="shared" si="16"/>
        <v>25.789170899999998</v>
      </c>
      <c r="T11" s="1">
        <f t="shared" si="17"/>
        <v>0</v>
      </c>
      <c r="U11">
        <f t="shared" si="18"/>
        <v>24.115555000000001</v>
      </c>
      <c r="V11" s="1">
        <f t="shared" si="19"/>
        <v>0</v>
      </c>
      <c r="W11">
        <f t="shared" si="20"/>
        <v>22.471947700000001</v>
      </c>
      <c r="X11" s="1">
        <f t="shared" si="21"/>
        <v>0</v>
      </c>
      <c r="Y11">
        <f t="shared" si="22"/>
        <v>20.862463600000002</v>
      </c>
      <c r="Z11" s="1">
        <f t="shared" si="23"/>
        <v>0</v>
      </c>
      <c r="AA11">
        <f t="shared" si="24"/>
        <v>19.2924127</v>
      </c>
      <c r="AB11" s="1">
        <f t="shared" si="25"/>
        <v>0</v>
      </c>
      <c r="AC11">
        <f t="shared" si="26"/>
        <v>17.763994100000001</v>
      </c>
      <c r="AD11" s="1">
        <f t="shared" si="27"/>
        <v>0</v>
      </c>
      <c r="AE11">
        <f t="shared" si="28"/>
        <v>16.280893599999999</v>
      </c>
      <c r="AF11" s="1">
        <f t="shared" si="29"/>
        <v>0</v>
      </c>
      <c r="AG11">
        <f t="shared" si="30"/>
        <v>14.848125899999999</v>
      </c>
      <c r="AH11" s="1">
        <f t="shared" si="31"/>
        <v>0</v>
      </c>
      <c r="AI11">
        <f t="shared" si="32"/>
        <v>13.4694573</v>
      </c>
      <c r="AJ11" s="1">
        <f t="shared" si="33"/>
        <v>0</v>
      </c>
      <c r="AK11">
        <f t="shared" si="34"/>
        <v>12.1469459</v>
      </c>
      <c r="AL11" s="1">
        <f t="shared" si="35"/>
        <v>0</v>
      </c>
      <c r="AM11">
        <f t="shared" si="36"/>
        <v>10.88382</v>
      </c>
      <c r="AN11" s="1">
        <f t="shared" si="37"/>
        <v>0</v>
      </c>
      <c r="AO11">
        <f t="shared" si="38"/>
        <v>9.6860313999999992</v>
      </c>
      <c r="AP11" s="1">
        <f t="shared" si="39"/>
        <v>0</v>
      </c>
      <c r="AQ11">
        <f t="shared" si="40"/>
        <v>8.554335</v>
      </c>
      <c r="AR11" s="1">
        <f t="shared" si="41"/>
        <v>0</v>
      </c>
      <c r="AS11">
        <f t="shared" si="42"/>
        <v>7.4907063999999997</v>
      </c>
      <c r="AT11" s="1">
        <f t="shared" si="43"/>
        <v>0</v>
      </c>
      <c r="AU11">
        <f t="shared" si="44"/>
        <v>6.4980267999999999</v>
      </c>
      <c r="AV11" s="1">
        <f t="shared" si="45"/>
        <v>0</v>
      </c>
      <c r="AW11">
        <f t="shared" si="46"/>
        <v>5.5808745000000002</v>
      </c>
      <c r="AX11" s="1">
        <f t="shared" si="47"/>
        <v>0</v>
      </c>
      <c r="AY11">
        <f t="shared" si="48"/>
        <v>4.7375290999999997</v>
      </c>
      <c r="AZ11" s="1">
        <f t="shared" si="49"/>
        <v>0</v>
      </c>
      <c r="BA11">
        <f t="shared" si="50"/>
        <v>3.9689450000000002</v>
      </c>
      <c r="BB11" s="1">
        <f t="shared" si="51"/>
        <v>0</v>
      </c>
      <c r="BC11">
        <f t="shared" si="52"/>
        <v>3.2775417999999998</v>
      </c>
      <c r="BD11" s="1">
        <f t="shared" si="53"/>
        <v>0</v>
      </c>
      <c r="BE11">
        <f t="shared" si="54"/>
        <v>2.6630050000000001</v>
      </c>
      <c r="BF11" s="1">
        <f t="shared" si="55"/>
        <v>0</v>
      </c>
      <c r="BG11">
        <f t="shared" si="56"/>
        <v>2.1221686000000002</v>
      </c>
      <c r="BH11" s="1">
        <f t="shared" si="57"/>
        <v>0</v>
      </c>
      <c r="BI11">
        <f t="shared" si="58"/>
        <v>1.652895</v>
      </c>
      <c r="BJ11" s="1">
        <f t="shared" si="59"/>
        <v>0</v>
      </c>
      <c r="BK11">
        <f t="shared" si="60"/>
        <v>1.2545926999999999</v>
      </c>
      <c r="BL11" s="1">
        <f t="shared" si="61"/>
        <v>0</v>
      </c>
      <c r="BM11">
        <f t="shared" si="62"/>
        <v>0.91905999999999999</v>
      </c>
      <c r="BN11" s="1">
        <f t="shared" si="63"/>
        <v>0</v>
      </c>
      <c r="BO11">
        <f t="shared" si="64"/>
        <v>0.63690769999999997</v>
      </c>
      <c r="BP11" s="1">
        <f t="shared" si="65"/>
        <v>0</v>
      </c>
      <c r="BQ11">
        <f t="shared" si="66"/>
        <v>0.40438550000000001</v>
      </c>
      <c r="BR11" s="1">
        <f t="shared" si="67"/>
        <v>0</v>
      </c>
      <c r="BS11">
        <f t="shared" si="68"/>
        <v>0.2245991</v>
      </c>
      <c r="BT11" s="1">
        <f t="shared" si="69"/>
        <v>0</v>
      </c>
      <c r="BU11">
        <f t="shared" si="70"/>
        <v>9.6685900000000005E-2</v>
      </c>
      <c r="BV11" s="1">
        <f t="shared" si="71"/>
        <v>0</v>
      </c>
      <c r="BW11">
        <f t="shared" si="72"/>
        <v>2.1823599999999999E-2</v>
      </c>
      <c r="BX11" s="1">
        <f t="shared" si="73"/>
        <v>0</v>
      </c>
      <c r="BY11">
        <f t="shared" si="74"/>
        <v>0</v>
      </c>
      <c r="BZ11" s="1">
        <f t="shared" si="75"/>
        <v>0</v>
      </c>
      <c r="CA11">
        <f t="shared" si="76"/>
        <v>0</v>
      </c>
      <c r="CB11" s="1">
        <f t="shared" si="77"/>
        <v>0</v>
      </c>
      <c r="CC11">
        <f t="shared" si="78"/>
        <v>0</v>
      </c>
      <c r="CD11" s="1">
        <f t="shared" si="79"/>
        <v>0</v>
      </c>
      <c r="CE11">
        <f t="shared" si="80"/>
        <v>0</v>
      </c>
      <c r="CF11" s="1">
        <f t="shared" si="81"/>
        <v>0</v>
      </c>
      <c r="CG11">
        <f t="shared" si="82"/>
        <v>0</v>
      </c>
      <c r="CH11" s="1">
        <f t="shared" si="83"/>
        <v>0</v>
      </c>
      <c r="CI11">
        <f t="shared" si="84"/>
        <v>0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369.1</v>
      </c>
      <c r="B12">
        <f t="shared" si="116"/>
        <v>1906</v>
      </c>
      <c r="C12" s="8">
        <v>0</v>
      </c>
      <c r="E12">
        <f t="shared" si="2"/>
        <v>39.817002700000003</v>
      </c>
      <c r="F12" s="1">
        <f t="shared" si="3"/>
        <v>0</v>
      </c>
      <c r="G12">
        <f t="shared" si="4"/>
        <v>38.035894499999998</v>
      </c>
      <c r="H12" s="1">
        <f t="shared" si="5"/>
        <v>0</v>
      </c>
      <c r="I12">
        <f t="shared" si="6"/>
        <v>36.255663599999998</v>
      </c>
      <c r="J12" s="1">
        <f t="shared" si="7"/>
        <v>0</v>
      </c>
      <c r="K12">
        <f t="shared" si="8"/>
        <v>34.479577300000003</v>
      </c>
      <c r="L12" s="1">
        <f t="shared" si="9"/>
        <v>0</v>
      </c>
      <c r="M12">
        <f t="shared" si="10"/>
        <v>32.711298200000002</v>
      </c>
      <c r="N12" s="1">
        <f t="shared" si="11"/>
        <v>0</v>
      </c>
      <c r="O12">
        <f t="shared" si="12"/>
        <v>30.9545423</v>
      </c>
      <c r="P12" s="1">
        <f t="shared" si="13"/>
        <v>0</v>
      </c>
      <c r="Q12">
        <f t="shared" si="14"/>
        <v>29.212645899999998</v>
      </c>
      <c r="R12" s="1">
        <f t="shared" si="15"/>
        <v>0</v>
      </c>
      <c r="S12">
        <f t="shared" si="16"/>
        <v>27.4892468</v>
      </c>
      <c r="T12" s="1">
        <f t="shared" si="17"/>
        <v>0</v>
      </c>
      <c r="U12">
        <f t="shared" si="18"/>
        <v>25.789170899999998</v>
      </c>
      <c r="V12" s="1">
        <f t="shared" si="19"/>
        <v>0</v>
      </c>
      <c r="W12">
        <f t="shared" si="20"/>
        <v>24.115555000000001</v>
      </c>
      <c r="X12" s="1">
        <f t="shared" si="21"/>
        <v>0</v>
      </c>
      <c r="Y12">
        <f t="shared" si="22"/>
        <v>22.471947700000001</v>
      </c>
      <c r="Z12" s="1">
        <f t="shared" si="23"/>
        <v>0</v>
      </c>
      <c r="AA12">
        <f t="shared" si="24"/>
        <v>20.862463600000002</v>
      </c>
      <c r="AB12" s="1">
        <f t="shared" si="25"/>
        <v>0</v>
      </c>
      <c r="AC12">
        <f t="shared" si="26"/>
        <v>19.2924127</v>
      </c>
      <c r="AD12" s="1">
        <f t="shared" si="27"/>
        <v>0</v>
      </c>
      <c r="AE12">
        <f t="shared" si="28"/>
        <v>17.763994100000001</v>
      </c>
      <c r="AF12" s="1">
        <f t="shared" si="29"/>
        <v>0</v>
      </c>
      <c r="AG12">
        <f t="shared" si="30"/>
        <v>16.280893599999999</v>
      </c>
      <c r="AH12" s="1">
        <f t="shared" si="31"/>
        <v>0</v>
      </c>
      <c r="AI12">
        <f t="shared" si="32"/>
        <v>14.848125899999999</v>
      </c>
      <c r="AJ12" s="1">
        <f t="shared" si="33"/>
        <v>0</v>
      </c>
      <c r="AK12">
        <f t="shared" si="34"/>
        <v>13.4694573</v>
      </c>
      <c r="AL12" s="1">
        <f t="shared" si="35"/>
        <v>0</v>
      </c>
      <c r="AM12">
        <f t="shared" si="36"/>
        <v>12.1469459</v>
      </c>
      <c r="AN12" s="1">
        <f t="shared" si="37"/>
        <v>0</v>
      </c>
      <c r="AO12">
        <f t="shared" si="38"/>
        <v>10.88382</v>
      </c>
      <c r="AP12" s="1">
        <f t="shared" si="39"/>
        <v>0</v>
      </c>
      <c r="AQ12">
        <f t="shared" si="40"/>
        <v>9.6860313999999992</v>
      </c>
      <c r="AR12" s="1">
        <f t="shared" si="41"/>
        <v>0</v>
      </c>
      <c r="AS12">
        <f t="shared" si="42"/>
        <v>8.554335</v>
      </c>
      <c r="AT12" s="1">
        <f t="shared" si="43"/>
        <v>0</v>
      </c>
      <c r="AU12">
        <f t="shared" si="44"/>
        <v>7.4907063999999997</v>
      </c>
      <c r="AV12" s="1">
        <f t="shared" si="45"/>
        <v>0</v>
      </c>
      <c r="AW12">
        <f t="shared" si="46"/>
        <v>6.4980267999999999</v>
      </c>
      <c r="AX12" s="1">
        <f t="shared" si="47"/>
        <v>0</v>
      </c>
      <c r="AY12">
        <f t="shared" si="48"/>
        <v>5.5808745000000002</v>
      </c>
      <c r="AZ12" s="1">
        <f t="shared" si="49"/>
        <v>0</v>
      </c>
      <c r="BA12">
        <f t="shared" si="50"/>
        <v>4.7375290999999997</v>
      </c>
      <c r="BB12" s="1">
        <f t="shared" si="51"/>
        <v>0</v>
      </c>
      <c r="BC12">
        <f t="shared" si="52"/>
        <v>3.9689450000000002</v>
      </c>
      <c r="BD12" s="1">
        <f t="shared" si="53"/>
        <v>0</v>
      </c>
      <c r="BE12">
        <f t="shared" si="54"/>
        <v>3.2775417999999998</v>
      </c>
      <c r="BF12" s="1">
        <f t="shared" si="55"/>
        <v>0</v>
      </c>
      <c r="BG12">
        <f t="shared" si="56"/>
        <v>2.6630050000000001</v>
      </c>
      <c r="BH12" s="1">
        <f t="shared" si="57"/>
        <v>0</v>
      </c>
      <c r="BI12">
        <f t="shared" si="58"/>
        <v>2.1221686000000002</v>
      </c>
      <c r="BJ12" s="1">
        <f t="shared" si="59"/>
        <v>0</v>
      </c>
      <c r="BK12">
        <f t="shared" si="60"/>
        <v>1.652895</v>
      </c>
      <c r="BL12" s="1">
        <f t="shared" si="61"/>
        <v>0</v>
      </c>
      <c r="BM12">
        <f t="shared" si="62"/>
        <v>1.2545926999999999</v>
      </c>
      <c r="BN12" s="1">
        <f t="shared" si="63"/>
        <v>0</v>
      </c>
      <c r="BO12">
        <f t="shared" si="64"/>
        <v>0.91905999999999999</v>
      </c>
      <c r="BP12" s="1">
        <f t="shared" si="65"/>
        <v>0</v>
      </c>
      <c r="BQ12">
        <f t="shared" si="66"/>
        <v>0.63690769999999997</v>
      </c>
      <c r="BR12" s="1">
        <f t="shared" si="67"/>
        <v>0</v>
      </c>
      <c r="BS12">
        <f t="shared" si="68"/>
        <v>0.40438550000000001</v>
      </c>
      <c r="BT12" s="1">
        <f t="shared" si="69"/>
        <v>0</v>
      </c>
      <c r="BU12">
        <f t="shared" si="70"/>
        <v>0.2245991</v>
      </c>
      <c r="BV12" s="1">
        <f t="shared" si="71"/>
        <v>0</v>
      </c>
      <c r="BW12">
        <f t="shared" si="72"/>
        <v>9.6685900000000005E-2</v>
      </c>
      <c r="BX12" s="1">
        <f t="shared" si="73"/>
        <v>0</v>
      </c>
      <c r="BY12">
        <f t="shared" si="74"/>
        <v>2.1823599999999999E-2</v>
      </c>
      <c r="BZ12" s="1">
        <f t="shared" si="75"/>
        <v>0</v>
      </c>
      <c r="CA12">
        <f t="shared" si="76"/>
        <v>0</v>
      </c>
      <c r="CB12" s="1">
        <f t="shared" si="77"/>
        <v>0</v>
      </c>
      <c r="CC12">
        <f t="shared" si="78"/>
        <v>0</v>
      </c>
      <c r="CD12" s="1">
        <f t="shared" si="79"/>
        <v>0</v>
      </c>
      <c r="CE12">
        <f t="shared" si="80"/>
        <v>0</v>
      </c>
      <c r="CF12" s="1">
        <f t="shared" si="81"/>
        <v>0</v>
      </c>
      <c r="CG12">
        <f t="shared" si="82"/>
        <v>0</v>
      </c>
      <c r="CH12" s="1">
        <f t="shared" si="83"/>
        <v>0</v>
      </c>
      <c r="CI12">
        <f t="shared" si="84"/>
        <v>0</v>
      </c>
      <c r="CJ12" s="1">
        <f t="shared" si="85"/>
        <v>0</v>
      </c>
      <c r="CK12">
        <f t="shared" si="86"/>
        <v>0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369.1</v>
      </c>
      <c r="B13">
        <f t="shared" si="116"/>
        <v>1907</v>
      </c>
      <c r="C13" s="8">
        <v>0</v>
      </c>
      <c r="E13">
        <f t="shared" si="2"/>
        <v>41.5956227</v>
      </c>
      <c r="F13" s="1">
        <f t="shared" si="3"/>
        <v>0</v>
      </c>
      <c r="G13">
        <f t="shared" si="4"/>
        <v>39.817002700000003</v>
      </c>
      <c r="H13" s="1">
        <f t="shared" si="5"/>
        <v>0</v>
      </c>
      <c r="I13">
        <f t="shared" si="6"/>
        <v>38.035894499999998</v>
      </c>
      <c r="J13" s="1">
        <f t="shared" si="7"/>
        <v>0</v>
      </c>
      <c r="K13">
        <f t="shared" si="8"/>
        <v>36.255663599999998</v>
      </c>
      <c r="L13" s="1">
        <f t="shared" si="9"/>
        <v>0</v>
      </c>
      <c r="M13">
        <f t="shared" si="10"/>
        <v>34.479577300000003</v>
      </c>
      <c r="N13" s="1">
        <f t="shared" si="11"/>
        <v>0</v>
      </c>
      <c r="O13">
        <f t="shared" si="12"/>
        <v>32.711298200000002</v>
      </c>
      <c r="P13" s="1">
        <f t="shared" si="13"/>
        <v>0</v>
      </c>
      <c r="Q13">
        <f t="shared" si="14"/>
        <v>30.9545423</v>
      </c>
      <c r="R13" s="1">
        <f t="shared" si="15"/>
        <v>0</v>
      </c>
      <c r="S13">
        <f t="shared" si="16"/>
        <v>29.212645899999998</v>
      </c>
      <c r="T13" s="1">
        <f t="shared" si="17"/>
        <v>0</v>
      </c>
      <c r="U13">
        <f t="shared" si="18"/>
        <v>27.4892468</v>
      </c>
      <c r="V13" s="1">
        <f t="shared" si="19"/>
        <v>0</v>
      </c>
      <c r="W13">
        <f t="shared" si="20"/>
        <v>25.789170899999998</v>
      </c>
      <c r="X13" s="1">
        <f t="shared" si="21"/>
        <v>0</v>
      </c>
      <c r="Y13">
        <f t="shared" si="22"/>
        <v>24.115555000000001</v>
      </c>
      <c r="Z13" s="1">
        <f t="shared" si="23"/>
        <v>0</v>
      </c>
      <c r="AA13">
        <f t="shared" si="24"/>
        <v>22.471947700000001</v>
      </c>
      <c r="AB13" s="1">
        <f t="shared" si="25"/>
        <v>0</v>
      </c>
      <c r="AC13">
        <f t="shared" si="26"/>
        <v>20.862463600000002</v>
      </c>
      <c r="AD13" s="1">
        <f t="shared" si="27"/>
        <v>0</v>
      </c>
      <c r="AE13">
        <f t="shared" si="28"/>
        <v>19.2924127</v>
      </c>
      <c r="AF13" s="1">
        <f t="shared" si="29"/>
        <v>0</v>
      </c>
      <c r="AG13">
        <f t="shared" si="30"/>
        <v>17.763994100000001</v>
      </c>
      <c r="AH13" s="1">
        <f t="shared" si="31"/>
        <v>0</v>
      </c>
      <c r="AI13">
        <f t="shared" si="32"/>
        <v>16.280893599999999</v>
      </c>
      <c r="AJ13" s="1">
        <f t="shared" si="33"/>
        <v>0</v>
      </c>
      <c r="AK13">
        <f t="shared" si="34"/>
        <v>14.848125899999999</v>
      </c>
      <c r="AL13" s="1">
        <f t="shared" si="35"/>
        <v>0</v>
      </c>
      <c r="AM13">
        <f t="shared" si="36"/>
        <v>13.4694573</v>
      </c>
      <c r="AN13" s="1">
        <f t="shared" si="37"/>
        <v>0</v>
      </c>
      <c r="AO13">
        <f t="shared" si="38"/>
        <v>12.1469459</v>
      </c>
      <c r="AP13" s="1">
        <f t="shared" si="39"/>
        <v>0</v>
      </c>
      <c r="AQ13">
        <f t="shared" si="40"/>
        <v>10.88382</v>
      </c>
      <c r="AR13" s="1">
        <f t="shared" si="41"/>
        <v>0</v>
      </c>
      <c r="AS13">
        <f t="shared" si="42"/>
        <v>9.6860313999999992</v>
      </c>
      <c r="AT13" s="1">
        <f t="shared" si="43"/>
        <v>0</v>
      </c>
      <c r="AU13">
        <f t="shared" si="44"/>
        <v>8.554335</v>
      </c>
      <c r="AV13" s="1">
        <f t="shared" si="45"/>
        <v>0</v>
      </c>
      <c r="AW13">
        <f t="shared" si="46"/>
        <v>7.4907063999999997</v>
      </c>
      <c r="AX13" s="1">
        <f t="shared" si="47"/>
        <v>0</v>
      </c>
      <c r="AY13">
        <f t="shared" si="48"/>
        <v>6.4980267999999999</v>
      </c>
      <c r="AZ13" s="1">
        <f t="shared" si="49"/>
        <v>0</v>
      </c>
      <c r="BA13">
        <f t="shared" si="50"/>
        <v>5.5808745000000002</v>
      </c>
      <c r="BB13" s="1">
        <f t="shared" si="51"/>
        <v>0</v>
      </c>
      <c r="BC13">
        <f t="shared" si="52"/>
        <v>4.7375290999999997</v>
      </c>
      <c r="BD13" s="1">
        <f t="shared" si="53"/>
        <v>0</v>
      </c>
      <c r="BE13">
        <f t="shared" si="54"/>
        <v>3.9689450000000002</v>
      </c>
      <c r="BF13" s="1">
        <f t="shared" si="55"/>
        <v>0</v>
      </c>
      <c r="BG13">
        <f t="shared" si="56"/>
        <v>3.2775417999999998</v>
      </c>
      <c r="BH13" s="1">
        <f t="shared" si="57"/>
        <v>0</v>
      </c>
      <c r="BI13">
        <f t="shared" si="58"/>
        <v>2.6630050000000001</v>
      </c>
      <c r="BJ13" s="1">
        <f t="shared" si="59"/>
        <v>0</v>
      </c>
      <c r="BK13">
        <f t="shared" si="60"/>
        <v>2.1221686000000002</v>
      </c>
      <c r="BL13" s="1">
        <f t="shared" si="61"/>
        <v>0</v>
      </c>
      <c r="BM13">
        <f t="shared" si="62"/>
        <v>1.652895</v>
      </c>
      <c r="BN13" s="1">
        <f t="shared" si="63"/>
        <v>0</v>
      </c>
      <c r="BO13">
        <f t="shared" si="64"/>
        <v>1.2545926999999999</v>
      </c>
      <c r="BP13" s="1">
        <f t="shared" si="65"/>
        <v>0</v>
      </c>
      <c r="BQ13">
        <f t="shared" si="66"/>
        <v>0.91905999999999999</v>
      </c>
      <c r="BR13" s="1">
        <f t="shared" si="67"/>
        <v>0</v>
      </c>
      <c r="BS13">
        <f t="shared" si="68"/>
        <v>0.63690769999999997</v>
      </c>
      <c r="BT13" s="1">
        <f t="shared" si="69"/>
        <v>0</v>
      </c>
      <c r="BU13">
        <f t="shared" si="70"/>
        <v>0.40438550000000001</v>
      </c>
      <c r="BV13" s="1">
        <f t="shared" si="71"/>
        <v>0</v>
      </c>
      <c r="BW13">
        <f t="shared" si="72"/>
        <v>0.2245991</v>
      </c>
      <c r="BX13" s="1">
        <f t="shared" si="73"/>
        <v>0</v>
      </c>
      <c r="BY13">
        <f t="shared" si="74"/>
        <v>9.6685900000000005E-2</v>
      </c>
      <c r="BZ13" s="1">
        <f t="shared" si="75"/>
        <v>0</v>
      </c>
      <c r="CA13">
        <f t="shared" si="76"/>
        <v>2.1823599999999999E-2</v>
      </c>
      <c r="CB13" s="1">
        <f t="shared" si="77"/>
        <v>0</v>
      </c>
      <c r="CC13">
        <f t="shared" si="78"/>
        <v>0</v>
      </c>
      <c r="CD13" s="1">
        <f t="shared" si="79"/>
        <v>0</v>
      </c>
      <c r="CE13">
        <f t="shared" si="80"/>
        <v>0</v>
      </c>
      <c r="CF13" s="1">
        <f t="shared" si="81"/>
        <v>0</v>
      </c>
      <c r="CG13">
        <f t="shared" si="82"/>
        <v>0</v>
      </c>
      <c r="CH13" s="1">
        <f t="shared" si="83"/>
        <v>0</v>
      </c>
      <c r="CI13">
        <f t="shared" si="84"/>
        <v>0</v>
      </c>
      <c r="CJ13" s="1">
        <f t="shared" si="85"/>
        <v>0</v>
      </c>
      <c r="CK13">
        <f t="shared" si="86"/>
        <v>0</v>
      </c>
      <c r="CL13" s="1">
        <f t="shared" si="87"/>
        <v>0</v>
      </c>
      <c r="CM13">
        <f t="shared" si="88"/>
        <v>0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369.1</v>
      </c>
      <c r="B14">
        <f t="shared" si="116"/>
        <v>1908</v>
      </c>
      <c r="C14" s="8">
        <v>0</v>
      </c>
      <c r="E14">
        <f t="shared" si="2"/>
        <v>43.368650000000002</v>
      </c>
      <c r="F14" s="1">
        <f t="shared" si="3"/>
        <v>0</v>
      </c>
      <c r="G14">
        <f t="shared" si="4"/>
        <v>41.5956227</v>
      </c>
      <c r="H14" s="1">
        <f t="shared" si="5"/>
        <v>0</v>
      </c>
      <c r="I14">
        <f t="shared" si="6"/>
        <v>39.817002700000003</v>
      </c>
      <c r="J14" s="1">
        <f t="shared" si="7"/>
        <v>0</v>
      </c>
      <c r="K14">
        <f t="shared" si="8"/>
        <v>38.035894499999998</v>
      </c>
      <c r="L14" s="1">
        <f t="shared" si="9"/>
        <v>0</v>
      </c>
      <c r="M14">
        <f t="shared" si="10"/>
        <v>36.255663599999998</v>
      </c>
      <c r="N14" s="1">
        <f t="shared" si="11"/>
        <v>0</v>
      </c>
      <c r="O14">
        <f t="shared" si="12"/>
        <v>34.479577300000003</v>
      </c>
      <c r="P14" s="1">
        <f t="shared" si="13"/>
        <v>0</v>
      </c>
      <c r="Q14">
        <f t="shared" si="14"/>
        <v>32.711298200000002</v>
      </c>
      <c r="R14" s="1">
        <f t="shared" si="15"/>
        <v>0</v>
      </c>
      <c r="S14">
        <f t="shared" si="16"/>
        <v>30.9545423</v>
      </c>
      <c r="T14" s="1">
        <f t="shared" si="17"/>
        <v>0</v>
      </c>
      <c r="U14">
        <f t="shared" si="18"/>
        <v>29.212645899999998</v>
      </c>
      <c r="V14" s="1">
        <f t="shared" si="19"/>
        <v>0</v>
      </c>
      <c r="W14">
        <f t="shared" si="20"/>
        <v>27.4892468</v>
      </c>
      <c r="X14" s="1">
        <f t="shared" si="21"/>
        <v>0</v>
      </c>
      <c r="Y14">
        <f t="shared" si="22"/>
        <v>25.789170899999998</v>
      </c>
      <c r="Z14" s="1">
        <f t="shared" si="23"/>
        <v>0</v>
      </c>
      <c r="AA14">
        <f t="shared" si="24"/>
        <v>24.115555000000001</v>
      </c>
      <c r="AB14" s="1">
        <f t="shared" si="25"/>
        <v>0</v>
      </c>
      <c r="AC14">
        <f t="shared" si="26"/>
        <v>22.471947700000001</v>
      </c>
      <c r="AD14" s="1">
        <f t="shared" si="27"/>
        <v>0</v>
      </c>
      <c r="AE14">
        <f t="shared" si="28"/>
        <v>20.862463600000002</v>
      </c>
      <c r="AF14" s="1">
        <f t="shared" si="29"/>
        <v>0</v>
      </c>
      <c r="AG14">
        <f t="shared" si="30"/>
        <v>19.2924127</v>
      </c>
      <c r="AH14" s="1">
        <f t="shared" si="31"/>
        <v>0</v>
      </c>
      <c r="AI14">
        <f t="shared" si="32"/>
        <v>17.763994100000001</v>
      </c>
      <c r="AJ14" s="1">
        <f t="shared" si="33"/>
        <v>0</v>
      </c>
      <c r="AK14">
        <f t="shared" si="34"/>
        <v>16.280893599999999</v>
      </c>
      <c r="AL14" s="1">
        <f t="shared" si="35"/>
        <v>0</v>
      </c>
      <c r="AM14">
        <f t="shared" si="36"/>
        <v>14.848125899999999</v>
      </c>
      <c r="AN14" s="1">
        <f t="shared" si="37"/>
        <v>0</v>
      </c>
      <c r="AO14">
        <f t="shared" si="38"/>
        <v>13.4694573</v>
      </c>
      <c r="AP14" s="1">
        <f t="shared" si="39"/>
        <v>0</v>
      </c>
      <c r="AQ14">
        <f t="shared" si="40"/>
        <v>12.1469459</v>
      </c>
      <c r="AR14" s="1">
        <f t="shared" si="41"/>
        <v>0</v>
      </c>
      <c r="AS14">
        <f t="shared" si="42"/>
        <v>10.88382</v>
      </c>
      <c r="AT14" s="1">
        <f t="shared" si="43"/>
        <v>0</v>
      </c>
      <c r="AU14">
        <f t="shared" si="44"/>
        <v>9.6860313999999992</v>
      </c>
      <c r="AV14" s="1">
        <f t="shared" si="45"/>
        <v>0</v>
      </c>
      <c r="AW14">
        <f t="shared" si="46"/>
        <v>8.554335</v>
      </c>
      <c r="AX14" s="1">
        <f t="shared" si="47"/>
        <v>0</v>
      </c>
      <c r="AY14">
        <f t="shared" si="48"/>
        <v>7.4907063999999997</v>
      </c>
      <c r="AZ14" s="1">
        <f t="shared" si="49"/>
        <v>0</v>
      </c>
      <c r="BA14">
        <f t="shared" si="50"/>
        <v>6.4980267999999999</v>
      </c>
      <c r="BB14" s="1">
        <f t="shared" si="51"/>
        <v>0</v>
      </c>
      <c r="BC14">
        <f t="shared" si="52"/>
        <v>5.5808745000000002</v>
      </c>
      <c r="BD14" s="1">
        <f t="shared" si="53"/>
        <v>0</v>
      </c>
      <c r="BE14">
        <f t="shared" si="54"/>
        <v>4.7375290999999997</v>
      </c>
      <c r="BF14" s="1">
        <f t="shared" si="55"/>
        <v>0</v>
      </c>
      <c r="BG14">
        <f t="shared" si="56"/>
        <v>3.9689450000000002</v>
      </c>
      <c r="BH14" s="1">
        <f t="shared" si="57"/>
        <v>0</v>
      </c>
      <c r="BI14">
        <f t="shared" si="58"/>
        <v>3.2775417999999998</v>
      </c>
      <c r="BJ14" s="1">
        <f t="shared" si="59"/>
        <v>0</v>
      </c>
      <c r="BK14">
        <f t="shared" si="60"/>
        <v>2.6630050000000001</v>
      </c>
      <c r="BL14" s="1">
        <f t="shared" si="61"/>
        <v>0</v>
      </c>
      <c r="BM14">
        <f t="shared" si="62"/>
        <v>2.1221686000000002</v>
      </c>
      <c r="BN14" s="1">
        <f t="shared" si="63"/>
        <v>0</v>
      </c>
      <c r="BO14">
        <f t="shared" si="64"/>
        <v>1.652895</v>
      </c>
      <c r="BP14" s="1">
        <f t="shared" si="65"/>
        <v>0</v>
      </c>
      <c r="BQ14">
        <f t="shared" si="66"/>
        <v>1.2545926999999999</v>
      </c>
      <c r="BR14" s="1">
        <f t="shared" si="67"/>
        <v>0</v>
      </c>
      <c r="BS14">
        <f t="shared" si="68"/>
        <v>0.91905999999999999</v>
      </c>
      <c r="BT14" s="1">
        <f t="shared" si="69"/>
        <v>0</v>
      </c>
      <c r="BU14">
        <f t="shared" si="70"/>
        <v>0.63690769999999997</v>
      </c>
      <c r="BV14" s="1">
        <f t="shared" si="71"/>
        <v>0</v>
      </c>
      <c r="BW14">
        <f t="shared" si="72"/>
        <v>0.40438550000000001</v>
      </c>
      <c r="BX14" s="1">
        <f t="shared" si="73"/>
        <v>0</v>
      </c>
      <c r="BY14">
        <f t="shared" si="74"/>
        <v>0.2245991</v>
      </c>
      <c r="BZ14" s="1">
        <f t="shared" si="75"/>
        <v>0</v>
      </c>
      <c r="CA14">
        <f t="shared" si="76"/>
        <v>9.6685900000000005E-2</v>
      </c>
      <c r="CB14" s="1">
        <f t="shared" si="77"/>
        <v>0</v>
      </c>
      <c r="CC14">
        <f t="shared" si="78"/>
        <v>2.1823599999999999E-2</v>
      </c>
      <c r="CD14" s="1">
        <f t="shared" si="79"/>
        <v>0</v>
      </c>
      <c r="CE14">
        <f t="shared" si="80"/>
        <v>0</v>
      </c>
      <c r="CF14" s="1">
        <f t="shared" si="81"/>
        <v>0</v>
      </c>
      <c r="CG14">
        <f t="shared" si="82"/>
        <v>0</v>
      </c>
      <c r="CH14" s="1">
        <f t="shared" si="83"/>
        <v>0</v>
      </c>
      <c r="CI14">
        <f t="shared" si="84"/>
        <v>0</v>
      </c>
      <c r="CJ14" s="1">
        <f t="shared" si="85"/>
        <v>0</v>
      </c>
      <c r="CK14">
        <f t="shared" si="86"/>
        <v>0</v>
      </c>
      <c r="CL14" s="1">
        <f t="shared" si="87"/>
        <v>0</v>
      </c>
      <c r="CM14">
        <f t="shared" si="88"/>
        <v>0</v>
      </c>
      <c r="CN14" s="1">
        <f t="shared" si="89"/>
        <v>0</v>
      </c>
      <c r="CO14">
        <f t="shared" si="90"/>
        <v>0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369.1</v>
      </c>
      <c r="B15">
        <f t="shared" si="116"/>
        <v>1909</v>
      </c>
      <c r="C15" s="8">
        <v>0</v>
      </c>
      <c r="E15">
        <f t="shared" si="2"/>
        <v>45.133236400000001</v>
      </c>
      <c r="F15" s="1">
        <f t="shared" si="3"/>
        <v>0</v>
      </c>
      <c r="G15">
        <f t="shared" si="4"/>
        <v>43.368650000000002</v>
      </c>
      <c r="H15" s="1">
        <f t="shared" si="5"/>
        <v>0</v>
      </c>
      <c r="I15">
        <f t="shared" si="6"/>
        <v>41.5956227</v>
      </c>
      <c r="J15" s="1">
        <f t="shared" si="7"/>
        <v>0</v>
      </c>
      <c r="K15">
        <f t="shared" si="8"/>
        <v>39.817002700000003</v>
      </c>
      <c r="L15" s="1">
        <f t="shared" si="9"/>
        <v>0</v>
      </c>
      <c r="M15">
        <f t="shared" si="10"/>
        <v>38.035894499999998</v>
      </c>
      <c r="N15" s="1">
        <f t="shared" si="11"/>
        <v>0</v>
      </c>
      <c r="O15">
        <f t="shared" si="12"/>
        <v>36.255663599999998</v>
      </c>
      <c r="P15" s="1">
        <f t="shared" si="13"/>
        <v>0</v>
      </c>
      <c r="Q15">
        <f t="shared" si="14"/>
        <v>34.479577300000003</v>
      </c>
      <c r="R15" s="1">
        <f t="shared" si="15"/>
        <v>0</v>
      </c>
      <c r="S15">
        <f t="shared" si="16"/>
        <v>32.711298200000002</v>
      </c>
      <c r="T15" s="1">
        <f t="shared" si="17"/>
        <v>0</v>
      </c>
      <c r="U15">
        <f t="shared" si="18"/>
        <v>30.9545423</v>
      </c>
      <c r="V15" s="1">
        <f t="shared" si="19"/>
        <v>0</v>
      </c>
      <c r="W15">
        <f t="shared" si="20"/>
        <v>29.212645899999998</v>
      </c>
      <c r="X15" s="1">
        <f t="shared" si="21"/>
        <v>0</v>
      </c>
      <c r="Y15">
        <f t="shared" si="22"/>
        <v>27.4892468</v>
      </c>
      <c r="Z15" s="1">
        <f t="shared" si="23"/>
        <v>0</v>
      </c>
      <c r="AA15">
        <f t="shared" si="24"/>
        <v>25.789170899999998</v>
      </c>
      <c r="AB15" s="1">
        <f t="shared" si="25"/>
        <v>0</v>
      </c>
      <c r="AC15">
        <f t="shared" si="26"/>
        <v>24.115555000000001</v>
      </c>
      <c r="AD15" s="1">
        <f t="shared" si="27"/>
        <v>0</v>
      </c>
      <c r="AE15">
        <f t="shared" si="28"/>
        <v>22.471947700000001</v>
      </c>
      <c r="AF15" s="1">
        <f t="shared" si="29"/>
        <v>0</v>
      </c>
      <c r="AG15">
        <f t="shared" si="30"/>
        <v>20.862463600000002</v>
      </c>
      <c r="AH15" s="1">
        <f t="shared" si="31"/>
        <v>0</v>
      </c>
      <c r="AI15">
        <f t="shared" si="32"/>
        <v>19.2924127</v>
      </c>
      <c r="AJ15" s="1">
        <f t="shared" si="33"/>
        <v>0</v>
      </c>
      <c r="AK15">
        <f t="shared" si="34"/>
        <v>17.763994100000001</v>
      </c>
      <c r="AL15" s="1">
        <f t="shared" si="35"/>
        <v>0</v>
      </c>
      <c r="AM15">
        <f t="shared" si="36"/>
        <v>16.280893599999999</v>
      </c>
      <c r="AN15" s="1">
        <f t="shared" si="37"/>
        <v>0</v>
      </c>
      <c r="AO15">
        <f t="shared" si="38"/>
        <v>14.848125899999999</v>
      </c>
      <c r="AP15" s="1">
        <f t="shared" si="39"/>
        <v>0</v>
      </c>
      <c r="AQ15">
        <f t="shared" si="40"/>
        <v>13.4694573</v>
      </c>
      <c r="AR15" s="1">
        <f t="shared" si="41"/>
        <v>0</v>
      </c>
      <c r="AS15">
        <f t="shared" si="42"/>
        <v>12.1469459</v>
      </c>
      <c r="AT15" s="1">
        <f t="shared" si="43"/>
        <v>0</v>
      </c>
      <c r="AU15">
        <f t="shared" si="44"/>
        <v>10.88382</v>
      </c>
      <c r="AV15" s="1">
        <f t="shared" si="45"/>
        <v>0</v>
      </c>
      <c r="AW15">
        <f t="shared" si="46"/>
        <v>9.6860313999999992</v>
      </c>
      <c r="AX15" s="1">
        <f t="shared" si="47"/>
        <v>0</v>
      </c>
      <c r="AY15">
        <f t="shared" si="48"/>
        <v>8.554335</v>
      </c>
      <c r="AZ15" s="1">
        <f t="shared" si="49"/>
        <v>0</v>
      </c>
      <c r="BA15">
        <f t="shared" si="50"/>
        <v>7.4907063999999997</v>
      </c>
      <c r="BB15" s="1">
        <f t="shared" si="51"/>
        <v>0</v>
      </c>
      <c r="BC15">
        <f t="shared" si="52"/>
        <v>6.4980267999999999</v>
      </c>
      <c r="BD15" s="1">
        <f t="shared" si="53"/>
        <v>0</v>
      </c>
      <c r="BE15">
        <f t="shared" si="54"/>
        <v>5.5808745000000002</v>
      </c>
      <c r="BF15" s="1">
        <f t="shared" si="55"/>
        <v>0</v>
      </c>
      <c r="BG15">
        <f t="shared" si="56"/>
        <v>4.7375290999999997</v>
      </c>
      <c r="BH15" s="1">
        <f t="shared" si="57"/>
        <v>0</v>
      </c>
      <c r="BI15">
        <f t="shared" si="58"/>
        <v>3.9689450000000002</v>
      </c>
      <c r="BJ15" s="1">
        <f t="shared" si="59"/>
        <v>0</v>
      </c>
      <c r="BK15">
        <f t="shared" si="60"/>
        <v>3.2775417999999998</v>
      </c>
      <c r="BL15" s="1">
        <f t="shared" si="61"/>
        <v>0</v>
      </c>
      <c r="BM15">
        <f t="shared" si="62"/>
        <v>2.6630050000000001</v>
      </c>
      <c r="BN15" s="1">
        <f t="shared" si="63"/>
        <v>0</v>
      </c>
      <c r="BO15">
        <f t="shared" si="64"/>
        <v>2.1221686000000002</v>
      </c>
      <c r="BP15" s="1">
        <f t="shared" si="65"/>
        <v>0</v>
      </c>
      <c r="BQ15">
        <f t="shared" si="66"/>
        <v>1.652895</v>
      </c>
      <c r="BR15" s="1">
        <f t="shared" si="67"/>
        <v>0</v>
      </c>
      <c r="BS15">
        <f t="shared" si="68"/>
        <v>1.2545926999999999</v>
      </c>
      <c r="BT15" s="1">
        <f t="shared" si="69"/>
        <v>0</v>
      </c>
      <c r="BU15">
        <f t="shared" si="70"/>
        <v>0.91905999999999999</v>
      </c>
      <c r="BV15" s="1">
        <f t="shared" si="71"/>
        <v>0</v>
      </c>
      <c r="BW15">
        <f t="shared" si="72"/>
        <v>0.63690769999999997</v>
      </c>
      <c r="BX15" s="1">
        <f t="shared" si="73"/>
        <v>0</v>
      </c>
      <c r="BY15">
        <f t="shared" si="74"/>
        <v>0.40438550000000001</v>
      </c>
      <c r="BZ15" s="1">
        <f t="shared" si="75"/>
        <v>0</v>
      </c>
      <c r="CA15">
        <f t="shared" si="76"/>
        <v>0.2245991</v>
      </c>
      <c r="CB15" s="1">
        <f t="shared" si="77"/>
        <v>0</v>
      </c>
      <c r="CC15">
        <f t="shared" si="78"/>
        <v>9.6685900000000005E-2</v>
      </c>
      <c r="CD15" s="1">
        <f t="shared" si="79"/>
        <v>0</v>
      </c>
      <c r="CE15">
        <f t="shared" si="80"/>
        <v>2.1823599999999999E-2</v>
      </c>
      <c r="CF15" s="1">
        <f t="shared" si="81"/>
        <v>0</v>
      </c>
      <c r="CG15">
        <f t="shared" si="82"/>
        <v>0</v>
      </c>
      <c r="CH15" s="1">
        <f t="shared" si="83"/>
        <v>0</v>
      </c>
      <c r="CI15">
        <f t="shared" si="84"/>
        <v>0</v>
      </c>
      <c r="CJ15" s="1">
        <f t="shared" si="85"/>
        <v>0</v>
      </c>
      <c r="CK15">
        <f t="shared" si="86"/>
        <v>0</v>
      </c>
      <c r="CL15" s="1">
        <f t="shared" si="87"/>
        <v>0</v>
      </c>
      <c r="CM15">
        <f t="shared" si="88"/>
        <v>0</v>
      </c>
      <c r="CN15" s="1">
        <f t="shared" si="89"/>
        <v>0</v>
      </c>
      <c r="CO15">
        <f t="shared" si="90"/>
        <v>0</v>
      </c>
      <c r="CP15" s="1">
        <f t="shared" si="91"/>
        <v>0</v>
      </c>
      <c r="CQ15">
        <f t="shared" si="92"/>
        <v>0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369.1</v>
      </c>
      <c r="B16">
        <f t="shared" si="116"/>
        <v>1910</v>
      </c>
      <c r="C16" s="8">
        <v>0</v>
      </c>
      <c r="E16">
        <f t="shared" si="2"/>
        <v>46.8865123</v>
      </c>
      <c r="F16" s="1">
        <f t="shared" si="3"/>
        <v>0</v>
      </c>
      <c r="G16">
        <f t="shared" si="4"/>
        <v>45.133236400000001</v>
      </c>
      <c r="H16" s="1">
        <f t="shared" si="5"/>
        <v>0</v>
      </c>
      <c r="I16">
        <f t="shared" si="6"/>
        <v>43.368650000000002</v>
      </c>
      <c r="J16" s="1">
        <f t="shared" si="7"/>
        <v>0</v>
      </c>
      <c r="K16">
        <f t="shared" si="8"/>
        <v>41.5956227</v>
      </c>
      <c r="L16" s="1">
        <f t="shared" si="9"/>
        <v>0</v>
      </c>
      <c r="M16">
        <f t="shared" si="10"/>
        <v>39.817002700000003</v>
      </c>
      <c r="N16" s="1">
        <f t="shared" si="11"/>
        <v>0</v>
      </c>
      <c r="O16">
        <f t="shared" si="12"/>
        <v>38.035894499999998</v>
      </c>
      <c r="P16" s="1">
        <f t="shared" si="13"/>
        <v>0</v>
      </c>
      <c r="Q16">
        <f t="shared" si="14"/>
        <v>36.255663599999998</v>
      </c>
      <c r="R16" s="1">
        <f t="shared" si="15"/>
        <v>0</v>
      </c>
      <c r="S16">
        <f t="shared" si="16"/>
        <v>34.479577300000003</v>
      </c>
      <c r="T16" s="1">
        <f t="shared" si="17"/>
        <v>0</v>
      </c>
      <c r="U16">
        <f t="shared" si="18"/>
        <v>32.711298200000002</v>
      </c>
      <c r="V16" s="1">
        <f t="shared" si="19"/>
        <v>0</v>
      </c>
      <c r="W16">
        <f t="shared" si="20"/>
        <v>30.9545423</v>
      </c>
      <c r="X16" s="1">
        <f t="shared" si="21"/>
        <v>0</v>
      </c>
      <c r="Y16">
        <f t="shared" si="22"/>
        <v>29.212645899999998</v>
      </c>
      <c r="Z16" s="1">
        <f t="shared" si="23"/>
        <v>0</v>
      </c>
      <c r="AA16">
        <f t="shared" si="24"/>
        <v>27.4892468</v>
      </c>
      <c r="AB16" s="1">
        <f t="shared" si="25"/>
        <v>0</v>
      </c>
      <c r="AC16">
        <f t="shared" si="26"/>
        <v>25.789170899999998</v>
      </c>
      <c r="AD16" s="1">
        <f t="shared" si="27"/>
        <v>0</v>
      </c>
      <c r="AE16">
        <f t="shared" si="28"/>
        <v>24.115555000000001</v>
      </c>
      <c r="AF16" s="1">
        <f t="shared" si="29"/>
        <v>0</v>
      </c>
      <c r="AG16">
        <f t="shared" si="30"/>
        <v>22.471947700000001</v>
      </c>
      <c r="AH16" s="1">
        <f t="shared" si="31"/>
        <v>0</v>
      </c>
      <c r="AI16">
        <f t="shared" si="32"/>
        <v>20.862463600000002</v>
      </c>
      <c r="AJ16" s="1">
        <f t="shared" si="33"/>
        <v>0</v>
      </c>
      <c r="AK16">
        <f t="shared" si="34"/>
        <v>19.2924127</v>
      </c>
      <c r="AL16" s="1">
        <f t="shared" si="35"/>
        <v>0</v>
      </c>
      <c r="AM16">
        <f t="shared" si="36"/>
        <v>17.763994100000001</v>
      </c>
      <c r="AN16" s="1">
        <f t="shared" si="37"/>
        <v>0</v>
      </c>
      <c r="AO16">
        <f t="shared" si="38"/>
        <v>16.280893599999999</v>
      </c>
      <c r="AP16" s="1">
        <f t="shared" si="39"/>
        <v>0</v>
      </c>
      <c r="AQ16">
        <f t="shared" si="40"/>
        <v>14.848125899999999</v>
      </c>
      <c r="AR16" s="1">
        <f t="shared" si="41"/>
        <v>0</v>
      </c>
      <c r="AS16">
        <f t="shared" si="42"/>
        <v>13.4694573</v>
      </c>
      <c r="AT16" s="1">
        <f t="shared" si="43"/>
        <v>0</v>
      </c>
      <c r="AU16">
        <f t="shared" si="44"/>
        <v>12.1469459</v>
      </c>
      <c r="AV16" s="1">
        <f t="shared" si="45"/>
        <v>0</v>
      </c>
      <c r="AW16">
        <f t="shared" si="46"/>
        <v>10.88382</v>
      </c>
      <c r="AX16" s="1">
        <f t="shared" si="47"/>
        <v>0</v>
      </c>
      <c r="AY16">
        <f t="shared" si="48"/>
        <v>9.6860313999999992</v>
      </c>
      <c r="AZ16" s="1">
        <f t="shared" si="49"/>
        <v>0</v>
      </c>
      <c r="BA16">
        <f t="shared" si="50"/>
        <v>8.554335</v>
      </c>
      <c r="BB16" s="1">
        <f t="shared" si="51"/>
        <v>0</v>
      </c>
      <c r="BC16">
        <f t="shared" si="52"/>
        <v>7.4907063999999997</v>
      </c>
      <c r="BD16" s="1">
        <f t="shared" si="53"/>
        <v>0</v>
      </c>
      <c r="BE16">
        <f t="shared" si="54"/>
        <v>6.4980267999999999</v>
      </c>
      <c r="BF16" s="1">
        <f t="shared" si="55"/>
        <v>0</v>
      </c>
      <c r="BG16">
        <f t="shared" si="56"/>
        <v>5.5808745000000002</v>
      </c>
      <c r="BH16" s="1">
        <f t="shared" si="57"/>
        <v>0</v>
      </c>
      <c r="BI16">
        <f t="shared" si="58"/>
        <v>4.7375290999999997</v>
      </c>
      <c r="BJ16" s="1">
        <f t="shared" si="59"/>
        <v>0</v>
      </c>
      <c r="BK16">
        <f t="shared" si="60"/>
        <v>3.9689450000000002</v>
      </c>
      <c r="BL16" s="1">
        <f t="shared" si="61"/>
        <v>0</v>
      </c>
      <c r="BM16">
        <f t="shared" si="62"/>
        <v>3.2775417999999998</v>
      </c>
      <c r="BN16" s="1">
        <f t="shared" si="63"/>
        <v>0</v>
      </c>
      <c r="BO16">
        <f t="shared" si="64"/>
        <v>2.6630050000000001</v>
      </c>
      <c r="BP16" s="1">
        <f t="shared" si="65"/>
        <v>0</v>
      </c>
      <c r="BQ16">
        <f t="shared" si="66"/>
        <v>2.1221686000000002</v>
      </c>
      <c r="BR16" s="1">
        <f t="shared" si="67"/>
        <v>0</v>
      </c>
      <c r="BS16">
        <f t="shared" si="68"/>
        <v>1.652895</v>
      </c>
      <c r="BT16" s="1">
        <f t="shared" si="69"/>
        <v>0</v>
      </c>
      <c r="BU16">
        <f t="shared" si="70"/>
        <v>1.2545926999999999</v>
      </c>
      <c r="BV16" s="1">
        <f t="shared" si="71"/>
        <v>0</v>
      </c>
      <c r="BW16">
        <f t="shared" si="72"/>
        <v>0.91905999999999999</v>
      </c>
      <c r="BX16" s="1">
        <f t="shared" si="73"/>
        <v>0</v>
      </c>
      <c r="BY16">
        <f t="shared" si="74"/>
        <v>0.63690769999999997</v>
      </c>
      <c r="BZ16" s="1">
        <f t="shared" si="75"/>
        <v>0</v>
      </c>
      <c r="CA16">
        <f t="shared" si="76"/>
        <v>0.40438550000000001</v>
      </c>
      <c r="CB16" s="1">
        <f t="shared" si="77"/>
        <v>0</v>
      </c>
      <c r="CC16">
        <f t="shared" si="78"/>
        <v>0.2245991</v>
      </c>
      <c r="CD16" s="1">
        <f t="shared" si="79"/>
        <v>0</v>
      </c>
      <c r="CE16">
        <f t="shared" si="80"/>
        <v>9.6685900000000005E-2</v>
      </c>
      <c r="CF16" s="1">
        <f t="shared" si="81"/>
        <v>0</v>
      </c>
      <c r="CG16">
        <f t="shared" si="82"/>
        <v>2.1823599999999999E-2</v>
      </c>
      <c r="CH16" s="1">
        <f t="shared" si="83"/>
        <v>0</v>
      </c>
      <c r="CI16">
        <f t="shared" si="84"/>
        <v>0</v>
      </c>
      <c r="CJ16" s="1">
        <f t="shared" si="85"/>
        <v>0</v>
      </c>
      <c r="CK16">
        <f t="shared" si="86"/>
        <v>0</v>
      </c>
      <c r="CL16" s="1">
        <f t="shared" si="87"/>
        <v>0</v>
      </c>
      <c r="CM16">
        <f t="shared" si="88"/>
        <v>0</v>
      </c>
      <c r="CN16" s="1">
        <f t="shared" si="89"/>
        <v>0</v>
      </c>
      <c r="CO16">
        <f t="shared" si="90"/>
        <v>0</v>
      </c>
      <c r="CP16" s="1">
        <f t="shared" si="91"/>
        <v>0</v>
      </c>
      <c r="CQ16">
        <f t="shared" si="92"/>
        <v>0</v>
      </c>
      <c r="CR16" s="1">
        <f t="shared" si="93"/>
        <v>0</v>
      </c>
      <c r="CS16">
        <f t="shared" si="94"/>
        <v>0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369.1</v>
      </c>
      <c r="B17">
        <f t="shared" si="116"/>
        <v>1911</v>
      </c>
      <c r="C17" s="8">
        <v>0</v>
      </c>
      <c r="E17">
        <f t="shared" si="2"/>
        <v>48.625245</v>
      </c>
      <c r="F17" s="1">
        <f t="shared" si="3"/>
        <v>0</v>
      </c>
      <c r="G17">
        <f t="shared" si="4"/>
        <v>46.8865123</v>
      </c>
      <c r="H17" s="1">
        <f t="shared" si="5"/>
        <v>0</v>
      </c>
      <c r="I17">
        <f t="shared" si="6"/>
        <v>45.133236400000001</v>
      </c>
      <c r="J17" s="1">
        <f t="shared" si="7"/>
        <v>0</v>
      </c>
      <c r="K17">
        <f t="shared" si="8"/>
        <v>43.368650000000002</v>
      </c>
      <c r="L17" s="1">
        <f t="shared" si="9"/>
        <v>0</v>
      </c>
      <c r="M17">
        <f t="shared" si="10"/>
        <v>41.5956227</v>
      </c>
      <c r="N17" s="1">
        <f t="shared" si="11"/>
        <v>0</v>
      </c>
      <c r="O17">
        <f t="shared" si="12"/>
        <v>39.817002700000003</v>
      </c>
      <c r="P17" s="1">
        <f t="shared" si="13"/>
        <v>0</v>
      </c>
      <c r="Q17">
        <f t="shared" si="14"/>
        <v>38.035894499999998</v>
      </c>
      <c r="R17" s="1">
        <f t="shared" si="15"/>
        <v>0</v>
      </c>
      <c r="S17">
        <f t="shared" si="16"/>
        <v>36.255663599999998</v>
      </c>
      <c r="T17" s="1">
        <f t="shared" si="17"/>
        <v>0</v>
      </c>
      <c r="U17">
        <f t="shared" si="18"/>
        <v>34.479577300000003</v>
      </c>
      <c r="V17" s="1">
        <f t="shared" si="19"/>
        <v>0</v>
      </c>
      <c r="W17">
        <f t="shared" si="20"/>
        <v>32.711298200000002</v>
      </c>
      <c r="X17" s="1">
        <f t="shared" si="21"/>
        <v>0</v>
      </c>
      <c r="Y17">
        <f t="shared" si="22"/>
        <v>30.9545423</v>
      </c>
      <c r="Z17" s="1">
        <f t="shared" si="23"/>
        <v>0</v>
      </c>
      <c r="AA17">
        <f t="shared" si="24"/>
        <v>29.212645899999998</v>
      </c>
      <c r="AB17" s="1">
        <f t="shared" si="25"/>
        <v>0</v>
      </c>
      <c r="AC17">
        <f t="shared" si="26"/>
        <v>27.4892468</v>
      </c>
      <c r="AD17" s="1">
        <f t="shared" si="27"/>
        <v>0</v>
      </c>
      <c r="AE17">
        <f t="shared" si="28"/>
        <v>25.789170899999998</v>
      </c>
      <c r="AF17" s="1">
        <f t="shared" si="29"/>
        <v>0</v>
      </c>
      <c r="AG17">
        <f t="shared" si="30"/>
        <v>24.115555000000001</v>
      </c>
      <c r="AH17" s="1">
        <f t="shared" si="31"/>
        <v>0</v>
      </c>
      <c r="AI17">
        <f t="shared" si="32"/>
        <v>22.471947700000001</v>
      </c>
      <c r="AJ17" s="1">
        <f t="shared" si="33"/>
        <v>0</v>
      </c>
      <c r="AK17">
        <f t="shared" si="34"/>
        <v>20.862463600000002</v>
      </c>
      <c r="AL17" s="1">
        <f t="shared" si="35"/>
        <v>0</v>
      </c>
      <c r="AM17">
        <f t="shared" si="36"/>
        <v>19.2924127</v>
      </c>
      <c r="AN17" s="1">
        <f t="shared" si="37"/>
        <v>0</v>
      </c>
      <c r="AO17">
        <f t="shared" si="38"/>
        <v>17.763994100000001</v>
      </c>
      <c r="AP17" s="1">
        <f t="shared" si="39"/>
        <v>0</v>
      </c>
      <c r="AQ17">
        <f t="shared" si="40"/>
        <v>16.280893599999999</v>
      </c>
      <c r="AR17" s="1">
        <f t="shared" si="41"/>
        <v>0</v>
      </c>
      <c r="AS17">
        <f t="shared" si="42"/>
        <v>14.848125899999999</v>
      </c>
      <c r="AT17" s="1">
        <f t="shared" si="43"/>
        <v>0</v>
      </c>
      <c r="AU17">
        <f t="shared" si="44"/>
        <v>13.4694573</v>
      </c>
      <c r="AV17" s="1">
        <f t="shared" si="45"/>
        <v>0</v>
      </c>
      <c r="AW17">
        <f t="shared" si="46"/>
        <v>12.1469459</v>
      </c>
      <c r="AX17" s="1">
        <f t="shared" si="47"/>
        <v>0</v>
      </c>
      <c r="AY17">
        <f t="shared" si="48"/>
        <v>10.88382</v>
      </c>
      <c r="AZ17" s="1">
        <f t="shared" si="49"/>
        <v>0</v>
      </c>
      <c r="BA17">
        <f t="shared" si="50"/>
        <v>9.6860313999999992</v>
      </c>
      <c r="BB17" s="1">
        <f t="shared" si="51"/>
        <v>0</v>
      </c>
      <c r="BC17">
        <f t="shared" si="52"/>
        <v>8.554335</v>
      </c>
      <c r="BD17" s="1">
        <f t="shared" si="53"/>
        <v>0</v>
      </c>
      <c r="BE17">
        <f t="shared" si="54"/>
        <v>7.4907063999999997</v>
      </c>
      <c r="BF17" s="1">
        <f t="shared" si="55"/>
        <v>0</v>
      </c>
      <c r="BG17">
        <f t="shared" si="56"/>
        <v>6.4980267999999999</v>
      </c>
      <c r="BH17" s="1">
        <f t="shared" si="57"/>
        <v>0</v>
      </c>
      <c r="BI17">
        <f t="shared" si="58"/>
        <v>5.5808745000000002</v>
      </c>
      <c r="BJ17" s="1">
        <f t="shared" si="59"/>
        <v>0</v>
      </c>
      <c r="BK17">
        <f t="shared" si="60"/>
        <v>4.7375290999999997</v>
      </c>
      <c r="BL17" s="1">
        <f t="shared" si="61"/>
        <v>0</v>
      </c>
      <c r="BM17">
        <f t="shared" si="62"/>
        <v>3.9689450000000002</v>
      </c>
      <c r="BN17" s="1">
        <f t="shared" si="63"/>
        <v>0</v>
      </c>
      <c r="BO17">
        <f t="shared" si="64"/>
        <v>3.2775417999999998</v>
      </c>
      <c r="BP17" s="1">
        <f t="shared" si="65"/>
        <v>0</v>
      </c>
      <c r="BQ17">
        <f t="shared" si="66"/>
        <v>2.6630050000000001</v>
      </c>
      <c r="BR17" s="1">
        <f t="shared" si="67"/>
        <v>0</v>
      </c>
      <c r="BS17">
        <f t="shared" si="68"/>
        <v>2.1221686000000002</v>
      </c>
      <c r="BT17" s="1">
        <f t="shared" si="69"/>
        <v>0</v>
      </c>
      <c r="BU17">
        <f t="shared" si="70"/>
        <v>1.652895</v>
      </c>
      <c r="BV17" s="1">
        <f t="shared" si="71"/>
        <v>0</v>
      </c>
      <c r="BW17">
        <f t="shared" si="72"/>
        <v>1.2545926999999999</v>
      </c>
      <c r="BX17" s="1">
        <f t="shared" si="73"/>
        <v>0</v>
      </c>
      <c r="BY17">
        <f t="shared" si="74"/>
        <v>0.91905999999999999</v>
      </c>
      <c r="BZ17" s="1">
        <f t="shared" si="75"/>
        <v>0</v>
      </c>
      <c r="CA17">
        <f t="shared" si="76"/>
        <v>0.63690769999999997</v>
      </c>
      <c r="CB17" s="1">
        <f t="shared" si="77"/>
        <v>0</v>
      </c>
      <c r="CC17">
        <f t="shared" si="78"/>
        <v>0.40438550000000001</v>
      </c>
      <c r="CD17" s="1">
        <f t="shared" si="79"/>
        <v>0</v>
      </c>
      <c r="CE17">
        <f t="shared" si="80"/>
        <v>0.2245991</v>
      </c>
      <c r="CF17" s="1">
        <f t="shared" si="81"/>
        <v>0</v>
      </c>
      <c r="CG17">
        <f t="shared" si="82"/>
        <v>9.6685900000000005E-2</v>
      </c>
      <c r="CH17" s="1">
        <f t="shared" si="83"/>
        <v>0</v>
      </c>
      <c r="CI17">
        <f t="shared" si="84"/>
        <v>2.1823599999999999E-2</v>
      </c>
      <c r="CJ17" s="1">
        <f t="shared" si="85"/>
        <v>0</v>
      </c>
      <c r="CK17">
        <f t="shared" si="86"/>
        <v>0</v>
      </c>
      <c r="CL17" s="1">
        <f t="shared" si="87"/>
        <v>0</v>
      </c>
      <c r="CM17">
        <f t="shared" si="88"/>
        <v>0</v>
      </c>
      <c r="CN17" s="1">
        <f t="shared" si="89"/>
        <v>0</v>
      </c>
      <c r="CO17">
        <f t="shared" si="90"/>
        <v>0</v>
      </c>
      <c r="CP17" s="1">
        <f t="shared" si="91"/>
        <v>0</v>
      </c>
      <c r="CQ17">
        <f t="shared" si="92"/>
        <v>0</v>
      </c>
      <c r="CR17" s="1">
        <f t="shared" si="93"/>
        <v>0</v>
      </c>
      <c r="CS17">
        <f t="shared" si="94"/>
        <v>0</v>
      </c>
      <c r="CT17" s="1">
        <f t="shared" si="95"/>
        <v>0</v>
      </c>
      <c r="CU17">
        <f t="shared" si="96"/>
        <v>0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369.1</v>
      </c>
      <c r="B18">
        <f t="shared" si="116"/>
        <v>1912</v>
      </c>
      <c r="C18" s="9">
        <v>1475.9199999980628</v>
      </c>
      <c r="E18">
        <f t="shared" si="2"/>
        <v>50.347529999999999</v>
      </c>
      <c r="F18" s="1">
        <f t="shared" si="3"/>
        <v>743.08926477502462</v>
      </c>
      <c r="G18">
        <f t="shared" si="4"/>
        <v>48.625245</v>
      </c>
      <c r="H18" s="1">
        <f t="shared" si="5"/>
        <v>717.66971600305794</v>
      </c>
      <c r="I18">
        <f t="shared" si="6"/>
        <v>46.8865123</v>
      </c>
      <c r="J18" s="1">
        <f t="shared" si="7"/>
        <v>692.00741233725171</v>
      </c>
      <c r="K18">
        <f t="shared" si="8"/>
        <v>45.133236400000001</v>
      </c>
      <c r="L18" s="1">
        <f t="shared" si="9"/>
        <v>666.13046267400568</v>
      </c>
      <c r="M18">
        <f t="shared" si="10"/>
        <v>43.368650000000002</v>
      </c>
      <c r="N18" s="1">
        <f t="shared" si="11"/>
        <v>640.08657907915995</v>
      </c>
      <c r="O18">
        <f t="shared" si="12"/>
        <v>41.5956227</v>
      </c>
      <c r="P18" s="1">
        <f t="shared" si="13"/>
        <v>613.91811455303423</v>
      </c>
      <c r="Q18">
        <f t="shared" si="14"/>
        <v>39.817002700000003</v>
      </c>
      <c r="R18" s="1">
        <f t="shared" si="15"/>
        <v>587.66710624906875</v>
      </c>
      <c r="S18">
        <f t="shared" si="16"/>
        <v>38.035894499999998</v>
      </c>
      <c r="T18" s="1">
        <f t="shared" si="17"/>
        <v>561.37937410366317</v>
      </c>
      <c r="U18">
        <f t="shared" si="18"/>
        <v>36.255663599999998</v>
      </c>
      <c r="V18" s="1">
        <f t="shared" si="19"/>
        <v>535.1045902044176</v>
      </c>
      <c r="W18">
        <f t="shared" si="20"/>
        <v>34.479577300000003</v>
      </c>
      <c r="X18" s="1">
        <f t="shared" si="21"/>
        <v>508.89097728549211</v>
      </c>
      <c r="Y18">
        <f t="shared" si="22"/>
        <v>32.711298200000002</v>
      </c>
      <c r="Z18" s="1">
        <f t="shared" si="23"/>
        <v>482.79259239280634</v>
      </c>
      <c r="AA18">
        <f t="shared" si="24"/>
        <v>30.9545423</v>
      </c>
      <c r="AB18" s="1">
        <f t="shared" si="25"/>
        <v>456.86428071356039</v>
      </c>
      <c r="AC18">
        <f t="shared" si="26"/>
        <v>29.212645899999998</v>
      </c>
      <c r="AD18" s="1">
        <f t="shared" si="27"/>
        <v>431.15528336671406</v>
      </c>
      <c r="AE18">
        <f t="shared" si="28"/>
        <v>27.4892468</v>
      </c>
      <c r="AF18" s="1">
        <f t="shared" si="29"/>
        <v>405.71929137002752</v>
      </c>
      <c r="AG18">
        <f t="shared" si="30"/>
        <v>25.789170899999998</v>
      </c>
      <c r="AH18" s="1">
        <f t="shared" si="31"/>
        <v>380.62753114678037</v>
      </c>
      <c r="AI18">
        <f t="shared" si="32"/>
        <v>24.115555000000001</v>
      </c>
      <c r="AJ18" s="1">
        <f t="shared" si="33"/>
        <v>355.92629935553282</v>
      </c>
      <c r="AK18">
        <f t="shared" si="34"/>
        <v>22.471947700000001</v>
      </c>
      <c r="AL18" s="1">
        <f t="shared" si="35"/>
        <v>331.66797049340471</v>
      </c>
      <c r="AM18">
        <f t="shared" si="36"/>
        <v>20.862463600000002</v>
      </c>
      <c r="AN18" s="1">
        <f t="shared" si="37"/>
        <v>307.91327276471588</v>
      </c>
      <c r="AO18">
        <f t="shared" si="38"/>
        <v>19.2924127</v>
      </c>
      <c r="AP18" s="1">
        <f t="shared" si="39"/>
        <v>284.74057752146626</v>
      </c>
      <c r="AQ18">
        <f t="shared" si="40"/>
        <v>17.763994100000001</v>
      </c>
      <c r="AR18" s="1">
        <f t="shared" si="41"/>
        <v>262.18234172037592</v>
      </c>
      <c r="AS18">
        <f t="shared" si="42"/>
        <v>16.280893599999999</v>
      </c>
      <c r="AT18" s="1">
        <f t="shared" si="43"/>
        <v>240.2929648208046</v>
      </c>
      <c r="AU18">
        <f t="shared" si="44"/>
        <v>14.848125899999999</v>
      </c>
      <c r="AV18" s="1">
        <f t="shared" si="45"/>
        <v>219.14645978299234</v>
      </c>
      <c r="AW18">
        <f t="shared" si="46"/>
        <v>13.4694573</v>
      </c>
      <c r="AX18" s="1">
        <f t="shared" si="47"/>
        <v>198.79841418189906</v>
      </c>
      <c r="AY18">
        <f t="shared" si="48"/>
        <v>12.1469459</v>
      </c>
      <c r="AZ18" s="1">
        <f t="shared" si="49"/>
        <v>179.2792039270447</v>
      </c>
      <c r="BA18">
        <f t="shared" si="50"/>
        <v>10.88382</v>
      </c>
      <c r="BB18" s="1">
        <f t="shared" si="51"/>
        <v>160.63647614378917</v>
      </c>
      <c r="BC18">
        <f t="shared" si="52"/>
        <v>9.6860313999999992</v>
      </c>
      <c r="BD18" s="1">
        <f t="shared" si="53"/>
        <v>142.95807463869235</v>
      </c>
      <c r="BE18">
        <f t="shared" si="54"/>
        <v>8.554335</v>
      </c>
      <c r="BF18" s="1">
        <f t="shared" si="55"/>
        <v>126.25514113183429</v>
      </c>
      <c r="BG18">
        <f t="shared" si="56"/>
        <v>7.4907063999999997</v>
      </c>
      <c r="BH18" s="1">
        <f t="shared" si="57"/>
        <v>110.55683389873489</v>
      </c>
      <c r="BI18">
        <f t="shared" si="58"/>
        <v>6.4980267999999999</v>
      </c>
      <c r="BJ18" s="1">
        <f t="shared" si="59"/>
        <v>95.905677146434115</v>
      </c>
      <c r="BK18">
        <f t="shared" si="60"/>
        <v>5.5808745000000002</v>
      </c>
      <c r="BL18" s="1">
        <f t="shared" si="61"/>
        <v>82.369242920291896</v>
      </c>
      <c r="BM18">
        <f t="shared" si="62"/>
        <v>4.7375290999999997</v>
      </c>
      <c r="BN18" s="1">
        <f t="shared" si="63"/>
        <v>69.922139492628219</v>
      </c>
      <c r="BO18">
        <f t="shared" si="64"/>
        <v>3.9689450000000002</v>
      </c>
      <c r="BP18" s="1">
        <f t="shared" si="65"/>
        <v>58.578453043923119</v>
      </c>
      <c r="BQ18">
        <f t="shared" si="66"/>
        <v>3.2775417999999998</v>
      </c>
      <c r="BR18" s="1">
        <f t="shared" si="67"/>
        <v>48.373894934496505</v>
      </c>
      <c r="BS18">
        <f t="shared" si="68"/>
        <v>2.6630050000000001</v>
      </c>
      <c r="BT18" s="1">
        <f t="shared" si="69"/>
        <v>39.303823395948413</v>
      </c>
      <c r="BU18">
        <f t="shared" si="70"/>
        <v>2.1221686000000002</v>
      </c>
      <c r="BV18" s="1">
        <f t="shared" si="71"/>
        <v>31.321510801078894</v>
      </c>
      <c r="BW18">
        <f t="shared" si="72"/>
        <v>1.652895</v>
      </c>
      <c r="BX18" s="1">
        <f t="shared" si="73"/>
        <v>24.395407883967984</v>
      </c>
      <c r="BY18">
        <f t="shared" si="74"/>
        <v>1.2545926999999999</v>
      </c>
      <c r="BZ18" s="1">
        <f t="shared" si="75"/>
        <v>18.516784577815695</v>
      </c>
      <c r="CA18">
        <f t="shared" si="76"/>
        <v>0.91905999999999999</v>
      </c>
      <c r="CB18" s="1">
        <f t="shared" si="77"/>
        <v>13.564590351982197</v>
      </c>
      <c r="CC18">
        <f t="shared" si="78"/>
        <v>0.63690769999999997</v>
      </c>
      <c r="CD18" s="1">
        <f t="shared" si="79"/>
        <v>9.4002481258276607</v>
      </c>
      <c r="CE18">
        <f t="shared" si="80"/>
        <v>0.40438550000000001</v>
      </c>
      <c r="CF18" s="1">
        <f t="shared" si="81"/>
        <v>5.968406471592167</v>
      </c>
      <c r="CG18">
        <f t="shared" si="82"/>
        <v>0.2245991</v>
      </c>
      <c r="CH18" s="1">
        <f t="shared" si="83"/>
        <v>3.3149030367156489</v>
      </c>
      <c r="CI18">
        <f t="shared" si="84"/>
        <v>9.6685900000000005E-2</v>
      </c>
      <c r="CJ18" s="1">
        <f t="shared" si="85"/>
        <v>1.4270065352781272</v>
      </c>
      <c r="CK18">
        <f t="shared" si="86"/>
        <v>2.1823599999999999E-2</v>
      </c>
      <c r="CL18" s="1">
        <f t="shared" si="87"/>
        <v>0.32209887711957719</v>
      </c>
      <c r="CM18">
        <f t="shared" si="88"/>
        <v>0</v>
      </c>
      <c r="CN18" s="1">
        <f t="shared" si="89"/>
        <v>0</v>
      </c>
      <c r="CO18">
        <f t="shared" si="90"/>
        <v>0</v>
      </c>
      <c r="CP18" s="1">
        <f t="shared" si="91"/>
        <v>0</v>
      </c>
      <c r="CQ18">
        <f t="shared" si="92"/>
        <v>0</v>
      </c>
      <c r="CR18" s="1">
        <f t="shared" si="93"/>
        <v>0</v>
      </c>
      <c r="CS18">
        <f t="shared" si="94"/>
        <v>0</v>
      </c>
      <c r="CT18" s="1">
        <f t="shared" si="95"/>
        <v>0</v>
      </c>
      <c r="CU18">
        <f t="shared" si="96"/>
        <v>0</v>
      </c>
      <c r="CV18" s="1">
        <f t="shared" si="97"/>
        <v>0</v>
      </c>
      <c r="CW18">
        <f t="shared" si="98"/>
        <v>0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369.1</v>
      </c>
      <c r="B19">
        <f t="shared" ref="B19:B34" si="118">B20-1</f>
        <v>1913</v>
      </c>
      <c r="C19" s="9">
        <v>1100</v>
      </c>
      <c r="E19">
        <f t="shared" si="2"/>
        <v>52.051092699999998</v>
      </c>
      <c r="F19" s="1">
        <f t="shared" si="3"/>
        <v>572.56201969999995</v>
      </c>
      <c r="G19">
        <f t="shared" si="4"/>
        <v>50.347529999999999</v>
      </c>
      <c r="H19" s="1">
        <f t="shared" si="5"/>
        <v>553.82282999999995</v>
      </c>
      <c r="I19">
        <f t="shared" si="6"/>
        <v>48.625245</v>
      </c>
      <c r="J19" s="1">
        <f t="shared" si="7"/>
        <v>534.87769500000002</v>
      </c>
      <c r="K19">
        <f t="shared" si="8"/>
        <v>46.8865123</v>
      </c>
      <c r="L19" s="1">
        <f t="shared" si="9"/>
        <v>515.75163529999998</v>
      </c>
      <c r="M19">
        <f t="shared" si="10"/>
        <v>45.133236400000001</v>
      </c>
      <c r="N19" s="1">
        <f t="shared" si="11"/>
        <v>496.46560040000003</v>
      </c>
      <c r="O19">
        <f t="shared" si="12"/>
        <v>43.368650000000002</v>
      </c>
      <c r="P19" s="1">
        <f t="shared" si="13"/>
        <v>477.05514999999997</v>
      </c>
      <c r="Q19">
        <f t="shared" si="14"/>
        <v>41.5956227</v>
      </c>
      <c r="R19" s="1">
        <f t="shared" si="15"/>
        <v>457.55184970000005</v>
      </c>
      <c r="S19">
        <f t="shared" si="16"/>
        <v>39.817002700000003</v>
      </c>
      <c r="T19" s="1">
        <f t="shared" si="17"/>
        <v>437.98702970000005</v>
      </c>
      <c r="U19">
        <f t="shared" si="18"/>
        <v>38.035894499999998</v>
      </c>
      <c r="V19" s="1">
        <f t="shared" si="19"/>
        <v>418.39483949999993</v>
      </c>
      <c r="W19">
        <f t="shared" si="20"/>
        <v>36.255663599999998</v>
      </c>
      <c r="X19" s="1">
        <f t="shared" si="21"/>
        <v>398.81229959999996</v>
      </c>
      <c r="Y19">
        <f t="shared" si="22"/>
        <v>34.479577300000003</v>
      </c>
      <c r="Z19" s="1">
        <f t="shared" si="23"/>
        <v>379.27535030000007</v>
      </c>
      <c r="AA19">
        <f t="shared" si="24"/>
        <v>32.711298200000002</v>
      </c>
      <c r="AB19" s="1">
        <f t="shared" si="25"/>
        <v>359.82428019999998</v>
      </c>
      <c r="AC19">
        <f t="shared" si="26"/>
        <v>30.9545423</v>
      </c>
      <c r="AD19" s="1">
        <f t="shared" si="27"/>
        <v>340.49996529999999</v>
      </c>
      <c r="AE19">
        <f t="shared" si="28"/>
        <v>29.212645899999998</v>
      </c>
      <c r="AF19" s="1">
        <f t="shared" si="29"/>
        <v>321.3391049</v>
      </c>
      <c r="AG19">
        <f t="shared" si="30"/>
        <v>27.4892468</v>
      </c>
      <c r="AH19" s="1">
        <f t="shared" si="31"/>
        <v>302.3817148</v>
      </c>
      <c r="AI19">
        <f t="shared" si="32"/>
        <v>25.789170899999998</v>
      </c>
      <c r="AJ19" s="1">
        <f t="shared" si="33"/>
        <v>283.68087989999998</v>
      </c>
      <c r="AK19">
        <f t="shared" si="34"/>
        <v>24.115555000000001</v>
      </c>
      <c r="AL19" s="1">
        <f t="shared" si="35"/>
        <v>265.27110499999998</v>
      </c>
      <c r="AM19">
        <f t="shared" si="36"/>
        <v>22.471947700000001</v>
      </c>
      <c r="AN19" s="1">
        <f t="shared" si="37"/>
        <v>247.19142470000003</v>
      </c>
      <c r="AO19">
        <f t="shared" si="38"/>
        <v>20.862463600000002</v>
      </c>
      <c r="AP19" s="1">
        <f t="shared" si="39"/>
        <v>229.48709959999999</v>
      </c>
      <c r="AQ19">
        <f t="shared" si="40"/>
        <v>19.2924127</v>
      </c>
      <c r="AR19" s="1">
        <f t="shared" si="41"/>
        <v>212.2165397</v>
      </c>
      <c r="AS19">
        <f t="shared" si="42"/>
        <v>17.763994100000001</v>
      </c>
      <c r="AT19" s="1">
        <f t="shared" si="43"/>
        <v>195.40393510000001</v>
      </c>
      <c r="AU19">
        <f t="shared" si="44"/>
        <v>16.280893599999999</v>
      </c>
      <c r="AV19" s="1">
        <f t="shared" si="45"/>
        <v>179.08982959999997</v>
      </c>
      <c r="AW19">
        <f t="shared" si="46"/>
        <v>14.848125899999999</v>
      </c>
      <c r="AX19" s="1">
        <f t="shared" si="47"/>
        <v>163.32938489999998</v>
      </c>
      <c r="AY19">
        <f t="shared" si="48"/>
        <v>13.4694573</v>
      </c>
      <c r="AZ19" s="1">
        <f t="shared" si="49"/>
        <v>148.16403030000001</v>
      </c>
      <c r="BA19">
        <f t="shared" si="50"/>
        <v>12.1469459</v>
      </c>
      <c r="BB19" s="1">
        <f t="shared" si="51"/>
        <v>133.61640489999999</v>
      </c>
      <c r="BC19">
        <f t="shared" si="52"/>
        <v>10.88382</v>
      </c>
      <c r="BD19" s="1">
        <f t="shared" si="53"/>
        <v>119.72201999999999</v>
      </c>
      <c r="BE19">
        <f t="shared" si="54"/>
        <v>9.6860313999999992</v>
      </c>
      <c r="BF19" s="1">
        <f t="shared" si="55"/>
        <v>106.54634539999999</v>
      </c>
      <c r="BG19">
        <f t="shared" si="56"/>
        <v>8.554335</v>
      </c>
      <c r="BH19" s="1">
        <f t="shared" si="57"/>
        <v>94.097684999999998</v>
      </c>
      <c r="BI19">
        <f t="shared" si="58"/>
        <v>7.4907063999999997</v>
      </c>
      <c r="BJ19" s="1">
        <f t="shared" si="59"/>
        <v>82.397770399999985</v>
      </c>
      <c r="BK19">
        <f t="shared" si="60"/>
        <v>6.4980267999999999</v>
      </c>
      <c r="BL19" s="1">
        <f t="shared" si="61"/>
        <v>71.4782948</v>
      </c>
      <c r="BM19">
        <f t="shared" si="62"/>
        <v>5.5808745000000002</v>
      </c>
      <c r="BN19" s="1">
        <f t="shared" si="63"/>
        <v>61.389619500000002</v>
      </c>
      <c r="BO19">
        <f t="shared" si="64"/>
        <v>4.7375290999999997</v>
      </c>
      <c r="BP19" s="1">
        <f t="shared" si="65"/>
        <v>52.1128201</v>
      </c>
      <c r="BQ19">
        <f t="shared" si="66"/>
        <v>3.9689450000000002</v>
      </c>
      <c r="BR19" s="1">
        <f t="shared" si="67"/>
        <v>43.658394999999999</v>
      </c>
      <c r="BS19">
        <f t="shared" si="68"/>
        <v>3.2775417999999998</v>
      </c>
      <c r="BT19" s="1">
        <f t="shared" si="69"/>
        <v>36.052959799999996</v>
      </c>
      <c r="BU19">
        <f t="shared" si="70"/>
        <v>2.6630050000000001</v>
      </c>
      <c r="BV19" s="1">
        <f t="shared" si="71"/>
        <v>29.293054999999999</v>
      </c>
      <c r="BW19">
        <f t="shared" si="72"/>
        <v>2.1221686000000002</v>
      </c>
      <c r="BX19" s="1">
        <f t="shared" si="73"/>
        <v>23.343854600000004</v>
      </c>
      <c r="BY19">
        <f t="shared" si="74"/>
        <v>1.652895</v>
      </c>
      <c r="BZ19" s="1">
        <f t="shared" si="75"/>
        <v>18.181844999999999</v>
      </c>
      <c r="CA19">
        <f t="shared" si="76"/>
        <v>1.2545926999999999</v>
      </c>
      <c r="CB19" s="1">
        <f t="shared" si="77"/>
        <v>13.800519700000001</v>
      </c>
      <c r="CC19">
        <f t="shared" si="78"/>
        <v>0.91905999999999999</v>
      </c>
      <c r="CD19" s="1">
        <f t="shared" si="79"/>
        <v>10.10966</v>
      </c>
      <c r="CE19">
        <f t="shared" si="80"/>
        <v>0.63690769999999997</v>
      </c>
      <c r="CF19" s="1">
        <f t="shared" si="81"/>
        <v>7.0059846999999991</v>
      </c>
      <c r="CG19">
        <f t="shared" si="82"/>
        <v>0.40438550000000001</v>
      </c>
      <c r="CH19" s="1">
        <f t="shared" si="83"/>
        <v>4.4482404999999998</v>
      </c>
      <c r="CI19">
        <f t="shared" si="84"/>
        <v>0.2245991</v>
      </c>
      <c r="CJ19" s="1">
        <f t="shared" si="85"/>
        <v>2.4705900999999999</v>
      </c>
      <c r="CK19">
        <f t="shared" si="86"/>
        <v>9.6685900000000005E-2</v>
      </c>
      <c r="CL19" s="1">
        <f t="shared" si="87"/>
        <v>1.0635449000000001</v>
      </c>
      <c r="CM19">
        <f t="shared" si="88"/>
        <v>2.1823599999999999E-2</v>
      </c>
      <c r="CN19" s="1">
        <f t="shared" si="89"/>
        <v>0.24005959999999998</v>
      </c>
      <c r="CO19">
        <f t="shared" si="90"/>
        <v>0</v>
      </c>
      <c r="CP19" s="1">
        <f t="shared" si="91"/>
        <v>0</v>
      </c>
      <c r="CQ19">
        <f t="shared" si="92"/>
        <v>0</v>
      </c>
      <c r="CR19" s="1">
        <f t="shared" si="93"/>
        <v>0</v>
      </c>
      <c r="CS19">
        <f t="shared" si="94"/>
        <v>0</v>
      </c>
      <c r="CT19" s="1">
        <f t="shared" si="95"/>
        <v>0</v>
      </c>
      <c r="CU19">
        <f t="shared" si="96"/>
        <v>0</v>
      </c>
      <c r="CV19" s="1">
        <f t="shared" si="97"/>
        <v>0</v>
      </c>
      <c r="CW19">
        <f t="shared" si="98"/>
        <v>0</v>
      </c>
      <c r="CX19" s="1">
        <f t="shared" si="99"/>
        <v>0</v>
      </c>
      <c r="CY19">
        <f t="shared" si="100"/>
        <v>0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369.1</v>
      </c>
      <c r="B20">
        <f t="shared" si="118"/>
        <v>1914</v>
      </c>
      <c r="C20" s="9">
        <v>1300</v>
      </c>
      <c r="E20">
        <f t="shared" ref="E20:E35" si="119">G21</f>
        <v>53.733216800000001</v>
      </c>
      <c r="F20" s="1">
        <f t="shared" ref="F20:F35" si="120">+E20*$C20/100</f>
        <v>698.53181840000002</v>
      </c>
      <c r="G20">
        <f t="shared" ref="G20:G35" si="121">I21</f>
        <v>52.051092699999998</v>
      </c>
      <c r="H20" s="1">
        <f t="shared" ref="H20:H35" si="122">+G20*$C20/100</f>
        <v>676.6642051</v>
      </c>
      <c r="I20">
        <f t="shared" ref="I20:I35" si="123">K21</f>
        <v>50.347529999999999</v>
      </c>
      <c r="J20" s="1">
        <f t="shared" ref="J20:J35" si="124">+I20*$C20/100</f>
        <v>654.51788999999997</v>
      </c>
      <c r="K20">
        <f t="shared" ref="K20:K35" si="125">M21</f>
        <v>48.625245</v>
      </c>
      <c r="L20" s="1">
        <f t="shared" ref="L20:L35" si="126">+K20*$C20/100</f>
        <v>632.12818500000003</v>
      </c>
      <c r="M20">
        <f t="shared" ref="M20:M35" si="127">O21</f>
        <v>46.8865123</v>
      </c>
      <c r="N20" s="1">
        <f t="shared" ref="N20:N35" si="128">+M20*$C20/100</f>
        <v>609.52465989999996</v>
      </c>
      <c r="O20">
        <f t="shared" ref="O20:O35" si="129">Q21</f>
        <v>45.133236400000001</v>
      </c>
      <c r="P20" s="1">
        <f t="shared" ref="P20:P35" si="130">+O20*$C20/100</f>
        <v>586.73207320000006</v>
      </c>
      <c r="Q20">
        <f t="shared" ref="Q20:Q35" si="131">S21</f>
        <v>43.368650000000002</v>
      </c>
      <c r="R20" s="1">
        <f t="shared" ref="R20:R35" si="132">+Q20*$C20/100</f>
        <v>563.79245000000003</v>
      </c>
      <c r="S20">
        <f t="shared" ref="S20:S35" si="133">U21</f>
        <v>41.5956227</v>
      </c>
      <c r="T20" s="1">
        <f t="shared" ref="T20:T35" si="134">+S20*$C20/100</f>
        <v>540.74309510000001</v>
      </c>
      <c r="U20">
        <f t="shared" ref="U20:U35" si="135">W21</f>
        <v>39.817002700000003</v>
      </c>
      <c r="V20" s="1">
        <f t="shared" ref="V20:V35" si="136">+U20*$C20/100</f>
        <v>517.62103509999997</v>
      </c>
      <c r="W20">
        <f t="shared" ref="W20:W35" si="137">Y21</f>
        <v>38.035894499999998</v>
      </c>
      <c r="X20" s="1">
        <f t="shared" ref="X20:X35" si="138">+W20*$C20/100</f>
        <v>494.46662850000001</v>
      </c>
      <c r="Y20">
        <f t="shared" ref="Y20:Y35" si="139">AA21</f>
        <v>36.255663599999998</v>
      </c>
      <c r="Z20" s="1">
        <f t="shared" ref="Z20:Z35" si="140">+Y20*$C20/100</f>
        <v>471.3236268</v>
      </c>
      <c r="AA20">
        <f t="shared" ref="AA20:AA35" si="141">AC21</f>
        <v>34.479577300000003</v>
      </c>
      <c r="AB20" s="1">
        <f t="shared" ref="AB20:AB35" si="142">+AA20*$C20/100</f>
        <v>448.23450490000005</v>
      </c>
      <c r="AC20">
        <f t="shared" ref="AC20:AC35" si="143">AE21</f>
        <v>32.711298200000002</v>
      </c>
      <c r="AD20" s="1">
        <f t="shared" ref="AD20:AD35" si="144">+AC20*$C20/100</f>
        <v>425.24687660000001</v>
      </c>
      <c r="AE20">
        <f t="shared" ref="AE20:AE35" si="145">AG21</f>
        <v>30.9545423</v>
      </c>
      <c r="AF20" s="1">
        <f t="shared" ref="AF20:AF35" si="146">+AE20*$C20/100</f>
        <v>402.40904990000001</v>
      </c>
      <c r="AG20">
        <f t="shared" ref="AG20:AG35" si="147">AI21</f>
        <v>29.212645899999998</v>
      </c>
      <c r="AH20" s="1">
        <f t="shared" ref="AH20:AH35" si="148">+AG20*$C20/100</f>
        <v>379.76439670000002</v>
      </c>
      <c r="AI20">
        <f t="shared" ref="AI20:AI35" si="149">AK21</f>
        <v>27.4892468</v>
      </c>
      <c r="AJ20" s="1">
        <f t="shared" ref="AJ20:AJ35" si="150">+AI20*$C20/100</f>
        <v>357.36020839999998</v>
      </c>
      <c r="AK20">
        <f t="shared" ref="AK20:AK35" si="151">AM21</f>
        <v>25.789170899999998</v>
      </c>
      <c r="AL20" s="1">
        <f t="shared" ref="AL20:AL35" si="152">+AK20*$C20/100</f>
        <v>335.25922169999996</v>
      </c>
      <c r="AM20">
        <f t="shared" ref="AM20:AM35" si="153">AO21</f>
        <v>24.115555000000001</v>
      </c>
      <c r="AN20" s="1">
        <f t="shared" ref="AN20:AN35" si="154">+AM20*$C20/100</f>
        <v>313.50221499999998</v>
      </c>
      <c r="AO20">
        <f t="shared" ref="AO20:AO35" si="155">AQ21</f>
        <v>22.471947700000001</v>
      </c>
      <c r="AP20" s="1">
        <f t="shared" ref="AP20:AP35" si="156">+AO20*$C20/100</f>
        <v>292.1353201</v>
      </c>
      <c r="AQ20">
        <f t="shared" ref="AQ20:AQ35" si="157">AS21</f>
        <v>20.862463600000002</v>
      </c>
      <c r="AR20" s="1">
        <f t="shared" ref="AR20:AR35" si="158">+AQ20*$C20/100</f>
        <v>271.21202680000005</v>
      </c>
      <c r="AS20">
        <f t="shared" ref="AS20:AS35" si="159">AU21</f>
        <v>19.2924127</v>
      </c>
      <c r="AT20" s="1">
        <f t="shared" ref="AT20:AT35" si="160">+AS20*$C20/100</f>
        <v>250.8013651</v>
      </c>
      <c r="AU20">
        <f t="shared" ref="AU20:AU35" si="161">AW21</f>
        <v>17.763994100000001</v>
      </c>
      <c r="AV20" s="1">
        <f t="shared" ref="AV20:AV35" si="162">+AU20*$C20/100</f>
        <v>230.93192330000002</v>
      </c>
      <c r="AW20">
        <f t="shared" ref="AW20:AW35" si="163">AY21</f>
        <v>16.280893599999999</v>
      </c>
      <c r="AX20" s="1">
        <f t="shared" ref="AX20:AX35" si="164">+AW20*$C20/100</f>
        <v>211.65161679999997</v>
      </c>
      <c r="AY20">
        <f t="shared" ref="AY20:AY35" si="165">BA21</f>
        <v>14.848125899999999</v>
      </c>
      <c r="AZ20" s="1">
        <f t="shared" ref="AZ20:AZ35" si="166">+AY20*$C20/100</f>
        <v>193.02563670000001</v>
      </c>
      <c r="BA20">
        <f t="shared" ref="BA20:BA35" si="167">BC21</f>
        <v>13.4694573</v>
      </c>
      <c r="BB20" s="1">
        <f t="shared" ref="BB20:BB35" si="168">+BA20*$C20/100</f>
        <v>175.10294490000001</v>
      </c>
      <c r="BC20">
        <f t="shared" ref="BC20:BC35" si="169">BE21</f>
        <v>12.1469459</v>
      </c>
      <c r="BD20" s="1">
        <f t="shared" ref="BD20:BD35" si="170">+BC20*$C20/100</f>
        <v>157.9102967</v>
      </c>
      <c r="BE20">
        <f t="shared" ref="BE20:BE35" si="171">BG21</f>
        <v>10.88382</v>
      </c>
      <c r="BF20" s="1">
        <f t="shared" ref="BF20:BF35" si="172">+BE20*$C20/100</f>
        <v>141.48966000000001</v>
      </c>
      <c r="BG20">
        <f t="shared" ref="BG20:BG35" si="173">BI21</f>
        <v>9.6860313999999992</v>
      </c>
      <c r="BH20" s="1">
        <f t="shared" ref="BH20:BH35" si="174">+BG20*$C20/100</f>
        <v>125.91840819999999</v>
      </c>
      <c r="BI20">
        <f t="shared" ref="BI20:BI35" si="175">BK21</f>
        <v>8.554335</v>
      </c>
      <c r="BJ20" s="1">
        <f t="shared" ref="BJ20:BJ35" si="176">+BI20*$C20/100</f>
        <v>111.206355</v>
      </c>
      <c r="BK20">
        <f t="shared" ref="BK20:BK35" si="177">BM21</f>
        <v>7.4907063999999997</v>
      </c>
      <c r="BL20" s="1">
        <f t="shared" ref="BL20:BL35" si="178">+BK20*$C20/100</f>
        <v>97.379183199999986</v>
      </c>
      <c r="BM20">
        <f t="shared" ref="BM20:BM35" si="179">BO21</f>
        <v>6.4980267999999999</v>
      </c>
      <c r="BN20" s="1">
        <f t="shared" ref="BN20:BN35" si="180">+BM20*$C20/100</f>
        <v>84.474348399999997</v>
      </c>
      <c r="BO20">
        <f t="shared" ref="BO20:BO35" si="181">BQ21</f>
        <v>5.5808745000000002</v>
      </c>
      <c r="BP20" s="1">
        <f t="shared" ref="BP20:BP35" si="182">+BO20*$C20/100</f>
        <v>72.551368499999995</v>
      </c>
      <c r="BQ20">
        <f t="shared" ref="BQ20:BQ35" si="183">BS21</f>
        <v>4.7375290999999997</v>
      </c>
      <c r="BR20" s="1">
        <f t="shared" ref="BR20:BR35" si="184">+BQ20*$C20/100</f>
        <v>61.587878299999993</v>
      </c>
      <c r="BS20">
        <f t="shared" ref="BS20:BS35" si="185">BU21</f>
        <v>3.9689450000000002</v>
      </c>
      <c r="BT20" s="1">
        <f t="shared" ref="BT20:BT35" si="186">+BS20*$C20/100</f>
        <v>51.596284999999995</v>
      </c>
      <c r="BU20">
        <f t="shared" ref="BU20:BU35" si="187">BW21</f>
        <v>3.2775417999999998</v>
      </c>
      <c r="BV20" s="1">
        <f t="shared" ref="BV20:BV35" si="188">+BU20*$C20/100</f>
        <v>42.6080434</v>
      </c>
      <c r="BW20">
        <f t="shared" ref="BW20:BW35" si="189">BY21</f>
        <v>2.6630050000000001</v>
      </c>
      <c r="BX20" s="1">
        <f t="shared" ref="BX20:BX35" si="190">+BW20*$C20/100</f>
        <v>34.619064999999999</v>
      </c>
      <c r="BY20">
        <f t="shared" ref="BY20:BY35" si="191">CA21</f>
        <v>2.1221686000000002</v>
      </c>
      <c r="BZ20" s="1">
        <f t="shared" ref="BZ20:BZ35" si="192">+BY20*$C20/100</f>
        <v>27.588191800000004</v>
      </c>
      <c r="CA20">
        <f t="shared" ref="CA20:CA35" si="193">CC21</f>
        <v>1.652895</v>
      </c>
      <c r="CB20" s="1">
        <f t="shared" ref="CB20:CB35" si="194">+CA20*$C20/100</f>
        <v>21.487635000000001</v>
      </c>
      <c r="CC20">
        <f t="shared" ref="CC20:CC35" si="195">CE21</f>
        <v>1.2545926999999999</v>
      </c>
      <c r="CD20" s="1">
        <f t="shared" ref="CD20:CD35" si="196">+CC20*$C20/100</f>
        <v>16.309705099999999</v>
      </c>
      <c r="CE20">
        <f t="shared" ref="CE20:CE35" si="197">CG21</f>
        <v>0.91905999999999999</v>
      </c>
      <c r="CF20" s="1">
        <f t="shared" ref="CF20:CF35" si="198">+CE20*$C20/100</f>
        <v>11.94778</v>
      </c>
      <c r="CG20">
        <f t="shared" ref="CG20:CG35" si="199">CI21</f>
        <v>0.63690769999999997</v>
      </c>
      <c r="CH20" s="1">
        <f t="shared" ref="CH20:CH35" si="200">+CG20*$C20/100</f>
        <v>8.2798000999999992</v>
      </c>
      <c r="CI20">
        <f t="shared" ref="CI20:CI35" si="201">CK21</f>
        <v>0.40438550000000001</v>
      </c>
      <c r="CJ20" s="1">
        <f t="shared" ref="CJ20:CJ35" si="202">+CI20*$C20/100</f>
        <v>5.2570114999999999</v>
      </c>
      <c r="CK20">
        <f t="shared" ref="CK20:CK35" si="203">CM21</f>
        <v>0.2245991</v>
      </c>
      <c r="CL20" s="1">
        <f t="shared" ref="CL20:CL35" si="204">+CK20*$C20/100</f>
        <v>2.9197883</v>
      </c>
      <c r="CM20">
        <f t="shared" ref="CM20:CM35" si="205">CO21</f>
        <v>9.6685900000000005E-2</v>
      </c>
      <c r="CN20" s="1">
        <f t="shared" ref="CN20:CN35" si="206">+CM20*$C20/100</f>
        <v>1.2569167000000001</v>
      </c>
      <c r="CO20">
        <f t="shared" ref="CO20:CO35" si="207">CQ21</f>
        <v>2.1823599999999999E-2</v>
      </c>
      <c r="CP20" s="1">
        <f t="shared" ref="CP20:CP35" si="208">+CO20*$C20/100</f>
        <v>0.28370679999999998</v>
      </c>
      <c r="CQ20">
        <f t="shared" ref="CQ20:CQ35" si="209">CS21</f>
        <v>0</v>
      </c>
      <c r="CR20" s="1">
        <f t="shared" ref="CR20:CR35" si="210">+CQ20*$C20/100</f>
        <v>0</v>
      </c>
      <c r="CS20">
        <f t="shared" ref="CS20:CS35" si="211">DK29</f>
        <v>0</v>
      </c>
      <c r="CT20" s="1">
        <f t="shared" ref="CT20:CT35" si="212">+CS20*$C20/100</f>
        <v>0</v>
      </c>
      <c r="CU20">
        <f t="shared" ref="CU20:CU35" si="213">CW21</f>
        <v>0</v>
      </c>
      <c r="CV20" s="1">
        <f t="shared" ref="CV20:CV35" si="214">+CU20*$C20/100</f>
        <v>0</v>
      </c>
      <c r="CW20">
        <f t="shared" ref="CW20:CW35" si="215">CY21</f>
        <v>0</v>
      </c>
      <c r="CX20" s="1">
        <f t="shared" ref="CX20:CX35" si="216">+CW20*$C20/100</f>
        <v>0</v>
      </c>
      <c r="CY20">
        <f t="shared" ref="CY20:CY35" si="217">DA21</f>
        <v>0</v>
      </c>
      <c r="CZ20" s="1">
        <f t="shared" ref="CZ20:CZ35" si="218">+CY20*$C20/100</f>
        <v>0</v>
      </c>
      <c r="DA20">
        <f t="shared" ref="DA20:DA35" si="219">DC21</f>
        <v>0</v>
      </c>
      <c r="DB20" s="1">
        <f t="shared" ref="DB20:DB35" si="220">+DA20*$C20/100</f>
        <v>0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369.1</v>
      </c>
      <c r="B21">
        <f t="shared" si="118"/>
        <v>1915</v>
      </c>
      <c r="C21" s="9">
        <v>1900</v>
      </c>
      <c r="E21">
        <f t="shared" si="119"/>
        <v>55.391818600000001</v>
      </c>
      <c r="F21" s="1">
        <f t="shared" si="120"/>
        <v>1052.4445533999999</v>
      </c>
      <c r="G21">
        <f t="shared" si="121"/>
        <v>53.733216800000001</v>
      </c>
      <c r="H21" s="1">
        <f t="shared" si="122"/>
        <v>1020.9311192</v>
      </c>
      <c r="I21">
        <f t="shared" si="123"/>
        <v>52.051092699999998</v>
      </c>
      <c r="J21" s="1">
        <f t="shared" si="124"/>
        <v>988.97076130000005</v>
      </c>
      <c r="K21">
        <f t="shared" si="125"/>
        <v>50.347529999999999</v>
      </c>
      <c r="L21" s="1">
        <f t="shared" si="126"/>
        <v>956.60307</v>
      </c>
      <c r="M21">
        <f t="shared" si="127"/>
        <v>48.625245</v>
      </c>
      <c r="N21" s="1">
        <f t="shared" si="128"/>
        <v>923.87965500000007</v>
      </c>
      <c r="O21">
        <f t="shared" si="129"/>
        <v>46.8865123</v>
      </c>
      <c r="P21" s="1">
        <f t="shared" si="130"/>
        <v>890.84373370000003</v>
      </c>
      <c r="Q21">
        <f t="shared" si="131"/>
        <v>45.133236400000001</v>
      </c>
      <c r="R21" s="1">
        <f t="shared" si="132"/>
        <v>857.53149159999998</v>
      </c>
      <c r="S21">
        <f t="shared" si="133"/>
        <v>43.368650000000002</v>
      </c>
      <c r="T21" s="1">
        <f t="shared" si="134"/>
        <v>824.00434999999993</v>
      </c>
      <c r="U21">
        <f t="shared" si="135"/>
        <v>41.5956227</v>
      </c>
      <c r="V21" s="1">
        <f t="shared" si="136"/>
        <v>790.3168313000001</v>
      </c>
      <c r="W21">
        <f t="shared" si="137"/>
        <v>39.817002700000003</v>
      </c>
      <c r="X21" s="1">
        <f t="shared" si="138"/>
        <v>756.52305130000013</v>
      </c>
      <c r="Y21">
        <f t="shared" si="139"/>
        <v>38.035894499999998</v>
      </c>
      <c r="Z21" s="1">
        <f t="shared" si="140"/>
        <v>722.68199549999986</v>
      </c>
      <c r="AA21">
        <f t="shared" si="141"/>
        <v>36.255663599999998</v>
      </c>
      <c r="AB21" s="1">
        <f t="shared" si="142"/>
        <v>688.8576084</v>
      </c>
      <c r="AC21">
        <f t="shared" si="143"/>
        <v>34.479577300000003</v>
      </c>
      <c r="AD21" s="1">
        <f t="shared" si="144"/>
        <v>655.11196870000003</v>
      </c>
      <c r="AE21">
        <f t="shared" si="145"/>
        <v>32.711298200000002</v>
      </c>
      <c r="AF21" s="1">
        <f t="shared" si="146"/>
        <v>621.51466579999999</v>
      </c>
      <c r="AG21">
        <f t="shared" si="147"/>
        <v>30.9545423</v>
      </c>
      <c r="AH21" s="1">
        <f t="shared" si="148"/>
        <v>588.13630369999998</v>
      </c>
      <c r="AI21">
        <f t="shared" si="149"/>
        <v>29.212645899999998</v>
      </c>
      <c r="AJ21" s="1">
        <f t="shared" si="150"/>
        <v>555.04027210000004</v>
      </c>
      <c r="AK21">
        <f t="shared" si="151"/>
        <v>27.4892468</v>
      </c>
      <c r="AL21" s="1">
        <f t="shared" si="152"/>
        <v>522.29568919999997</v>
      </c>
      <c r="AM21">
        <f t="shared" si="153"/>
        <v>25.789170899999998</v>
      </c>
      <c r="AN21" s="1">
        <f t="shared" si="154"/>
        <v>489.9942471</v>
      </c>
      <c r="AO21">
        <f t="shared" si="155"/>
        <v>24.115555000000001</v>
      </c>
      <c r="AP21" s="1">
        <f t="shared" si="156"/>
        <v>458.19554499999998</v>
      </c>
      <c r="AQ21">
        <f t="shared" si="157"/>
        <v>22.471947700000001</v>
      </c>
      <c r="AR21" s="1">
        <f t="shared" si="158"/>
        <v>426.96700629999998</v>
      </c>
      <c r="AS21">
        <f t="shared" si="159"/>
        <v>20.862463600000002</v>
      </c>
      <c r="AT21" s="1">
        <f t="shared" si="160"/>
        <v>396.38680840000001</v>
      </c>
      <c r="AU21">
        <f t="shared" si="161"/>
        <v>19.2924127</v>
      </c>
      <c r="AV21" s="1">
        <f t="shared" si="162"/>
        <v>366.55584130000005</v>
      </c>
      <c r="AW21">
        <f t="shared" si="163"/>
        <v>17.763994100000001</v>
      </c>
      <c r="AX21" s="1">
        <f t="shared" si="164"/>
        <v>337.5158879</v>
      </c>
      <c r="AY21">
        <f t="shared" si="165"/>
        <v>16.280893599999999</v>
      </c>
      <c r="AZ21" s="1">
        <f t="shared" si="166"/>
        <v>309.33697839999996</v>
      </c>
      <c r="BA21">
        <f t="shared" si="167"/>
        <v>14.848125899999999</v>
      </c>
      <c r="BB21" s="1">
        <f t="shared" si="168"/>
        <v>282.11439210000003</v>
      </c>
      <c r="BC21">
        <f t="shared" si="169"/>
        <v>13.4694573</v>
      </c>
      <c r="BD21" s="1">
        <f t="shared" si="170"/>
        <v>255.91968869999999</v>
      </c>
      <c r="BE21">
        <f t="shared" si="171"/>
        <v>12.1469459</v>
      </c>
      <c r="BF21" s="1">
        <f t="shared" si="172"/>
        <v>230.79197210000001</v>
      </c>
      <c r="BG21">
        <f t="shared" si="173"/>
        <v>10.88382</v>
      </c>
      <c r="BH21" s="1">
        <f t="shared" si="174"/>
        <v>206.79258000000002</v>
      </c>
      <c r="BI21">
        <f t="shared" si="175"/>
        <v>9.6860313999999992</v>
      </c>
      <c r="BJ21" s="1">
        <f t="shared" si="176"/>
        <v>184.03459659999996</v>
      </c>
      <c r="BK21">
        <f t="shared" si="177"/>
        <v>8.554335</v>
      </c>
      <c r="BL21" s="1">
        <f t="shared" si="178"/>
        <v>162.532365</v>
      </c>
      <c r="BM21">
        <f t="shared" si="179"/>
        <v>7.4907063999999997</v>
      </c>
      <c r="BN21" s="1">
        <f t="shared" si="180"/>
        <v>142.32342159999999</v>
      </c>
      <c r="BO21">
        <f t="shared" si="181"/>
        <v>6.4980267999999999</v>
      </c>
      <c r="BP21" s="1">
        <f t="shared" si="182"/>
        <v>123.4625092</v>
      </c>
      <c r="BQ21">
        <f t="shared" si="183"/>
        <v>5.5808745000000002</v>
      </c>
      <c r="BR21" s="1">
        <f t="shared" si="184"/>
        <v>106.03661550000001</v>
      </c>
      <c r="BS21">
        <f t="shared" si="185"/>
        <v>4.7375290999999997</v>
      </c>
      <c r="BT21" s="1">
        <f t="shared" si="186"/>
        <v>90.013052900000005</v>
      </c>
      <c r="BU21">
        <f t="shared" si="187"/>
        <v>3.9689450000000002</v>
      </c>
      <c r="BV21" s="1">
        <f t="shared" si="188"/>
        <v>75.409954999999997</v>
      </c>
      <c r="BW21">
        <f t="shared" si="189"/>
        <v>3.2775417999999998</v>
      </c>
      <c r="BX21" s="1">
        <f t="shared" si="190"/>
        <v>62.273294200000002</v>
      </c>
      <c r="BY21">
        <f t="shared" si="191"/>
        <v>2.6630050000000001</v>
      </c>
      <c r="BZ21" s="1">
        <f t="shared" si="192"/>
        <v>50.597094999999996</v>
      </c>
      <c r="CA21">
        <f t="shared" si="193"/>
        <v>2.1221686000000002</v>
      </c>
      <c r="CB21" s="1">
        <f t="shared" si="194"/>
        <v>40.321203400000002</v>
      </c>
      <c r="CC21">
        <f t="shared" si="195"/>
        <v>1.652895</v>
      </c>
      <c r="CD21" s="1">
        <f t="shared" si="196"/>
        <v>31.405005000000003</v>
      </c>
      <c r="CE21">
        <f t="shared" si="197"/>
        <v>1.2545926999999999</v>
      </c>
      <c r="CF21" s="1">
        <f t="shared" si="198"/>
        <v>23.837261300000002</v>
      </c>
      <c r="CG21">
        <f t="shared" si="199"/>
        <v>0.91905999999999999</v>
      </c>
      <c r="CH21" s="1">
        <f t="shared" si="200"/>
        <v>17.462139999999998</v>
      </c>
      <c r="CI21">
        <f t="shared" si="201"/>
        <v>0.63690769999999997</v>
      </c>
      <c r="CJ21" s="1">
        <f t="shared" si="202"/>
        <v>12.1012463</v>
      </c>
      <c r="CK21">
        <f t="shared" si="203"/>
        <v>0.40438550000000001</v>
      </c>
      <c r="CL21" s="1">
        <f t="shared" si="204"/>
        <v>7.6833245000000003</v>
      </c>
      <c r="CM21">
        <f t="shared" si="205"/>
        <v>0.2245991</v>
      </c>
      <c r="CN21" s="1">
        <f t="shared" si="206"/>
        <v>4.2673829000000003</v>
      </c>
      <c r="CO21">
        <f t="shared" si="207"/>
        <v>9.6685900000000005E-2</v>
      </c>
      <c r="CP21" s="1">
        <f t="shared" si="208"/>
        <v>1.8370321000000001</v>
      </c>
      <c r="CQ21">
        <f t="shared" si="209"/>
        <v>2.1823599999999999E-2</v>
      </c>
      <c r="CR21" s="1">
        <f t="shared" si="210"/>
        <v>0.41464839999999997</v>
      </c>
      <c r="CS21">
        <f t="shared" si="211"/>
        <v>0</v>
      </c>
      <c r="CT21" s="1">
        <f t="shared" si="212"/>
        <v>0</v>
      </c>
      <c r="CU21">
        <f t="shared" si="213"/>
        <v>0</v>
      </c>
      <c r="CV21" s="1">
        <f t="shared" si="214"/>
        <v>0</v>
      </c>
      <c r="CW21">
        <f t="shared" si="215"/>
        <v>0</v>
      </c>
      <c r="CX21" s="1">
        <f t="shared" si="216"/>
        <v>0</v>
      </c>
      <c r="CY21">
        <f t="shared" si="217"/>
        <v>0</v>
      </c>
      <c r="CZ21" s="1">
        <f t="shared" si="218"/>
        <v>0</v>
      </c>
      <c r="DA21">
        <f t="shared" si="219"/>
        <v>0</v>
      </c>
      <c r="DB21" s="1">
        <f t="shared" si="220"/>
        <v>0</v>
      </c>
      <c r="DC21">
        <f t="shared" si="221"/>
        <v>0</v>
      </c>
      <c r="DD21" s="1">
        <f t="shared" si="222"/>
        <v>0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369.1</v>
      </c>
      <c r="B22">
        <f t="shared" si="118"/>
        <v>1916</v>
      </c>
      <c r="C22" s="9">
        <v>1700</v>
      </c>
      <c r="E22">
        <f t="shared" si="119"/>
        <v>57.025699099999997</v>
      </c>
      <c r="F22" s="1">
        <f t="shared" si="120"/>
        <v>969.43688469999995</v>
      </c>
      <c r="G22">
        <f t="shared" si="121"/>
        <v>55.391818600000001</v>
      </c>
      <c r="H22" s="1">
        <f t="shared" si="122"/>
        <v>941.66091620000009</v>
      </c>
      <c r="I22">
        <f t="shared" si="123"/>
        <v>53.733216800000001</v>
      </c>
      <c r="J22" s="1">
        <f t="shared" si="124"/>
        <v>913.46468560000005</v>
      </c>
      <c r="K22">
        <f t="shared" si="125"/>
        <v>52.051092699999998</v>
      </c>
      <c r="L22" s="1">
        <f t="shared" si="126"/>
        <v>884.8685759</v>
      </c>
      <c r="M22">
        <f t="shared" si="127"/>
        <v>50.347529999999999</v>
      </c>
      <c r="N22" s="1">
        <f t="shared" si="128"/>
        <v>855.90800999999988</v>
      </c>
      <c r="O22">
        <f t="shared" si="129"/>
        <v>48.625245</v>
      </c>
      <c r="P22" s="1">
        <f t="shared" si="130"/>
        <v>826.62916499999994</v>
      </c>
      <c r="Q22">
        <f t="shared" si="131"/>
        <v>46.8865123</v>
      </c>
      <c r="R22" s="1">
        <f t="shared" si="132"/>
        <v>797.07070909999993</v>
      </c>
      <c r="S22">
        <f t="shared" si="133"/>
        <v>45.133236400000001</v>
      </c>
      <c r="T22" s="1">
        <f t="shared" si="134"/>
        <v>767.26501880000001</v>
      </c>
      <c r="U22">
        <f t="shared" si="135"/>
        <v>43.368650000000002</v>
      </c>
      <c r="V22" s="1">
        <f t="shared" si="136"/>
        <v>737.26705000000004</v>
      </c>
      <c r="W22">
        <f t="shared" si="137"/>
        <v>41.5956227</v>
      </c>
      <c r="X22" s="1">
        <f t="shared" si="138"/>
        <v>707.12558590000003</v>
      </c>
      <c r="Y22">
        <f t="shared" si="139"/>
        <v>39.817002700000003</v>
      </c>
      <c r="Z22" s="1">
        <f t="shared" si="140"/>
        <v>676.88904590000004</v>
      </c>
      <c r="AA22">
        <f t="shared" si="141"/>
        <v>38.035894499999998</v>
      </c>
      <c r="AB22" s="1">
        <f t="shared" si="142"/>
        <v>646.6102065</v>
      </c>
      <c r="AC22">
        <f t="shared" si="143"/>
        <v>36.255663599999998</v>
      </c>
      <c r="AD22" s="1">
        <f t="shared" si="144"/>
        <v>616.34628119999991</v>
      </c>
      <c r="AE22">
        <f t="shared" si="145"/>
        <v>34.479577300000003</v>
      </c>
      <c r="AF22" s="1">
        <f t="shared" si="146"/>
        <v>586.1528141</v>
      </c>
      <c r="AG22">
        <f t="shared" si="147"/>
        <v>32.711298200000002</v>
      </c>
      <c r="AH22" s="1">
        <f t="shared" si="148"/>
        <v>556.09206940000001</v>
      </c>
      <c r="AI22">
        <f t="shared" si="149"/>
        <v>30.9545423</v>
      </c>
      <c r="AJ22" s="1">
        <f t="shared" si="150"/>
        <v>526.22721909999996</v>
      </c>
      <c r="AK22">
        <f t="shared" si="151"/>
        <v>29.212645899999998</v>
      </c>
      <c r="AL22" s="1">
        <f t="shared" si="152"/>
        <v>496.61498029999996</v>
      </c>
      <c r="AM22">
        <f t="shared" si="153"/>
        <v>27.4892468</v>
      </c>
      <c r="AN22" s="1">
        <f t="shared" si="154"/>
        <v>467.31719559999999</v>
      </c>
      <c r="AO22">
        <f t="shared" si="155"/>
        <v>25.789170899999998</v>
      </c>
      <c r="AP22" s="1">
        <f t="shared" si="156"/>
        <v>438.41590529999996</v>
      </c>
      <c r="AQ22">
        <f t="shared" si="157"/>
        <v>24.115555000000001</v>
      </c>
      <c r="AR22" s="1">
        <f t="shared" si="158"/>
        <v>409.96443500000004</v>
      </c>
      <c r="AS22">
        <f t="shared" si="159"/>
        <v>22.471947700000001</v>
      </c>
      <c r="AT22" s="1">
        <f t="shared" si="160"/>
        <v>382.02311090000001</v>
      </c>
      <c r="AU22">
        <f t="shared" si="161"/>
        <v>20.862463600000002</v>
      </c>
      <c r="AV22" s="1">
        <f t="shared" si="162"/>
        <v>354.66188120000004</v>
      </c>
      <c r="AW22">
        <f t="shared" si="163"/>
        <v>19.2924127</v>
      </c>
      <c r="AX22" s="1">
        <f t="shared" si="164"/>
        <v>327.9710159</v>
      </c>
      <c r="AY22">
        <f t="shared" si="165"/>
        <v>17.763994100000001</v>
      </c>
      <c r="AZ22" s="1">
        <f t="shared" si="166"/>
        <v>301.98789970000001</v>
      </c>
      <c r="BA22">
        <f t="shared" si="167"/>
        <v>16.280893599999999</v>
      </c>
      <c r="BB22" s="1">
        <f t="shared" si="168"/>
        <v>276.77519119999999</v>
      </c>
      <c r="BC22">
        <f t="shared" si="169"/>
        <v>14.848125899999999</v>
      </c>
      <c r="BD22" s="1">
        <f t="shared" si="170"/>
        <v>252.41814029999998</v>
      </c>
      <c r="BE22">
        <f t="shared" si="171"/>
        <v>13.4694573</v>
      </c>
      <c r="BF22" s="1">
        <f t="shared" si="172"/>
        <v>228.98077410000002</v>
      </c>
      <c r="BG22">
        <f t="shared" si="173"/>
        <v>12.1469459</v>
      </c>
      <c r="BH22" s="1">
        <f t="shared" si="174"/>
        <v>206.4980803</v>
      </c>
      <c r="BI22">
        <f t="shared" si="175"/>
        <v>10.88382</v>
      </c>
      <c r="BJ22" s="1">
        <f t="shared" si="176"/>
        <v>185.02493999999999</v>
      </c>
      <c r="BK22">
        <f t="shared" si="177"/>
        <v>9.6860313999999992</v>
      </c>
      <c r="BL22" s="1">
        <f t="shared" si="178"/>
        <v>164.66253379999998</v>
      </c>
      <c r="BM22">
        <f t="shared" si="179"/>
        <v>8.554335</v>
      </c>
      <c r="BN22" s="1">
        <f t="shared" si="180"/>
        <v>145.42369500000001</v>
      </c>
      <c r="BO22">
        <f t="shared" si="181"/>
        <v>7.4907063999999997</v>
      </c>
      <c r="BP22" s="1">
        <f t="shared" si="182"/>
        <v>127.34200879999999</v>
      </c>
      <c r="BQ22">
        <f t="shared" si="183"/>
        <v>6.4980267999999999</v>
      </c>
      <c r="BR22" s="1">
        <f t="shared" si="184"/>
        <v>110.46645559999999</v>
      </c>
      <c r="BS22">
        <f t="shared" si="185"/>
        <v>5.5808745000000002</v>
      </c>
      <c r="BT22" s="1">
        <f t="shared" si="186"/>
        <v>94.87486650000001</v>
      </c>
      <c r="BU22">
        <f t="shared" si="187"/>
        <v>4.7375290999999997</v>
      </c>
      <c r="BV22" s="1">
        <f t="shared" si="188"/>
        <v>80.537994699999999</v>
      </c>
      <c r="BW22">
        <f t="shared" si="189"/>
        <v>3.9689450000000002</v>
      </c>
      <c r="BX22" s="1">
        <f t="shared" si="190"/>
        <v>67.472065000000001</v>
      </c>
      <c r="BY22">
        <f t="shared" si="191"/>
        <v>3.2775417999999998</v>
      </c>
      <c r="BZ22" s="1">
        <f t="shared" si="192"/>
        <v>55.718210599999992</v>
      </c>
      <c r="CA22">
        <f t="shared" si="193"/>
        <v>2.6630050000000001</v>
      </c>
      <c r="CB22" s="1">
        <f t="shared" si="194"/>
        <v>45.271084999999999</v>
      </c>
      <c r="CC22">
        <f t="shared" si="195"/>
        <v>2.1221686000000002</v>
      </c>
      <c r="CD22" s="1">
        <f t="shared" si="196"/>
        <v>36.076866200000005</v>
      </c>
      <c r="CE22">
        <f t="shared" si="197"/>
        <v>1.652895</v>
      </c>
      <c r="CF22" s="1">
        <f t="shared" si="198"/>
        <v>28.099215000000001</v>
      </c>
      <c r="CG22">
        <f t="shared" si="199"/>
        <v>1.2545926999999999</v>
      </c>
      <c r="CH22" s="1">
        <f t="shared" si="200"/>
        <v>21.328075899999998</v>
      </c>
      <c r="CI22">
        <f t="shared" si="201"/>
        <v>0.91905999999999999</v>
      </c>
      <c r="CJ22" s="1">
        <f t="shared" si="202"/>
        <v>15.62402</v>
      </c>
      <c r="CK22">
        <f t="shared" si="203"/>
        <v>0.63690769999999997</v>
      </c>
      <c r="CL22" s="1">
        <f t="shared" si="204"/>
        <v>10.8274309</v>
      </c>
      <c r="CM22">
        <f t="shared" si="205"/>
        <v>0.40438550000000001</v>
      </c>
      <c r="CN22" s="1">
        <f t="shared" si="206"/>
        <v>6.8745535000000011</v>
      </c>
      <c r="CO22">
        <f t="shared" si="207"/>
        <v>0.2245991</v>
      </c>
      <c r="CP22" s="1">
        <f t="shared" si="208"/>
        <v>3.8181846999999998</v>
      </c>
      <c r="CQ22">
        <f t="shared" si="209"/>
        <v>9.6685900000000005E-2</v>
      </c>
      <c r="CR22" s="1">
        <f t="shared" si="210"/>
        <v>1.6436602999999999</v>
      </c>
      <c r="CS22">
        <f t="shared" si="211"/>
        <v>2.1823599999999999E-2</v>
      </c>
      <c r="CT22" s="1">
        <f t="shared" si="212"/>
        <v>0.37100119999999998</v>
      </c>
      <c r="CU22">
        <f t="shared" si="213"/>
        <v>0</v>
      </c>
      <c r="CV22" s="1">
        <f t="shared" si="214"/>
        <v>0</v>
      </c>
      <c r="CW22">
        <f t="shared" si="215"/>
        <v>0</v>
      </c>
      <c r="CX22" s="1">
        <f t="shared" si="216"/>
        <v>0</v>
      </c>
      <c r="CY22">
        <f t="shared" si="217"/>
        <v>0</v>
      </c>
      <c r="CZ22" s="1">
        <f t="shared" si="218"/>
        <v>0</v>
      </c>
      <c r="DA22">
        <f t="shared" si="219"/>
        <v>0</v>
      </c>
      <c r="DB22" s="1">
        <f t="shared" si="220"/>
        <v>0</v>
      </c>
      <c r="DC22">
        <f t="shared" si="221"/>
        <v>0</v>
      </c>
      <c r="DD22" s="1">
        <f t="shared" si="222"/>
        <v>0</v>
      </c>
      <c r="DE22">
        <f t="shared" si="223"/>
        <v>0</v>
      </c>
      <c r="DF22" s="1">
        <f t="shared" si="224"/>
        <v>0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369.1</v>
      </c>
      <c r="B23">
        <f t="shared" si="118"/>
        <v>1917</v>
      </c>
      <c r="C23" s="9">
        <v>2600</v>
      </c>
      <c r="E23">
        <f t="shared" si="119"/>
        <v>58.633263200000002</v>
      </c>
      <c r="F23" s="1">
        <f t="shared" si="120"/>
        <v>1524.4648432000001</v>
      </c>
      <c r="G23">
        <f t="shared" si="121"/>
        <v>57.025699099999997</v>
      </c>
      <c r="H23" s="1">
        <f t="shared" si="122"/>
        <v>1482.6681765999999</v>
      </c>
      <c r="I23">
        <f t="shared" si="123"/>
        <v>55.391818600000001</v>
      </c>
      <c r="J23" s="1">
        <f t="shared" si="124"/>
        <v>1440.1872836</v>
      </c>
      <c r="K23">
        <f t="shared" si="125"/>
        <v>53.733216800000001</v>
      </c>
      <c r="L23" s="1">
        <f t="shared" si="126"/>
        <v>1397.0636368</v>
      </c>
      <c r="M23">
        <f t="shared" si="127"/>
        <v>52.051092699999998</v>
      </c>
      <c r="N23" s="1">
        <f t="shared" si="128"/>
        <v>1353.3284102</v>
      </c>
      <c r="O23">
        <f t="shared" si="129"/>
        <v>50.347529999999999</v>
      </c>
      <c r="P23" s="1">
        <f t="shared" si="130"/>
        <v>1309.0357799999999</v>
      </c>
      <c r="Q23">
        <f t="shared" si="131"/>
        <v>48.625245</v>
      </c>
      <c r="R23" s="1">
        <f t="shared" si="132"/>
        <v>1264.2563700000001</v>
      </c>
      <c r="S23">
        <f t="shared" si="133"/>
        <v>46.8865123</v>
      </c>
      <c r="T23" s="1">
        <f t="shared" si="134"/>
        <v>1219.0493197999999</v>
      </c>
      <c r="U23">
        <f t="shared" si="135"/>
        <v>45.133236400000001</v>
      </c>
      <c r="V23" s="1">
        <f t="shared" si="136"/>
        <v>1173.4641464000001</v>
      </c>
      <c r="W23">
        <f t="shared" si="137"/>
        <v>43.368650000000002</v>
      </c>
      <c r="X23" s="1">
        <f t="shared" si="138"/>
        <v>1127.5849000000001</v>
      </c>
      <c r="Y23">
        <f t="shared" si="139"/>
        <v>41.5956227</v>
      </c>
      <c r="Z23" s="1">
        <f t="shared" si="140"/>
        <v>1081.4861902</v>
      </c>
      <c r="AA23">
        <f t="shared" si="141"/>
        <v>39.817002700000003</v>
      </c>
      <c r="AB23" s="1">
        <f t="shared" si="142"/>
        <v>1035.2420701999999</v>
      </c>
      <c r="AC23">
        <f t="shared" si="143"/>
        <v>38.035894499999998</v>
      </c>
      <c r="AD23" s="1">
        <f t="shared" si="144"/>
        <v>988.93325700000003</v>
      </c>
      <c r="AE23">
        <f t="shared" si="145"/>
        <v>36.255663599999998</v>
      </c>
      <c r="AF23" s="1">
        <f t="shared" si="146"/>
        <v>942.6472536</v>
      </c>
      <c r="AG23">
        <f t="shared" si="147"/>
        <v>34.479577300000003</v>
      </c>
      <c r="AH23" s="1">
        <f t="shared" si="148"/>
        <v>896.46900980000009</v>
      </c>
      <c r="AI23">
        <f t="shared" si="149"/>
        <v>32.711298200000002</v>
      </c>
      <c r="AJ23" s="1">
        <f t="shared" si="150"/>
        <v>850.49375320000001</v>
      </c>
      <c r="AK23">
        <f t="shared" si="151"/>
        <v>30.9545423</v>
      </c>
      <c r="AL23" s="1">
        <f t="shared" si="152"/>
        <v>804.81809980000003</v>
      </c>
      <c r="AM23">
        <f t="shared" si="153"/>
        <v>29.212645899999998</v>
      </c>
      <c r="AN23" s="1">
        <f t="shared" si="154"/>
        <v>759.52879340000004</v>
      </c>
      <c r="AO23">
        <f t="shared" si="155"/>
        <v>27.4892468</v>
      </c>
      <c r="AP23" s="1">
        <f t="shared" si="156"/>
        <v>714.72041679999995</v>
      </c>
      <c r="AQ23">
        <f t="shared" si="157"/>
        <v>25.789170899999998</v>
      </c>
      <c r="AR23" s="1">
        <f t="shared" si="158"/>
        <v>670.51844339999991</v>
      </c>
      <c r="AS23">
        <f t="shared" si="159"/>
        <v>24.115555000000001</v>
      </c>
      <c r="AT23" s="1">
        <f t="shared" si="160"/>
        <v>627.00442999999996</v>
      </c>
      <c r="AU23">
        <f t="shared" si="161"/>
        <v>22.471947700000001</v>
      </c>
      <c r="AV23" s="1">
        <f t="shared" si="162"/>
        <v>584.2706402</v>
      </c>
      <c r="AW23">
        <f t="shared" si="163"/>
        <v>20.862463600000002</v>
      </c>
      <c r="AX23" s="1">
        <f t="shared" si="164"/>
        <v>542.42405360000009</v>
      </c>
      <c r="AY23">
        <f t="shared" si="165"/>
        <v>19.2924127</v>
      </c>
      <c r="AZ23" s="1">
        <f t="shared" si="166"/>
        <v>501.6027302</v>
      </c>
      <c r="BA23">
        <f t="shared" si="167"/>
        <v>17.763994100000001</v>
      </c>
      <c r="BB23" s="1">
        <f t="shared" si="168"/>
        <v>461.86384660000004</v>
      </c>
      <c r="BC23">
        <f t="shared" si="169"/>
        <v>16.280893599999999</v>
      </c>
      <c r="BD23" s="1">
        <f t="shared" si="170"/>
        <v>423.30323359999994</v>
      </c>
      <c r="BE23">
        <f t="shared" si="171"/>
        <v>14.848125899999999</v>
      </c>
      <c r="BF23" s="1">
        <f t="shared" si="172"/>
        <v>386.05127340000001</v>
      </c>
      <c r="BG23">
        <f t="shared" si="173"/>
        <v>13.4694573</v>
      </c>
      <c r="BH23" s="1">
        <f t="shared" si="174"/>
        <v>350.20588980000002</v>
      </c>
      <c r="BI23">
        <f t="shared" si="175"/>
        <v>12.1469459</v>
      </c>
      <c r="BJ23" s="1">
        <f t="shared" si="176"/>
        <v>315.82059340000001</v>
      </c>
      <c r="BK23">
        <f t="shared" si="177"/>
        <v>10.88382</v>
      </c>
      <c r="BL23" s="1">
        <f t="shared" si="178"/>
        <v>282.97932000000003</v>
      </c>
      <c r="BM23">
        <f t="shared" si="179"/>
        <v>9.6860313999999992</v>
      </c>
      <c r="BN23" s="1">
        <f t="shared" si="180"/>
        <v>251.83681639999998</v>
      </c>
      <c r="BO23">
        <f t="shared" si="181"/>
        <v>8.554335</v>
      </c>
      <c r="BP23" s="1">
        <f t="shared" si="182"/>
        <v>222.41271</v>
      </c>
      <c r="BQ23">
        <f t="shared" si="183"/>
        <v>7.4907063999999997</v>
      </c>
      <c r="BR23" s="1">
        <f t="shared" si="184"/>
        <v>194.75836639999997</v>
      </c>
      <c r="BS23">
        <f t="shared" si="185"/>
        <v>6.4980267999999999</v>
      </c>
      <c r="BT23" s="1">
        <f t="shared" si="186"/>
        <v>168.94869679999999</v>
      </c>
      <c r="BU23">
        <f t="shared" si="187"/>
        <v>5.5808745000000002</v>
      </c>
      <c r="BV23" s="1">
        <f t="shared" si="188"/>
        <v>145.10273699999999</v>
      </c>
      <c r="BW23">
        <f t="shared" si="189"/>
        <v>4.7375290999999997</v>
      </c>
      <c r="BX23" s="1">
        <f t="shared" si="190"/>
        <v>123.17575659999999</v>
      </c>
      <c r="BY23">
        <f t="shared" si="191"/>
        <v>3.9689450000000002</v>
      </c>
      <c r="BZ23" s="1">
        <f t="shared" si="192"/>
        <v>103.19256999999999</v>
      </c>
      <c r="CA23">
        <f t="shared" si="193"/>
        <v>3.2775417999999998</v>
      </c>
      <c r="CB23" s="1">
        <f t="shared" si="194"/>
        <v>85.216086799999999</v>
      </c>
      <c r="CC23">
        <f t="shared" si="195"/>
        <v>2.6630050000000001</v>
      </c>
      <c r="CD23" s="1">
        <f t="shared" si="196"/>
        <v>69.238129999999998</v>
      </c>
      <c r="CE23">
        <f t="shared" si="197"/>
        <v>2.1221686000000002</v>
      </c>
      <c r="CF23" s="1">
        <f t="shared" si="198"/>
        <v>55.176383600000008</v>
      </c>
      <c r="CG23">
        <f t="shared" si="199"/>
        <v>1.652895</v>
      </c>
      <c r="CH23" s="1">
        <f t="shared" si="200"/>
        <v>42.975270000000002</v>
      </c>
      <c r="CI23">
        <f t="shared" si="201"/>
        <v>1.2545926999999999</v>
      </c>
      <c r="CJ23" s="1">
        <f t="shared" si="202"/>
        <v>32.619410199999997</v>
      </c>
      <c r="CK23">
        <f t="shared" si="203"/>
        <v>0.91905999999999999</v>
      </c>
      <c r="CL23" s="1">
        <f t="shared" si="204"/>
        <v>23.89556</v>
      </c>
      <c r="CM23">
        <f t="shared" si="205"/>
        <v>0.63690769999999997</v>
      </c>
      <c r="CN23" s="1">
        <f t="shared" si="206"/>
        <v>16.559600199999998</v>
      </c>
      <c r="CO23">
        <f t="shared" si="207"/>
        <v>0.40438550000000001</v>
      </c>
      <c r="CP23" s="1">
        <f t="shared" si="208"/>
        <v>10.514023</v>
      </c>
      <c r="CQ23">
        <f t="shared" si="209"/>
        <v>0.2245991</v>
      </c>
      <c r="CR23" s="1">
        <f t="shared" si="210"/>
        <v>5.8395766</v>
      </c>
      <c r="CS23">
        <f t="shared" si="211"/>
        <v>9.6685900000000005E-2</v>
      </c>
      <c r="CT23" s="1">
        <f t="shared" si="212"/>
        <v>2.5138334000000002</v>
      </c>
      <c r="CU23">
        <f t="shared" si="213"/>
        <v>2.1823599999999999E-2</v>
      </c>
      <c r="CV23" s="1">
        <f t="shared" si="214"/>
        <v>0.56741359999999996</v>
      </c>
      <c r="CW23">
        <f t="shared" si="215"/>
        <v>0</v>
      </c>
      <c r="CX23" s="1">
        <f t="shared" si="216"/>
        <v>0</v>
      </c>
      <c r="CY23">
        <f t="shared" si="217"/>
        <v>0</v>
      </c>
      <c r="CZ23" s="1">
        <f t="shared" si="218"/>
        <v>0</v>
      </c>
      <c r="DA23">
        <f t="shared" si="219"/>
        <v>0</v>
      </c>
      <c r="DB23" s="1">
        <f t="shared" si="220"/>
        <v>0</v>
      </c>
      <c r="DC23">
        <f t="shared" si="221"/>
        <v>0</v>
      </c>
      <c r="DD23" s="1">
        <f t="shared" si="222"/>
        <v>0</v>
      </c>
      <c r="DE23">
        <f t="shared" si="223"/>
        <v>0</v>
      </c>
      <c r="DF23" s="1">
        <f t="shared" si="224"/>
        <v>0</v>
      </c>
      <c r="DG23">
        <f t="shared" si="225"/>
        <v>0</v>
      </c>
      <c r="DH23" s="1">
        <f t="shared" si="226"/>
        <v>0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369.1</v>
      </c>
      <c r="B24">
        <f t="shared" si="118"/>
        <v>1918</v>
      </c>
      <c r="C24" s="9">
        <v>2300</v>
      </c>
      <c r="E24">
        <f t="shared" si="119"/>
        <v>60.2117918</v>
      </c>
      <c r="F24" s="1">
        <f t="shared" si="120"/>
        <v>1384.8712114</v>
      </c>
      <c r="G24">
        <f t="shared" si="121"/>
        <v>58.633263200000002</v>
      </c>
      <c r="H24" s="1">
        <f t="shared" si="122"/>
        <v>1348.5650536000001</v>
      </c>
      <c r="I24">
        <f t="shared" si="123"/>
        <v>57.025699099999997</v>
      </c>
      <c r="J24" s="1">
        <f t="shared" si="124"/>
        <v>1311.5910793</v>
      </c>
      <c r="K24">
        <f t="shared" si="125"/>
        <v>55.391818600000001</v>
      </c>
      <c r="L24" s="1">
        <f t="shared" si="126"/>
        <v>1274.0118278</v>
      </c>
      <c r="M24">
        <f t="shared" si="127"/>
        <v>53.733216800000001</v>
      </c>
      <c r="N24" s="1">
        <f t="shared" si="128"/>
        <v>1235.8639863999999</v>
      </c>
      <c r="O24">
        <f t="shared" si="129"/>
        <v>52.051092699999998</v>
      </c>
      <c r="P24" s="1">
        <f t="shared" si="130"/>
        <v>1197.1751320999999</v>
      </c>
      <c r="Q24">
        <f t="shared" si="131"/>
        <v>50.347529999999999</v>
      </c>
      <c r="R24" s="1">
        <f t="shared" si="132"/>
        <v>1157.9931900000001</v>
      </c>
      <c r="S24">
        <f t="shared" si="133"/>
        <v>48.625245</v>
      </c>
      <c r="T24" s="1">
        <f t="shared" si="134"/>
        <v>1118.380635</v>
      </c>
      <c r="U24">
        <f t="shared" si="135"/>
        <v>46.8865123</v>
      </c>
      <c r="V24" s="1">
        <f t="shared" si="136"/>
        <v>1078.3897829</v>
      </c>
      <c r="W24">
        <f t="shared" si="137"/>
        <v>45.133236400000001</v>
      </c>
      <c r="X24" s="1">
        <f t="shared" si="138"/>
        <v>1038.0644371999999</v>
      </c>
      <c r="Y24">
        <f t="shared" si="139"/>
        <v>43.368650000000002</v>
      </c>
      <c r="Z24" s="1">
        <f t="shared" si="140"/>
        <v>997.47895000000005</v>
      </c>
      <c r="AA24">
        <f t="shared" si="141"/>
        <v>41.5956227</v>
      </c>
      <c r="AB24" s="1">
        <f t="shared" si="142"/>
        <v>956.69932210000002</v>
      </c>
      <c r="AC24">
        <f t="shared" si="143"/>
        <v>39.817002700000003</v>
      </c>
      <c r="AD24" s="1">
        <f t="shared" si="144"/>
        <v>915.79106210000009</v>
      </c>
      <c r="AE24">
        <f t="shared" si="145"/>
        <v>38.035894499999998</v>
      </c>
      <c r="AF24" s="1">
        <f t="shared" si="146"/>
        <v>874.8255734999999</v>
      </c>
      <c r="AG24">
        <f t="shared" si="147"/>
        <v>36.255663599999998</v>
      </c>
      <c r="AH24" s="1">
        <f t="shared" si="148"/>
        <v>833.88026279999985</v>
      </c>
      <c r="AI24">
        <f t="shared" si="149"/>
        <v>34.479577300000003</v>
      </c>
      <c r="AJ24" s="1">
        <f t="shared" si="150"/>
        <v>793.0302779000001</v>
      </c>
      <c r="AK24">
        <f t="shared" si="151"/>
        <v>32.711298200000002</v>
      </c>
      <c r="AL24" s="1">
        <f t="shared" si="152"/>
        <v>752.35985860000005</v>
      </c>
      <c r="AM24">
        <f t="shared" si="153"/>
        <v>30.9545423</v>
      </c>
      <c r="AN24" s="1">
        <f t="shared" si="154"/>
        <v>711.95447289999993</v>
      </c>
      <c r="AO24">
        <f t="shared" si="155"/>
        <v>29.212645899999998</v>
      </c>
      <c r="AP24" s="1">
        <f t="shared" si="156"/>
        <v>671.89085569999997</v>
      </c>
      <c r="AQ24">
        <f t="shared" si="157"/>
        <v>27.4892468</v>
      </c>
      <c r="AR24" s="1">
        <f t="shared" si="158"/>
        <v>632.25267639999993</v>
      </c>
      <c r="AS24">
        <f t="shared" si="159"/>
        <v>25.789170899999998</v>
      </c>
      <c r="AT24" s="1">
        <f t="shared" si="160"/>
        <v>593.1509307</v>
      </c>
      <c r="AU24">
        <f t="shared" si="161"/>
        <v>24.115555000000001</v>
      </c>
      <c r="AV24" s="1">
        <f t="shared" si="162"/>
        <v>554.65776500000004</v>
      </c>
      <c r="AW24">
        <f t="shared" si="163"/>
        <v>22.471947700000001</v>
      </c>
      <c r="AX24" s="1">
        <f t="shared" si="164"/>
        <v>516.85479710000004</v>
      </c>
      <c r="AY24">
        <f t="shared" si="165"/>
        <v>20.862463600000002</v>
      </c>
      <c r="AZ24" s="1">
        <f t="shared" si="166"/>
        <v>479.83666280000006</v>
      </c>
      <c r="BA24">
        <f t="shared" si="167"/>
        <v>19.2924127</v>
      </c>
      <c r="BB24" s="1">
        <f t="shared" si="168"/>
        <v>443.7254921</v>
      </c>
      <c r="BC24">
        <f t="shared" si="169"/>
        <v>17.763994100000001</v>
      </c>
      <c r="BD24" s="1">
        <f t="shared" si="170"/>
        <v>408.57186430000002</v>
      </c>
      <c r="BE24">
        <f t="shared" si="171"/>
        <v>16.280893599999999</v>
      </c>
      <c r="BF24" s="1">
        <f t="shared" si="172"/>
        <v>374.46055280000002</v>
      </c>
      <c r="BG24">
        <f t="shared" si="173"/>
        <v>14.848125899999999</v>
      </c>
      <c r="BH24" s="1">
        <f t="shared" si="174"/>
        <v>341.50689570000003</v>
      </c>
      <c r="BI24">
        <f t="shared" si="175"/>
        <v>13.4694573</v>
      </c>
      <c r="BJ24" s="1">
        <f t="shared" si="176"/>
        <v>309.7975179</v>
      </c>
      <c r="BK24">
        <f t="shared" si="177"/>
        <v>12.1469459</v>
      </c>
      <c r="BL24" s="1">
        <f t="shared" si="178"/>
        <v>279.37975570000003</v>
      </c>
      <c r="BM24">
        <f t="shared" si="179"/>
        <v>10.88382</v>
      </c>
      <c r="BN24" s="1">
        <f t="shared" si="180"/>
        <v>250.32785999999999</v>
      </c>
      <c r="BO24">
        <f t="shared" si="181"/>
        <v>9.6860313999999992</v>
      </c>
      <c r="BP24" s="1">
        <f t="shared" si="182"/>
        <v>222.77872219999998</v>
      </c>
      <c r="BQ24">
        <f t="shared" si="183"/>
        <v>8.554335</v>
      </c>
      <c r="BR24" s="1">
        <f t="shared" si="184"/>
        <v>196.74970500000001</v>
      </c>
      <c r="BS24">
        <f t="shared" si="185"/>
        <v>7.4907063999999997</v>
      </c>
      <c r="BT24" s="1">
        <f t="shared" si="186"/>
        <v>172.28624719999999</v>
      </c>
      <c r="BU24">
        <f t="shared" si="187"/>
        <v>6.4980267999999999</v>
      </c>
      <c r="BV24" s="1">
        <f t="shared" si="188"/>
        <v>149.45461639999999</v>
      </c>
      <c r="BW24">
        <f t="shared" si="189"/>
        <v>5.5808745000000002</v>
      </c>
      <c r="BX24" s="1">
        <f t="shared" si="190"/>
        <v>128.36011350000001</v>
      </c>
      <c r="BY24">
        <f t="shared" si="191"/>
        <v>4.7375290999999997</v>
      </c>
      <c r="BZ24" s="1">
        <f t="shared" si="192"/>
        <v>108.96316929999999</v>
      </c>
      <c r="CA24">
        <f t="shared" si="193"/>
        <v>3.9689450000000002</v>
      </c>
      <c r="CB24" s="1">
        <f t="shared" si="194"/>
        <v>91.285735000000003</v>
      </c>
      <c r="CC24">
        <f t="shared" si="195"/>
        <v>3.2775417999999998</v>
      </c>
      <c r="CD24" s="1">
        <f t="shared" si="196"/>
        <v>75.383461400000002</v>
      </c>
      <c r="CE24">
        <f t="shared" si="197"/>
        <v>2.6630050000000001</v>
      </c>
      <c r="CF24" s="1">
        <f t="shared" si="198"/>
        <v>61.249115000000003</v>
      </c>
      <c r="CG24">
        <f t="shared" si="199"/>
        <v>2.1221686000000002</v>
      </c>
      <c r="CH24" s="1">
        <f t="shared" si="200"/>
        <v>48.809877800000002</v>
      </c>
      <c r="CI24">
        <f t="shared" si="201"/>
        <v>1.652895</v>
      </c>
      <c r="CJ24" s="1">
        <f t="shared" si="202"/>
        <v>38.016584999999999</v>
      </c>
      <c r="CK24">
        <f t="shared" si="203"/>
        <v>1.2545926999999999</v>
      </c>
      <c r="CL24" s="1">
        <f t="shared" si="204"/>
        <v>28.855632099999998</v>
      </c>
      <c r="CM24">
        <f t="shared" si="205"/>
        <v>0.91905999999999999</v>
      </c>
      <c r="CN24" s="1">
        <f t="shared" si="206"/>
        <v>21.138380000000002</v>
      </c>
      <c r="CO24">
        <f t="shared" si="207"/>
        <v>0.63690769999999997</v>
      </c>
      <c r="CP24" s="1">
        <f t="shared" si="208"/>
        <v>14.6488771</v>
      </c>
      <c r="CQ24">
        <f t="shared" si="209"/>
        <v>0.40438550000000001</v>
      </c>
      <c r="CR24" s="1">
        <f t="shared" si="210"/>
        <v>9.3008665000000015</v>
      </c>
      <c r="CS24">
        <f t="shared" si="211"/>
        <v>0.2245991</v>
      </c>
      <c r="CT24" s="1">
        <f t="shared" si="212"/>
        <v>5.1657793000000005</v>
      </c>
      <c r="CU24">
        <f t="shared" si="213"/>
        <v>9.6685900000000005E-2</v>
      </c>
      <c r="CV24" s="1">
        <f t="shared" si="214"/>
        <v>2.2237757</v>
      </c>
      <c r="CW24">
        <f t="shared" si="215"/>
        <v>2.1823599999999999E-2</v>
      </c>
      <c r="CX24" s="1">
        <f t="shared" si="216"/>
        <v>0.50194280000000002</v>
      </c>
      <c r="CY24">
        <f t="shared" si="217"/>
        <v>0</v>
      </c>
      <c r="CZ24" s="1">
        <f t="shared" si="218"/>
        <v>0</v>
      </c>
      <c r="DA24">
        <f t="shared" si="219"/>
        <v>0</v>
      </c>
      <c r="DB24" s="1">
        <f t="shared" si="220"/>
        <v>0</v>
      </c>
      <c r="DC24">
        <f t="shared" si="221"/>
        <v>0</v>
      </c>
      <c r="DD24" s="1">
        <f t="shared" si="222"/>
        <v>0</v>
      </c>
      <c r="DE24">
        <f t="shared" si="223"/>
        <v>0</v>
      </c>
      <c r="DF24" s="1">
        <f t="shared" si="224"/>
        <v>0</v>
      </c>
      <c r="DG24">
        <f t="shared" si="225"/>
        <v>0</v>
      </c>
      <c r="DH24" s="1">
        <f t="shared" si="226"/>
        <v>0</v>
      </c>
      <c r="DI24">
        <f t="shared" si="227"/>
        <v>0</v>
      </c>
      <c r="DJ24" s="1">
        <f t="shared" si="228"/>
        <v>0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369.1</v>
      </c>
      <c r="B25">
        <f t="shared" si="118"/>
        <v>1919</v>
      </c>
      <c r="C25" s="9">
        <v>5500</v>
      </c>
      <c r="E25">
        <f t="shared" si="119"/>
        <v>61.760964999999999</v>
      </c>
      <c r="F25" s="1">
        <f t="shared" si="120"/>
        <v>3396.853075</v>
      </c>
      <c r="G25">
        <f t="shared" si="121"/>
        <v>60.2117918</v>
      </c>
      <c r="H25" s="1">
        <f t="shared" si="122"/>
        <v>3311.6485489999995</v>
      </c>
      <c r="I25">
        <f t="shared" si="123"/>
        <v>58.633263200000002</v>
      </c>
      <c r="J25" s="1">
        <f t="shared" si="124"/>
        <v>3224.8294760000003</v>
      </c>
      <c r="K25">
        <f t="shared" si="125"/>
        <v>57.025699099999997</v>
      </c>
      <c r="L25" s="1">
        <f t="shared" si="126"/>
        <v>3136.4134505000002</v>
      </c>
      <c r="M25">
        <f t="shared" si="127"/>
        <v>55.391818600000001</v>
      </c>
      <c r="N25" s="1">
        <f t="shared" si="128"/>
        <v>3046.5500229999998</v>
      </c>
      <c r="O25">
        <f t="shared" si="129"/>
        <v>53.733216800000001</v>
      </c>
      <c r="P25" s="1">
        <f t="shared" si="130"/>
        <v>2955.326924</v>
      </c>
      <c r="Q25">
        <f t="shared" si="131"/>
        <v>52.051092699999998</v>
      </c>
      <c r="R25" s="1">
        <f t="shared" si="132"/>
        <v>2862.8100984999996</v>
      </c>
      <c r="S25">
        <f t="shared" si="133"/>
        <v>50.347529999999999</v>
      </c>
      <c r="T25" s="1">
        <f t="shared" si="134"/>
        <v>2769.1141499999999</v>
      </c>
      <c r="U25">
        <f t="shared" si="135"/>
        <v>48.625245</v>
      </c>
      <c r="V25" s="1">
        <f t="shared" si="136"/>
        <v>2674.3884749999997</v>
      </c>
      <c r="W25">
        <f t="shared" si="137"/>
        <v>46.8865123</v>
      </c>
      <c r="X25" s="1">
        <f t="shared" si="138"/>
        <v>2578.7581765</v>
      </c>
      <c r="Y25">
        <f t="shared" si="139"/>
        <v>45.133236400000001</v>
      </c>
      <c r="Z25" s="1">
        <f t="shared" si="140"/>
        <v>2482.3280020000002</v>
      </c>
      <c r="AA25">
        <f t="shared" si="141"/>
        <v>43.368650000000002</v>
      </c>
      <c r="AB25" s="1">
        <f t="shared" si="142"/>
        <v>2385.2757500000002</v>
      </c>
      <c r="AC25">
        <f t="shared" si="143"/>
        <v>41.5956227</v>
      </c>
      <c r="AD25" s="1">
        <f t="shared" si="144"/>
        <v>2287.7592485</v>
      </c>
      <c r="AE25">
        <f t="shared" si="145"/>
        <v>39.817002700000003</v>
      </c>
      <c r="AF25" s="1">
        <f t="shared" si="146"/>
        <v>2189.9351485000002</v>
      </c>
      <c r="AG25">
        <f t="shared" si="147"/>
        <v>38.035894499999998</v>
      </c>
      <c r="AH25" s="1">
        <f t="shared" si="148"/>
        <v>2091.9741975000002</v>
      </c>
      <c r="AI25">
        <f t="shared" si="149"/>
        <v>36.255663599999998</v>
      </c>
      <c r="AJ25" s="1">
        <f t="shared" si="150"/>
        <v>1994.0614979999998</v>
      </c>
      <c r="AK25">
        <f t="shared" si="151"/>
        <v>34.479577300000003</v>
      </c>
      <c r="AL25" s="1">
        <f t="shared" si="152"/>
        <v>1896.3767515000002</v>
      </c>
      <c r="AM25">
        <f t="shared" si="153"/>
        <v>32.711298200000002</v>
      </c>
      <c r="AN25" s="1">
        <f t="shared" si="154"/>
        <v>1799.1214010000001</v>
      </c>
      <c r="AO25">
        <f t="shared" si="155"/>
        <v>30.9545423</v>
      </c>
      <c r="AP25" s="1">
        <f t="shared" si="156"/>
        <v>1702.4998264999999</v>
      </c>
      <c r="AQ25">
        <f t="shared" si="157"/>
        <v>29.212645899999998</v>
      </c>
      <c r="AR25" s="1">
        <f t="shared" si="158"/>
        <v>1606.6955244999999</v>
      </c>
      <c r="AS25">
        <f t="shared" si="159"/>
        <v>27.4892468</v>
      </c>
      <c r="AT25" s="1">
        <f t="shared" si="160"/>
        <v>1511.908574</v>
      </c>
      <c r="AU25">
        <f t="shared" si="161"/>
        <v>25.789170899999998</v>
      </c>
      <c r="AV25" s="1">
        <f t="shared" si="162"/>
        <v>1418.4043995</v>
      </c>
      <c r="AW25">
        <f t="shared" si="163"/>
        <v>24.115555000000001</v>
      </c>
      <c r="AX25" s="1">
        <f t="shared" si="164"/>
        <v>1326.3555249999999</v>
      </c>
      <c r="AY25">
        <f t="shared" si="165"/>
        <v>22.471947700000001</v>
      </c>
      <c r="AZ25" s="1">
        <f t="shared" si="166"/>
        <v>1235.9571235000001</v>
      </c>
      <c r="BA25">
        <f t="shared" si="167"/>
        <v>20.862463600000002</v>
      </c>
      <c r="BB25" s="1">
        <f t="shared" si="168"/>
        <v>1147.4354980000001</v>
      </c>
      <c r="BC25">
        <f t="shared" si="169"/>
        <v>19.2924127</v>
      </c>
      <c r="BD25" s="1">
        <f t="shared" si="170"/>
        <v>1061.0826984999999</v>
      </c>
      <c r="BE25">
        <f t="shared" si="171"/>
        <v>17.763994100000001</v>
      </c>
      <c r="BF25" s="1">
        <f t="shared" si="172"/>
        <v>977.01967550000006</v>
      </c>
      <c r="BG25">
        <f t="shared" si="173"/>
        <v>16.280893599999999</v>
      </c>
      <c r="BH25" s="1">
        <f t="shared" si="174"/>
        <v>895.44914800000004</v>
      </c>
      <c r="BI25">
        <f t="shared" si="175"/>
        <v>14.848125899999999</v>
      </c>
      <c r="BJ25" s="1">
        <f t="shared" si="176"/>
        <v>816.64692450000007</v>
      </c>
      <c r="BK25">
        <f t="shared" si="177"/>
        <v>13.4694573</v>
      </c>
      <c r="BL25" s="1">
        <f t="shared" si="178"/>
        <v>740.82015150000007</v>
      </c>
      <c r="BM25">
        <f t="shared" si="179"/>
        <v>12.1469459</v>
      </c>
      <c r="BN25" s="1">
        <f t="shared" si="180"/>
        <v>668.08202449999999</v>
      </c>
      <c r="BO25">
        <f t="shared" si="181"/>
        <v>10.88382</v>
      </c>
      <c r="BP25" s="1">
        <f t="shared" si="182"/>
        <v>598.61009999999999</v>
      </c>
      <c r="BQ25">
        <f t="shared" si="183"/>
        <v>9.6860313999999992</v>
      </c>
      <c r="BR25" s="1">
        <f t="shared" si="184"/>
        <v>532.73172699999998</v>
      </c>
      <c r="BS25">
        <f t="shared" si="185"/>
        <v>8.554335</v>
      </c>
      <c r="BT25" s="1">
        <f t="shared" si="186"/>
        <v>470.48842500000001</v>
      </c>
      <c r="BU25">
        <f t="shared" si="187"/>
        <v>7.4907063999999997</v>
      </c>
      <c r="BV25" s="1">
        <f t="shared" si="188"/>
        <v>411.98885199999995</v>
      </c>
      <c r="BW25">
        <f t="shared" si="189"/>
        <v>6.4980267999999999</v>
      </c>
      <c r="BX25" s="1">
        <f t="shared" si="190"/>
        <v>357.39147400000002</v>
      </c>
      <c r="BY25">
        <f t="shared" si="191"/>
        <v>5.5808745000000002</v>
      </c>
      <c r="BZ25" s="1">
        <f t="shared" si="192"/>
        <v>306.94809750000002</v>
      </c>
      <c r="CA25">
        <f t="shared" si="193"/>
        <v>4.7375290999999997</v>
      </c>
      <c r="CB25" s="1">
        <f t="shared" si="194"/>
        <v>260.5641005</v>
      </c>
      <c r="CC25">
        <f t="shared" si="195"/>
        <v>3.9689450000000002</v>
      </c>
      <c r="CD25" s="1">
        <f t="shared" si="196"/>
        <v>218.29197500000001</v>
      </c>
      <c r="CE25">
        <f t="shared" si="197"/>
        <v>3.2775417999999998</v>
      </c>
      <c r="CF25" s="1">
        <f t="shared" si="198"/>
        <v>180.26479899999998</v>
      </c>
      <c r="CG25">
        <f t="shared" si="199"/>
        <v>2.6630050000000001</v>
      </c>
      <c r="CH25" s="1">
        <f t="shared" si="200"/>
        <v>146.46527499999999</v>
      </c>
      <c r="CI25">
        <f t="shared" si="201"/>
        <v>2.1221686000000002</v>
      </c>
      <c r="CJ25" s="1">
        <f t="shared" si="202"/>
        <v>116.71927300000002</v>
      </c>
      <c r="CK25">
        <f t="shared" si="203"/>
        <v>1.652895</v>
      </c>
      <c r="CL25" s="1">
        <f t="shared" si="204"/>
        <v>90.909225000000006</v>
      </c>
      <c r="CM25">
        <f t="shared" si="205"/>
        <v>1.2545926999999999</v>
      </c>
      <c r="CN25" s="1">
        <f t="shared" si="206"/>
        <v>69.002598499999991</v>
      </c>
      <c r="CO25">
        <f t="shared" si="207"/>
        <v>0.91905999999999999</v>
      </c>
      <c r="CP25" s="1">
        <f t="shared" si="208"/>
        <v>50.548299999999998</v>
      </c>
      <c r="CQ25">
        <f t="shared" si="209"/>
        <v>0.63690769999999997</v>
      </c>
      <c r="CR25" s="1">
        <f t="shared" si="210"/>
        <v>35.029923500000002</v>
      </c>
      <c r="CS25">
        <f t="shared" si="211"/>
        <v>0.40438550000000001</v>
      </c>
      <c r="CT25" s="1">
        <f t="shared" si="212"/>
        <v>22.2412025</v>
      </c>
      <c r="CU25">
        <f t="shared" si="213"/>
        <v>0.2245991</v>
      </c>
      <c r="CV25" s="1">
        <f t="shared" si="214"/>
        <v>12.352950499999999</v>
      </c>
      <c r="CW25">
        <f t="shared" si="215"/>
        <v>9.6685900000000005E-2</v>
      </c>
      <c r="CX25" s="1">
        <f t="shared" si="216"/>
        <v>5.3177245000000006</v>
      </c>
      <c r="CY25">
        <f t="shared" si="217"/>
        <v>2.1823599999999999E-2</v>
      </c>
      <c r="CZ25" s="1">
        <f t="shared" si="218"/>
        <v>1.2002979999999999</v>
      </c>
      <c r="DA25">
        <f t="shared" si="219"/>
        <v>0</v>
      </c>
      <c r="DB25" s="1">
        <f t="shared" si="220"/>
        <v>0</v>
      </c>
      <c r="DC25">
        <f t="shared" si="221"/>
        <v>0</v>
      </c>
      <c r="DD25" s="1">
        <f t="shared" si="222"/>
        <v>0</v>
      </c>
      <c r="DE25">
        <f t="shared" si="223"/>
        <v>0</v>
      </c>
      <c r="DF25" s="1">
        <f t="shared" si="224"/>
        <v>0</v>
      </c>
      <c r="DG25">
        <f t="shared" si="225"/>
        <v>0</v>
      </c>
      <c r="DH25" s="1">
        <f t="shared" si="226"/>
        <v>0</v>
      </c>
      <c r="DI25">
        <f t="shared" si="227"/>
        <v>0</v>
      </c>
      <c r="DJ25" s="1">
        <f t="shared" si="228"/>
        <v>0</v>
      </c>
      <c r="DK25">
        <f>'% Surv'!D96</f>
        <v>0</v>
      </c>
      <c r="DL25" s="1">
        <f t="shared" si="229"/>
        <v>0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369.1</v>
      </c>
      <c r="B26">
        <f t="shared" si="118"/>
        <v>1920</v>
      </c>
      <c r="C26" s="9">
        <v>3900</v>
      </c>
      <c r="E26">
        <f t="shared" si="119"/>
        <v>63.279949100000003</v>
      </c>
      <c r="F26" s="1">
        <f t="shared" si="120"/>
        <v>2467.9180149000003</v>
      </c>
      <c r="G26">
        <f t="shared" si="121"/>
        <v>61.760964999999999</v>
      </c>
      <c r="H26" s="1">
        <f t="shared" si="122"/>
        <v>2408.677635</v>
      </c>
      <c r="I26">
        <f t="shared" si="123"/>
        <v>60.2117918</v>
      </c>
      <c r="J26" s="1">
        <f t="shared" si="124"/>
        <v>2348.2598801999998</v>
      </c>
      <c r="K26">
        <f t="shared" si="125"/>
        <v>58.633263200000002</v>
      </c>
      <c r="L26" s="1">
        <f t="shared" si="126"/>
        <v>2286.6972648000001</v>
      </c>
      <c r="M26">
        <f t="shared" si="127"/>
        <v>57.025699099999997</v>
      </c>
      <c r="N26" s="1">
        <f t="shared" si="128"/>
        <v>2224.0022649000002</v>
      </c>
      <c r="O26">
        <f t="shared" si="129"/>
        <v>55.391818600000001</v>
      </c>
      <c r="P26" s="1">
        <f t="shared" si="130"/>
        <v>2160.2809254000003</v>
      </c>
      <c r="Q26">
        <f t="shared" si="131"/>
        <v>53.733216800000001</v>
      </c>
      <c r="R26" s="1">
        <f t="shared" si="132"/>
        <v>2095.5954552000003</v>
      </c>
      <c r="S26">
        <f t="shared" si="133"/>
        <v>52.051092699999998</v>
      </c>
      <c r="T26" s="1">
        <f t="shared" si="134"/>
        <v>2029.9926152999999</v>
      </c>
      <c r="U26">
        <f t="shared" si="135"/>
        <v>50.347529999999999</v>
      </c>
      <c r="V26" s="1">
        <f t="shared" si="136"/>
        <v>1963.55367</v>
      </c>
      <c r="W26">
        <f t="shared" si="137"/>
        <v>48.625245</v>
      </c>
      <c r="X26" s="1">
        <f t="shared" si="138"/>
        <v>1896.3845550000001</v>
      </c>
      <c r="Y26">
        <f t="shared" si="139"/>
        <v>46.8865123</v>
      </c>
      <c r="Z26" s="1">
        <f t="shared" si="140"/>
        <v>1828.5739796999999</v>
      </c>
      <c r="AA26">
        <f t="shared" si="141"/>
        <v>45.133236400000001</v>
      </c>
      <c r="AB26" s="1">
        <f t="shared" si="142"/>
        <v>1760.1962196000002</v>
      </c>
      <c r="AC26">
        <f t="shared" si="143"/>
        <v>43.368650000000002</v>
      </c>
      <c r="AD26" s="1">
        <f t="shared" si="144"/>
        <v>1691.3773500000002</v>
      </c>
      <c r="AE26">
        <f t="shared" si="145"/>
        <v>41.5956227</v>
      </c>
      <c r="AF26" s="1">
        <f t="shared" si="146"/>
        <v>1622.2292853000001</v>
      </c>
      <c r="AG26">
        <f t="shared" si="147"/>
        <v>39.817002700000003</v>
      </c>
      <c r="AH26" s="1">
        <f t="shared" si="148"/>
        <v>1552.8631053000001</v>
      </c>
      <c r="AI26">
        <f t="shared" si="149"/>
        <v>38.035894499999998</v>
      </c>
      <c r="AJ26" s="1">
        <f t="shared" si="150"/>
        <v>1483.3998854999998</v>
      </c>
      <c r="AK26">
        <f t="shared" si="151"/>
        <v>36.255663599999998</v>
      </c>
      <c r="AL26" s="1">
        <f t="shared" si="152"/>
        <v>1413.9708803999999</v>
      </c>
      <c r="AM26">
        <f t="shared" si="153"/>
        <v>34.479577300000003</v>
      </c>
      <c r="AN26" s="1">
        <f t="shared" si="154"/>
        <v>1344.7035147000001</v>
      </c>
      <c r="AO26">
        <f t="shared" si="155"/>
        <v>32.711298200000002</v>
      </c>
      <c r="AP26" s="1">
        <f t="shared" si="156"/>
        <v>1275.7406298000001</v>
      </c>
      <c r="AQ26">
        <f t="shared" si="157"/>
        <v>30.9545423</v>
      </c>
      <c r="AR26" s="1">
        <f t="shared" si="158"/>
        <v>1207.2271496999999</v>
      </c>
      <c r="AS26">
        <f t="shared" si="159"/>
        <v>29.212645899999998</v>
      </c>
      <c r="AT26" s="1">
        <f t="shared" si="160"/>
        <v>1139.2931900999999</v>
      </c>
      <c r="AU26">
        <f t="shared" si="161"/>
        <v>27.4892468</v>
      </c>
      <c r="AV26" s="1">
        <f t="shared" si="162"/>
        <v>1072.0806252</v>
      </c>
      <c r="AW26">
        <f t="shared" si="163"/>
        <v>25.789170899999998</v>
      </c>
      <c r="AX26" s="1">
        <f t="shared" si="164"/>
        <v>1005.7776650999999</v>
      </c>
      <c r="AY26">
        <f t="shared" si="165"/>
        <v>24.115555000000001</v>
      </c>
      <c r="AZ26" s="1">
        <f t="shared" si="166"/>
        <v>940.50664499999993</v>
      </c>
      <c r="BA26">
        <f t="shared" si="167"/>
        <v>22.471947700000001</v>
      </c>
      <c r="BB26" s="1">
        <f t="shared" si="168"/>
        <v>876.40596030000006</v>
      </c>
      <c r="BC26">
        <f t="shared" si="169"/>
        <v>20.862463600000002</v>
      </c>
      <c r="BD26" s="1">
        <f t="shared" si="170"/>
        <v>813.63608040000008</v>
      </c>
      <c r="BE26">
        <f t="shared" si="171"/>
        <v>19.2924127</v>
      </c>
      <c r="BF26" s="1">
        <f t="shared" si="172"/>
        <v>752.40409529999999</v>
      </c>
      <c r="BG26">
        <f t="shared" si="173"/>
        <v>17.763994100000001</v>
      </c>
      <c r="BH26" s="1">
        <f t="shared" si="174"/>
        <v>692.79576989999998</v>
      </c>
      <c r="BI26">
        <f t="shared" si="175"/>
        <v>16.280893599999999</v>
      </c>
      <c r="BJ26" s="1">
        <f t="shared" si="176"/>
        <v>634.95485039999994</v>
      </c>
      <c r="BK26">
        <f t="shared" si="177"/>
        <v>14.848125899999999</v>
      </c>
      <c r="BL26" s="1">
        <f t="shared" si="178"/>
        <v>579.07691009999996</v>
      </c>
      <c r="BM26">
        <f t="shared" si="179"/>
        <v>13.4694573</v>
      </c>
      <c r="BN26" s="1">
        <f t="shared" si="180"/>
        <v>525.30883470000003</v>
      </c>
      <c r="BO26">
        <f t="shared" si="181"/>
        <v>12.1469459</v>
      </c>
      <c r="BP26" s="1">
        <f t="shared" si="182"/>
        <v>473.73089010000001</v>
      </c>
      <c r="BQ26">
        <f t="shared" si="183"/>
        <v>10.88382</v>
      </c>
      <c r="BR26" s="1">
        <f t="shared" si="184"/>
        <v>424.46897999999999</v>
      </c>
      <c r="BS26">
        <f t="shared" si="185"/>
        <v>9.6860313999999992</v>
      </c>
      <c r="BT26" s="1">
        <f t="shared" si="186"/>
        <v>377.75522460000002</v>
      </c>
      <c r="BU26">
        <f t="shared" si="187"/>
        <v>8.554335</v>
      </c>
      <c r="BV26" s="1">
        <f t="shared" si="188"/>
        <v>333.61906499999998</v>
      </c>
      <c r="BW26">
        <f t="shared" si="189"/>
        <v>7.4907063999999997</v>
      </c>
      <c r="BX26" s="1">
        <f t="shared" si="190"/>
        <v>292.1375496</v>
      </c>
      <c r="BY26">
        <f t="shared" si="191"/>
        <v>6.4980267999999999</v>
      </c>
      <c r="BZ26" s="1">
        <f t="shared" si="192"/>
        <v>253.42304519999999</v>
      </c>
      <c r="CA26">
        <f t="shared" si="193"/>
        <v>5.5808745000000002</v>
      </c>
      <c r="CB26" s="1">
        <f t="shared" si="194"/>
        <v>217.65410550000001</v>
      </c>
      <c r="CC26">
        <f t="shared" si="195"/>
        <v>4.7375290999999997</v>
      </c>
      <c r="CD26" s="1">
        <f t="shared" si="196"/>
        <v>184.7636349</v>
      </c>
      <c r="CE26">
        <f t="shared" si="197"/>
        <v>3.9689450000000002</v>
      </c>
      <c r="CF26" s="1">
        <f t="shared" si="198"/>
        <v>154.78885500000001</v>
      </c>
      <c r="CG26">
        <f t="shared" si="199"/>
        <v>3.2775417999999998</v>
      </c>
      <c r="CH26" s="1">
        <f t="shared" si="200"/>
        <v>127.8241302</v>
      </c>
      <c r="CI26">
        <f t="shared" si="201"/>
        <v>2.6630050000000001</v>
      </c>
      <c r="CJ26" s="1">
        <f t="shared" si="202"/>
        <v>103.857195</v>
      </c>
      <c r="CK26">
        <f t="shared" si="203"/>
        <v>2.1221686000000002</v>
      </c>
      <c r="CL26" s="1">
        <f t="shared" si="204"/>
        <v>82.764575400000012</v>
      </c>
      <c r="CM26">
        <f t="shared" si="205"/>
        <v>1.652895</v>
      </c>
      <c r="CN26" s="1">
        <f t="shared" si="206"/>
        <v>64.462905000000006</v>
      </c>
      <c r="CO26">
        <f t="shared" si="207"/>
        <v>1.2545926999999999</v>
      </c>
      <c r="CP26" s="1">
        <f t="shared" si="208"/>
        <v>48.929115299999992</v>
      </c>
      <c r="CQ26">
        <f t="shared" si="209"/>
        <v>0.91905999999999999</v>
      </c>
      <c r="CR26" s="1">
        <f t="shared" si="210"/>
        <v>35.843339999999998</v>
      </c>
      <c r="CS26">
        <f t="shared" si="211"/>
        <v>0.63690769999999997</v>
      </c>
      <c r="CT26" s="1">
        <f t="shared" si="212"/>
        <v>24.839400299999998</v>
      </c>
      <c r="CU26">
        <f t="shared" si="213"/>
        <v>0.40438550000000001</v>
      </c>
      <c r="CV26" s="1">
        <f t="shared" si="214"/>
        <v>15.771034500000001</v>
      </c>
      <c r="CW26">
        <f t="shared" si="215"/>
        <v>0.2245991</v>
      </c>
      <c r="CX26" s="1">
        <f t="shared" si="216"/>
        <v>8.7593648999999996</v>
      </c>
      <c r="CY26">
        <f t="shared" si="217"/>
        <v>9.6685900000000005E-2</v>
      </c>
      <c r="CZ26" s="1">
        <f t="shared" si="218"/>
        <v>3.7707501000000003</v>
      </c>
      <c r="DA26">
        <f t="shared" si="219"/>
        <v>2.1823599999999999E-2</v>
      </c>
      <c r="DB26" s="1">
        <f t="shared" si="220"/>
        <v>0.85112039999999989</v>
      </c>
      <c r="DC26">
        <f t="shared" si="221"/>
        <v>0</v>
      </c>
      <c r="DD26" s="1">
        <f t="shared" si="222"/>
        <v>0</v>
      </c>
      <c r="DE26">
        <f t="shared" si="223"/>
        <v>0</v>
      </c>
      <c r="DF26" s="1">
        <f t="shared" si="224"/>
        <v>0</v>
      </c>
      <c r="DG26">
        <f t="shared" si="225"/>
        <v>0</v>
      </c>
      <c r="DH26" s="1">
        <f t="shared" si="226"/>
        <v>0</v>
      </c>
      <c r="DI26">
        <f t="shared" si="227"/>
        <v>0</v>
      </c>
      <c r="DJ26" s="1">
        <f t="shared" si="228"/>
        <v>0</v>
      </c>
      <c r="DK26">
        <f>'% Surv'!D95</f>
        <v>0</v>
      </c>
      <c r="DL26" s="1">
        <f t="shared" si="229"/>
        <v>0</v>
      </c>
      <c r="DM26">
        <f>'% Surv'!D96</f>
        <v>0</v>
      </c>
      <c r="DN26" s="1">
        <f t="shared" si="230"/>
        <v>0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369.1</v>
      </c>
      <c r="B27">
        <f t="shared" si="118"/>
        <v>1921</v>
      </c>
      <c r="C27" s="9">
        <v>4200</v>
      </c>
      <c r="E27">
        <f t="shared" si="119"/>
        <v>64.767574100000004</v>
      </c>
      <c r="F27" s="1">
        <f t="shared" si="120"/>
        <v>2720.2381122000002</v>
      </c>
      <c r="G27">
        <f t="shared" si="121"/>
        <v>63.279949100000003</v>
      </c>
      <c r="H27" s="1">
        <f t="shared" si="122"/>
        <v>2657.7578622000001</v>
      </c>
      <c r="I27">
        <f t="shared" si="123"/>
        <v>61.760964999999999</v>
      </c>
      <c r="J27" s="1">
        <f t="shared" si="124"/>
        <v>2593.9605299999998</v>
      </c>
      <c r="K27">
        <f t="shared" si="125"/>
        <v>60.2117918</v>
      </c>
      <c r="L27" s="1">
        <f t="shared" si="126"/>
        <v>2528.8952555999999</v>
      </c>
      <c r="M27">
        <f t="shared" si="127"/>
        <v>58.633263200000002</v>
      </c>
      <c r="N27" s="1">
        <f t="shared" si="128"/>
        <v>2462.5970544000002</v>
      </c>
      <c r="O27">
        <f t="shared" si="129"/>
        <v>57.025699099999997</v>
      </c>
      <c r="P27" s="1">
        <f t="shared" si="130"/>
        <v>2395.0793621999997</v>
      </c>
      <c r="Q27">
        <f t="shared" si="131"/>
        <v>55.391818600000001</v>
      </c>
      <c r="R27" s="1">
        <f t="shared" si="132"/>
        <v>2326.4563811999997</v>
      </c>
      <c r="S27">
        <f t="shared" si="133"/>
        <v>53.733216800000001</v>
      </c>
      <c r="T27" s="1">
        <f t="shared" si="134"/>
        <v>2256.7951056000002</v>
      </c>
      <c r="U27">
        <f t="shared" si="135"/>
        <v>52.051092699999998</v>
      </c>
      <c r="V27" s="1">
        <f t="shared" si="136"/>
        <v>2186.1458934000002</v>
      </c>
      <c r="W27">
        <f t="shared" si="137"/>
        <v>50.347529999999999</v>
      </c>
      <c r="X27" s="1">
        <f t="shared" si="138"/>
        <v>2114.5962599999998</v>
      </c>
      <c r="Y27">
        <f t="shared" si="139"/>
        <v>48.625245</v>
      </c>
      <c r="Z27" s="1">
        <f t="shared" si="140"/>
        <v>2042.2602900000002</v>
      </c>
      <c r="AA27">
        <f t="shared" si="141"/>
        <v>46.8865123</v>
      </c>
      <c r="AB27" s="1">
        <f t="shared" si="142"/>
        <v>1969.2335165999998</v>
      </c>
      <c r="AC27">
        <f t="shared" si="143"/>
        <v>45.133236400000001</v>
      </c>
      <c r="AD27" s="1">
        <f t="shared" si="144"/>
        <v>1895.5959288000001</v>
      </c>
      <c r="AE27">
        <f t="shared" si="145"/>
        <v>43.368650000000002</v>
      </c>
      <c r="AF27" s="1">
        <f t="shared" si="146"/>
        <v>1821.4833000000001</v>
      </c>
      <c r="AG27">
        <f t="shared" si="147"/>
        <v>41.5956227</v>
      </c>
      <c r="AH27" s="1">
        <f t="shared" si="148"/>
        <v>1747.0161533999999</v>
      </c>
      <c r="AI27">
        <f t="shared" si="149"/>
        <v>39.817002700000003</v>
      </c>
      <c r="AJ27" s="1">
        <f t="shared" si="150"/>
        <v>1672.3141134000002</v>
      </c>
      <c r="AK27">
        <f t="shared" si="151"/>
        <v>38.035894499999998</v>
      </c>
      <c r="AL27" s="1">
        <f t="shared" si="152"/>
        <v>1597.5075689999999</v>
      </c>
      <c r="AM27">
        <f t="shared" si="153"/>
        <v>36.255663599999998</v>
      </c>
      <c r="AN27" s="1">
        <f t="shared" si="154"/>
        <v>1522.7378712</v>
      </c>
      <c r="AO27">
        <f t="shared" si="155"/>
        <v>34.479577300000003</v>
      </c>
      <c r="AP27" s="1">
        <f t="shared" si="156"/>
        <v>1448.1422466000001</v>
      </c>
      <c r="AQ27">
        <f t="shared" si="157"/>
        <v>32.711298200000002</v>
      </c>
      <c r="AR27" s="1">
        <f t="shared" si="158"/>
        <v>1373.8745243999999</v>
      </c>
      <c r="AS27">
        <f t="shared" si="159"/>
        <v>30.9545423</v>
      </c>
      <c r="AT27" s="1">
        <f t="shared" si="160"/>
        <v>1300.0907766</v>
      </c>
      <c r="AU27">
        <f t="shared" si="161"/>
        <v>29.212645899999998</v>
      </c>
      <c r="AV27" s="1">
        <f t="shared" si="162"/>
        <v>1226.9311278</v>
      </c>
      <c r="AW27">
        <f t="shared" si="163"/>
        <v>27.4892468</v>
      </c>
      <c r="AX27" s="1">
        <f t="shared" si="164"/>
        <v>1154.5483655999999</v>
      </c>
      <c r="AY27">
        <f t="shared" si="165"/>
        <v>25.789170899999998</v>
      </c>
      <c r="AZ27" s="1">
        <f t="shared" si="166"/>
        <v>1083.1451778000001</v>
      </c>
      <c r="BA27">
        <f t="shared" si="167"/>
        <v>24.115555000000001</v>
      </c>
      <c r="BB27" s="1">
        <f t="shared" si="168"/>
        <v>1012.8533100000001</v>
      </c>
      <c r="BC27">
        <f t="shared" si="169"/>
        <v>22.471947700000001</v>
      </c>
      <c r="BD27" s="1">
        <f t="shared" si="170"/>
        <v>943.82180340000002</v>
      </c>
      <c r="BE27">
        <f t="shared" si="171"/>
        <v>20.862463600000002</v>
      </c>
      <c r="BF27" s="1">
        <f t="shared" si="172"/>
        <v>876.22347120000006</v>
      </c>
      <c r="BG27">
        <f t="shared" si="173"/>
        <v>19.2924127</v>
      </c>
      <c r="BH27" s="1">
        <f t="shared" si="174"/>
        <v>810.28133339999999</v>
      </c>
      <c r="BI27">
        <f t="shared" si="175"/>
        <v>17.763994100000001</v>
      </c>
      <c r="BJ27" s="1">
        <f t="shared" si="176"/>
        <v>746.08775220000007</v>
      </c>
      <c r="BK27">
        <f t="shared" si="177"/>
        <v>16.280893599999999</v>
      </c>
      <c r="BL27" s="1">
        <f t="shared" si="178"/>
        <v>683.79753119999998</v>
      </c>
      <c r="BM27">
        <f t="shared" si="179"/>
        <v>14.848125899999999</v>
      </c>
      <c r="BN27" s="1">
        <f t="shared" si="180"/>
        <v>623.6212878</v>
      </c>
      <c r="BO27">
        <f t="shared" si="181"/>
        <v>13.4694573</v>
      </c>
      <c r="BP27" s="1">
        <f t="shared" si="182"/>
        <v>565.71720659999994</v>
      </c>
      <c r="BQ27">
        <f t="shared" si="183"/>
        <v>12.1469459</v>
      </c>
      <c r="BR27" s="1">
        <f t="shared" si="184"/>
        <v>510.17172779999999</v>
      </c>
      <c r="BS27">
        <f t="shared" si="185"/>
        <v>10.88382</v>
      </c>
      <c r="BT27" s="1">
        <f t="shared" si="186"/>
        <v>457.12044000000003</v>
      </c>
      <c r="BU27">
        <f t="shared" si="187"/>
        <v>9.6860313999999992</v>
      </c>
      <c r="BV27" s="1">
        <f t="shared" si="188"/>
        <v>406.81331879999999</v>
      </c>
      <c r="BW27">
        <f t="shared" si="189"/>
        <v>8.554335</v>
      </c>
      <c r="BX27" s="1">
        <f t="shared" si="190"/>
        <v>359.28207000000003</v>
      </c>
      <c r="BY27">
        <f t="shared" si="191"/>
        <v>7.4907063999999997</v>
      </c>
      <c r="BZ27" s="1">
        <f t="shared" si="192"/>
        <v>314.60966880000001</v>
      </c>
      <c r="CA27">
        <f t="shared" si="193"/>
        <v>6.4980267999999999</v>
      </c>
      <c r="CB27" s="1">
        <f t="shared" si="194"/>
        <v>272.91712560000002</v>
      </c>
      <c r="CC27">
        <f t="shared" si="195"/>
        <v>5.5808745000000002</v>
      </c>
      <c r="CD27" s="1">
        <f t="shared" si="196"/>
        <v>234.39672900000002</v>
      </c>
      <c r="CE27">
        <f t="shared" si="197"/>
        <v>4.7375290999999997</v>
      </c>
      <c r="CF27" s="1">
        <f t="shared" si="198"/>
        <v>198.97622219999997</v>
      </c>
      <c r="CG27">
        <f t="shared" si="199"/>
        <v>3.9689450000000002</v>
      </c>
      <c r="CH27" s="1">
        <f t="shared" si="200"/>
        <v>166.69568999999998</v>
      </c>
      <c r="CI27">
        <f t="shared" si="201"/>
        <v>3.2775417999999998</v>
      </c>
      <c r="CJ27" s="1">
        <f t="shared" si="202"/>
        <v>137.6567556</v>
      </c>
      <c r="CK27">
        <f t="shared" si="203"/>
        <v>2.6630050000000001</v>
      </c>
      <c r="CL27" s="1">
        <f t="shared" si="204"/>
        <v>111.84621000000001</v>
      </c>
      <c r="CM27">
        <f t="shared" si="205"/>
        <v>2.1221686000000002</v>
      </c>
      <c r="CN27" s="1">
        <f t="shared" si="206"/>
        <v>89.131081200000011</v>
      </c>
      <c r="CO27">
        <f t="shared" si="207"/>
        <v>1.652895</v>
      </c>
      <c r="CP27" s="1">
        <f t="shared" si="208"/>
        <v>69.421589999999995</v>
      </c>
      <c r="CQ27">
        <f t="shared" si="209"/>
        <v>1.2545926999999999</v>
      </c>
      <c r="CR27" s="1">
        <f t="shared" si="210"/>
        <v>52.692893399999996</v>
      </c>
      <c r="CS27">
        <f t="shared" si="211"/>
        <v>0.91905999999999999</v>
      </c>
      <c r="CT27" s="1">
        <f t="shared" si="212"/>
        <v>38.600520000000003</v>
      </c>
      <c r="CU27">
        <f t="shared" si="213"/>
        <v>0.63690769999999997</v>
      </c>
      <c r="CV27" s="1">
        <f t="shared" si="214"/>
        <v>26.750123399999996</v>
      </c>
      <c r="CW27">
        <f t="shared" si="215"/>
        <v>0.40438550000000001</v>
      </c>
      <c r="CX27" s="1">
        <f t="shared" si="216"/>
        <v>16.984190999999999</v>
      </c>
      <c r="CY27">
        <f t="shared" si="217"/>
        <v>0.2245991</v>
      </c>
      <c r="CZ27" s="1">
        <f t="shared" si="218"/>
        <v>9.4331621999999999</v>
      </c>
      <c r="DA27">
        <f t="shared" si="219"/>
        <v>9.6685900000000005E-2</v>
      </c>
      <c r="DB27" s="1">
        <f t="shared" si="220"/>
        <v>4.0608078000000001</v>
      </c>
      <c r="DC27">
        <f t="shared" si="221"/>
        <v>2.1823599999999999E-2</v>
      </c>
      <c r="DD27" s="1">
        <f t="shared" si="222"/>
        <v>0.91659119999999983</v>
      </c>
      <c r="DE27">
        <f t="shared" si="223"/>
        <v>0</v>
      </c>
      <c r="DF27" s="1">
        <f t="shared" si="224"/>
        <v>0</v>
      </c>
      <c r="DG27">
        <f t="shared" si="225"/>
        <v>0</v>
      </c>
      <c r="DH27" s="1">
        <f t="shared" si="226"/>
        <v>0</v>
      </c>
      <c r="DI27">
        <f t="shared" si="227"/>
        <v>0</v>
      </c>
      <c r="DJ27" s="1">
        <f t="shared" si="228"/>
        <v>0</v>
      </c>
      <c r="DK27">
        <f>'% Surv'!D94</f>
        <v>0</v>
      </c>
      <c r="DL27" s="1">
        <f t="shared" si="229"/>
        <v>0</v>
      </c>
      <c r="DM27">
        <f>'% Surv'!D95</f>
        <v>0</v>
      </c>
      <c r="DN27" s="1">
        <f t="shared" si="230"/>
        <v>0</v>
      </c>
      <c r="DO27" s="4">
        <f t="shared" si="232"/>
        <v>0</v>
      </c>
      <c r="DP27" s="1">
        <f t="shared" si="231"/>
        <v>0</v>
      </c>
    </row>
    <row r="28" spans="1:120" ht="15" x14ac:dyDescent="0.25">
      <c r="A28">
        <v>369.1</v>
      </c>
      <c r="B28">
        <f t="shared" si="118"/>
        <v>1922</v>
      </c>
      <c r="C28" s="9">
        <v>3600</v>
      </c>
      <c r="E28">
        <f t="shared" si="119"/>
        <v>66.221940500000002</v>
      </c>
      <c r="F28" s="1">
        <f t="shared" si="120"/>
        <v>2383.9898579999999</v>
      </c>
      <c r="G28">
        <f t="shared" si="121"/>
        <v>64.767574100000004</v>
      </c>
      <c r="H28" s="1">
        <f t="shared" si="122"/>
        <v>2331.6326676000003</v>
      </c>
      <c r="I28">
        <f t="shared" si="123"/>
        <v>63.279949100000003</v>
      </c>
      <c r="J28" s="1">
        <f t="shared" si="124"/>
        <v>2278.0781676000001</v>
      </c>
      <c r="K28">
        <f t="shared" si="125"/>
        <v>61.760964999999999</v>
      </c>
      <c r="L28" s="1">
        <f t="shared" si="126"/>
        <v>2223.3947399999997</v>
      </c>
      <c r="M28">
        <f t="shared" si="127"/>
        <v>60.2117918</v>
      </c>
      <c r="N28" s="1">
        <f t="shared" si="128"/>
        <v>2167.6245048000001</v>
      </c>
      <c r="O28">
        <f t="shared" si="129"/>
        <v>58.633263200000002</v>
      </c>
      <c r="P28" s="1">
        <f t="shared" si="130"/>
        <v>2110.7974752</v>
      </c>
      <c r="Q28">
        <f t="shared" si="131"/>
        <v>57.025699099999997</v>
      </c>
      <c r="R28" s="1">
        <f t="shared" si="132"/>
        <v>2052.9251675999999</v>
      </c>
      <c r="S28">
        <f t="shared" si="133"/>
        <v>55.391818600000001</v>
      </c>
      <c r="T28" s="1">
        <f t="shared" si="134"/>
        <v>1994.1054696000001</v>
      </c>
      <c r="U28">
        <f t="shared" si="135"/>
        <v>53.733216800000001</v>
      </c>
      <c r="V28" s="1">
        <f t="shared" si="136"/>
        <v>1934.3958048</v>
      </c>
      <c r="W28">
        <f t="shared" si="137"/>
        <v>52.051092699999998</v>
      </c>
      <c r="X28" s="1">
        <f t="shared" si="138"/>
        <v>1873.8393372</v>
      </c>
      <c r="Y28">
        <f t="shared" si="139"/>
        <v>50.347529999999999</v>
      </c>
      <c r="Z28" s="1">
        <f t="shared" si="140"/>
        <v>1812.51108</v>
      </c>
      <c r="AA28">
        <f t="shared" si="141"/>
        <v>48.625245</v>
      </c>
      <c r="AB28" s="1">
        <f t="shared" si="142"/>
        <v>1750.50882</v>
      </c>
      <c r="AC28">
        <f t="shared" si="143"/>
        <v>46.8865123</v>
      </c>
      <c r="AD28" s="1">
        <f t="shared" si="144"/>
        <v>1687.9144428</v>
      </c>
      <c r="AE28">
        <f t="shared" si="145"/>
        <v>45.133236400000001</v>
      </c>
      <c r="AF28" s="1">
        <f t="shared" si="146"/>
        <v>1624.7965104</v>
      </c>
      <c r="AG28">
        <f t="shared" si="147"/>
        <v>43.368650000000002</v>
      </c>
      <c r="AH28" s="1">
        <f t="shared" si="148"/>
        <v>1561.2714000000001</v>
      </c>
      <c r="AI28">
        <f t="shared" si="149"/>
        <v>41.5956227</v>
      </c>
      <c r="AJ28" s="1">
        <f t="shared" si="150"/>
        <v>1497.4424171999999</v>
      </c>
      <c r="AK28">
        <f t="shared" si="151"/>
        <v>39.817002700000003</v>
      </c>
      <c r="AL28" s="1">
        <f t="shared" si="152"/>
        <v>1433.4120972000001</v>
      </c>
      <c r="AM28">
        <f t="shared" si="153"/>
        <v>38.035894499999998</v>
      </c>
      <c r="AN28" s="1">
        <f t="shared" si="154"/>
        <v>1369.2922019999999</v>
      </c>
      <c r="AO28">
        <f t="shared" si="155"/>
        <v>36.255663599999998</v>
      </c>
      <c r="AP28" s="1">
        <f t="shared" si="156"/>
        <v>1305.2038895999999</v>
      </c>
      <c r="AQ28">
        <f t="shared" si="157"/>
        <v>34.479577300000003</v>
      </c>
      <c r="AR28" s="1">
        <f t="shared" si="158"/>
        <v>1241.2647828000001</v>
      </c>
      <c r="AS28">
        <f t="shared" si="159"/>
        <v>32.711298200000002</v>
      </c>
      <c r="AT28" s="1">
        <f t="shared" si="160"/>
        <v>1177.6067352</v>
      </c>
      <c r="AU28">
        <f t="shared" si="161"/>
        <v>30.9545423</v>
      </c>
      <c r="AV28" s="1">
        <f t="shared" si="162"/>
        <v>1114.3635228000001</v>
      </c>
      <c r="AW28">
        <f t="shared" si="163"/>
        <v>29.212645899999998</v>
      </c>
      <c r="AX28" s="1">
        <f t="shared" si="164"/>
        <v>1051.6552523999999</v>
      </c>
      <c r="AY28">
        <f t="shared" si="165"/>
        <v>27.4892468</v>
      </c>
      <c r="AZ28" s="1">
        <f t="shared" si="166"/>
        <v>989.61288480000007</v>
      </c>
      <c r="BA28">
        <f t="shared" si="167"/>
        <v>25.789170899999998</v>
      </c>
      <c r="BB28" s="1">
        <f t="shared" si="168"/>
        <v>928.4101523999999</v>
      </c>
      <c r="BC28">
        <f t="shared" si="169"/>
        <v>24.115555000000001</v>
      </c>
      <c r="BD28" s="1">
        <f t="shared" si="170"/>
        <v>868.15998000000002</v>
      </c>
      <c r="BE28">
        <f t="shared" si="171"/>
        <v>22.471947700000001</v>
      </c>
      <c r="BF28" s="1">
        <f t="shared" si="172"/>
        <v>808.9901172000001</v>
      </c>
      <c r="BG28">
        <f t="shared" si="173"/>
        <v>20.862463600000002</v>
      </c>
      <c r="BH28" s="1">
        <f t="shared" si="174"/>
        <v>751.0486896000001</v>
      </c>
      <c r="BI28">
        <f t="shared" si="175"/>
        <v>19.2924127</v>
      </c>
      <c r="BJ28" s="1">
        <f t="shared" si="176"/>
        <v>694.52685719999999</v>
      </c>
      <c r="BK28">
        <f t="shared" si="177"/>
        <v>17.763994100000001</v>
      </c>
      <c r="BL28" s="1">
        <f t="shared" si="178"/>
        <v>639.50378760000012</v>
      </c>
      <c r="BM28">
        <f t="shared" si="179"/>
        <v>16.280893599999999</v>
      </c>
      <c r="BN28" s="1">
        <f t="shared" si="180"/>
        <v>586.11216960000002</v>
      </c>
      <c r="BO28">
        <f t="shared" si="181"/>
        <v>14.848125899999999</v>
      </c>
      <c r="BP28" s="1">
        <f t="shared" si="182"/>
        <v>534.53253240000004</v>
      </c>
      <c r="BQ28">
        <f t="shared" si="183"/>
        <v>13.4694573</v>
      </c>
      <c r="BR28" s="1">
        <f t="shared" si="184"/>
        <v>484.90046280000001</v>
      </c>
      <c r="BS28">
        <f t="shared" si="185"/>
        <v>12.1469459</v>
      </c>
      <c r="BT28" s="1">
        <f t="shared" si="186"/>
        <v>437.29005239999998</v>
      </c>
      <c r="BU28">
        <f t="shared" si="187"/>
        <v>10.88382</v>
      </c>
      <c r="BV28" s="1">
        <f t="shared" si="188"/>
        <v>391.81752</v>
      </c>
      <c r="BW28">
        <f t="shared" si="189"/>
        <v>9.6860313999999992</v>
      </c>
      <c r="BX28" s="1">
        <f t="shared" si="190"/>
        <v>348.69713039999993</v>
      </c>
      <c r="BY28">
        <f t="shared" si="191"/>
        <v>8.554335</v>
      </c>
      <c r="BZ28" s="1">
        <f t="shared" si="192"/>
        <v>307.95605999999998</v>
      </c>
      <c r="CA28">
        <f t="shared" si="193"/>
        <v>7.4907063999999997</v>
      </c>
      <c r="CB28" s="1">
        <f t="shared" si="194"/>
        <v>269.66543039999999</v>
      </c>
      <c r="CC28">
        <f t="shared" si="195"/>
        <v>6.4980267999999999</v>
      </c>
      <c r="CD28" s="1">
        <f t="shared" si="196"/>
        <v>233.92896479999999</v>
      </c>
      <c r="CE28">
        <f t="shared" si="197"/>
        <v>5.5808745000000002</v>
      </c>
      <c r="CF28" s="1">
        <f t="shared" si="198"/>
        <v>200.91148200000001</v>
      </c>
      <c r="CG28">
        <f t="shared" si="199"/>
        <v>4.7375290999999997</v>
      </c>
      <c r="CH28" s="1">
        <f t="shared" si="200"/>
        <v>170.55104759999998</v>
      </c>
      <c r="CI28">
        <f t="shared" si="201"/>
        <v>3.9689450000000002</v>
      </c>
      <c r="CJ28" s="1">
        <f t="shared" si="202"/>
        <v>142.88202000000001</v>
      </c>
      <c r="CK28">
        <f t="shared" si="203"/>
        <v>3.2775417999999998</v>
      </c>
      <c r="CL28" s="1">
        <f t="shared" si="204"/>
        <v>117.9915048</v>
      </c>
      <c r="CM28">
        <f t="shared" si="205"/>
        <v>2.6630050000000001</v>
      </c>
      <c r="CN28" s="1">
        <f t="shared" si="206"/>
        <v>95.868180000000009</v>
      </c>
      <c r="CO28">
        <f t="shared" si="207"/>
        <v>2.1221686000000002</v>
      </c>
      <c r="CP28" s="1">
        <f t="shared" si="208"/>
        <v>76.398069600000014</v>
      </c>
      <c r="CQ28">
        <f t="shared" si="209"/>
        <v>1.652895</v>
      </c>
      <c r="CR28" s="1">
        <f t="shared" si="210"/>
        <v>59.504219999999997</v>
      </c>
      <c r="CS28">
        <f t="shared" si="211"/>
        <v>1.2545926999999999</v>
      </c>
      <c r="CT28" s="1">
        <f t="shared" si="212"/>
        <v>45.165337199999996</v>
      </c>
      <c r="CU28">
        <f t="shared" si="213"/>
        <v>0.91905999999999999</v>
      </c>
      <c r="CV28" s="1">
        <f t="shared" si="214"/>
        <v>33.08616</v>
      </c>
      <c r="CW28">
        <f t="shared" si="215"/>
        <v>0.63690769999999997</v>
      </c>
      <c r="CX28" s="1">
        <f t="shared" si="216"/>
        <v>22.928677199999996</v>
      </c>
      <c r="CY28">
        <f t="shared" si="217"/>
        <v>0.40438550000000001</v>
      </c>
      <c r="CZ28" s="1">
        <f t="shared" si="218"/>
        <v>14.557878000000001</v>
      </c>
      <c r="DA28">
        <f t="shared" si="219"/>
        <v>0.2245991</v>
      </c>
      <c r="DB28" s="1">
        <f t="shared" si="220"/>
        <v>8.0855675999999992</v>
      </c>
      <c r="DC28">
        <f t="shared" si="221"/>
        <v>9.6685900000000005E-2</v>
      </c>
      <c r="DD28" s="1">
        <f t="shared" si="222"/>
        <v>3.4806924000000006</v>
      </c>
      <c r="DE28">
        <f t="shared" si="223"/>
        <v>2.1823599999999999E-2</v>
      </c>
      <c r="DF28" s="1">
        <f t="shared" si="224"/>
        <v>0.78564959999999995</v>
      </c>
      <c r="DG28">
        <f t="shared" si="225"/>
        <v>0</v>
      </c>
      <c r="DH28" s="1">
        <f t="shared" si="226"/>
        <v>0</v>
      </c>
      <c r="DI28">
        <f t="shared" si="227"/>
        <v>0</v>
      </c>
      <c r="DJ28" s="1">
        <f t="shared" si="228"/>
        <v>0</v>
      </c>
      <c r="DK28">
        <f>'% Surv'!D93</f>
        <v>0</v>
      </c>
      <c r="DL28" s="1">
        <f t="shared" si="229"/>
        <v>0</v>
      </c>
      <c r="DM28">
        <f>'% Surv'!D94</f>
        <v>0</v>
      </c>
      <c r="DN28" s="1">
        <f t="shared" si="230"/>
        <v>0</v>
      </c>
      <c r="DO28" s="4">
        <f t="shared" si="232"/>
        <v>0</v>
      </c>
      <c r="DP28" s="1">
        <f t="shared" si="231"/>
        <v>0</v>
      </c>
    </row>
    <row r="29" spans="1:120" ht="15" x14ac:dyDescent="0.25">
      <c r="A29">
        <v>369.1</v>
      </c>
      <c r="B29">
        <f t="shared" si="118"/>
        <v>1923</v>
      </c>
      <c r="C29" s="9">
        <v>2900</v>
      </c>
      <c r="E29">
        <f t="shared" si="119"/>
        <v>67.643890900000002</v>
      </c>
      <c r="F29" s="1">
        <f t="shared" si="120"/>
        <v>1961.6728361</v>
      </c>
      <c r="G29">
        <f t="shared" si="121"/>
        <v>66.221940500000002</v>
      </c>
      <c r="H29" s="1">
        <f t="shared" si="122"/>
        <v>1920.4362745000001</v>
      </c>
      <c r="I29">
        <f t="shared" si="123"/>
        <v>64.767574100000004</v>
      </c>
      <c r="J29" s="1">
        <f t="shared" si="124"/>
        <v>1878.2596489</v>
      </c>
      <c r="K29">
        <f t="shared" si="125"/>
        <v>63.279949100000003</v>
      </c>
      <c r="L29" s="1">
        <f t="shared" si="126"/>
        <v>1835.1185239000001</v>
      </c>
      <c r="M29">
        <f t="shared" si="127"/>
        <v>61.760964999999999</v>
      </c>
      <c r="N29" s="1">
        <f t="shared" si="128"/>
        <v>1791.0679850000001</v>
      </c>
      <c r="O29">
        <f t="shared" si="129"/>
        <v>60.2117918</v>
      </c>
      <c r="P29" s="1">
        <f t="shared" si="130"/>
        <v>1746.1419622000001</v>
      </c>
      <c r="Q29">
        <f t="shared" si="131"/>
        <v>58.633263200000002</v>
      </c>
      <c r="R29" s="1">
        <f t="shared" si="132"/>
        <v>1700.3646328</v>
      </c>
      <c r="S29">
        <f t="shared" si="133"/>
        <v>57.025699099999997</v>
      </c>
      <c r="T29" s="1">
        <f t="shared" si="134"/>
        <v>1653.7452739</v>
      </c>
      <c r="U29">
        <f t="shared" si="135"/>
        <v>55.391818600000001</v>
      </c>
      <c r="V29" s="1">
        <f t="shared" si="136"/>
        <v>1606.3627394000002</v>
      </c>
      <c r="W29">
        <f t="shared" si="137"/>
        <v>53.733216800000001</v>
      </c>
      <c r="X29" s="1">
        <f t="shared" si="138"/>
        <v>1558.2632871999999</v>
      </c>
      <c r="Y29">
        <f t="shared" si="139"/>
        <v>52.051092699999998</v>
      </c>
      <c r="Z29" s="1">
        <f t="shared" si="140"/>
        <v>1509.4816882999999</v>
      </c>
      <c r="AA29">
        <f t="shared" si="141"/>
        <v>50.347529999999999</v>
      </c>
      <c r="AB29" s="1">
        <f t="shared" si="142"/>
        <v>1460.0783699999999</v>
      </c>
      <c r="AC29">
        <f t="shared" si="143"/>
        <v>48.625245</v>
      </c>
      <c r="AD29" s="1">
        <f t="shared" si="144"/>
        <v>1410.1321049999999</v>
      </c>
      <c r="AE29">
        <f t="shared" si="145"/>
        <v>46.8865123</v>
      </c>
      <c r="AF29" s="1">
        <f t="shared" si="146"/>
        <v>1359.7088566999998</v>
      </c>
      <c r="AG29">
        <f t="shared" si="147"/>
        <v>45.133236400000001</v>
      </c>
      <c r="AH29" s="1">
        <f t="shared" si="148"/>
        <v>1308.8638556000001</v>
      </c>
      <c r="AI29">
        <f t="shared" si="149"/>
        <v>43.368650000000002</v>
      </c>
      <c r="AJ29" s="1">
        <f t="shared" si="150"/>
        <v>1257.69085</v>
      </c>
      <c r="AK29">
        <f t="shared" si="151"/>
        <v>41.5956227</v>
      </c>
      <c r="AL29" s="1">
        <f t="shared" si="152"/>
        <v>1206.2730583</v>
      </c>
      <c r="AM29">
        <f t="shared" si="153"/>
        <v>39.817002700000003</v>
      </c>
      <c r="AN29" s="1">
        <f t="shared" si="154"/>
        <v>1154.6930783</v>
      </c>
      <c r="AO29">
        <f t="shared" si="155"/>
        <v>38.035894499999998</v>
      </c>
      <c r="AP29" s="1">
        <f t="shared" si="156"/>
        <v>1103.0409405</v>
      </c>
      <c r="AQ29">
        <f t="shared" si="157"/>
        <v>36.255663599999998</v>
      </c>
      <c r="AR29" s="1">
        <f t="shared" si="158"/>
        <v>1051.4142443999999</v>
      </c>
      <c r="AS29">
        <f t="shared" si="159"/>
        <v>34.479577300000003</v>
      </c>
      <c r="AT29" s="1">
        <f t="shared" si="160"/>
        <v>999.90774170000009</v>
      </c>
      <c r="AU29">
        <f t="shared" si="161"/>
        <v>32.711298200000002</v>
      </c>
      <c r="AV29" s="1">
        <f t="shared" si="162"/>
        <v>948.62764779999998</v>
      </c>
      <c r="AW29">
        <f t="shared" si="163"/>
        <v>30.9545423</v>
      </c>
      <c r="AX29" s="1">
        <f t="shared" si="164"/>
        <v>897.68172670000001</v>
      </c>
      <c r="AY29">
        <f t="shared" si="165"/>
        <v>29.212645899999998</v>
      </c>
      <c r="AZ29" s="1">
        <f t="shared" si="166"/>
        <v>847.16673109999988</v>
      </c>
      <c r="BA29">
        <f t="shared" si="167"/>
        <v>27.4892468</v>
      </c>
      <c r="BB29" s="1">
        <f t="shared" si="168"/>
        <v>797.18815719999998</v>
      </c>
      <c r="BC29">
        <f t="shared" si="169"/>
        <v>25.789170899999998</v>
      </c>
      <c r="BD29" s="1">
        <f t="shared" si="170"/>
        <v>747.88595609999993</v>
      </c>
      <c r="BE29">
        <f t="shared" si="171"/>
        <v>24.115555000000001</v>
      </c>
      <c r="BF29" s="1">
        <f t="shared" si="172"/>
        <v>699.3510950000001</v>
      </c>
      <c r="BG29">
        <f t="shared" si="173"/>
        <v>22.471947700000001</v>
      </c>
      <c r="BH29" s="1">
        <f t="shared" si="174"/>
        <v>651.68648330000008</v>
      </c>
      <c r="BI29">
        <f t="shared" si="175"/>
        <v>20.862463600000002</v>
      </c>
      <c r="BJ29" s="1">
        <f t="shared" si="176"/>
        <v>605.01144440000007</v>
      </c>
      <c r="BK29">
        <f t="shared" si="177"/>
        <v>19.2924127</v>
      </c>
      <c r="BL29" s="1">
        <f t="shared" si="178"/>
        <v>559.4799683</v>
      </c>
      <c r="BM29">
        <f t="shared" si="179"/>
        <v>17.763994100000001</v>
      </c>
      <c r="BN29" s="1">
        <f t="shared" si="180"/>
        <v>515.15582890000007</v>
      </c>
      <c r="BO29">
        <f t="shared" si="181"/>
        <v>16.280893599999999</v>
      </c>
      <c r="BP29" s="1">
        <f t="shared" si="182"/>
        <v>472.14591439999998</v>
      </c>
      <c r="BQ29">
        <f t="shared" si="183"/>
        <v>14.848125899999999</v>
      </c>
      <c r="BR29" s="1">
        <f t="shared" si="184"/>
        <v>430.59565109999994</v>
      </c>
      <c r="BS29">
        <f t="shared" si="185"/>
        <v>13.4694573</v>
      </c>
      <c r="BT29" s="1">
        <f t="shared" si="186"/>
        <v>390.61426169999999</v>
      </c>
      <c r="BU29">
        <f t="shared" si="187"/>
        <v>12.1469459</v>
      </c>
      <c r="BV29" s="1">
        <f t="shared" si="188"/>
        <v>352.26143110000004</v>
      </c>
      <c r="BW29">
        <f t="shared" si="189"/>
        <v>10.88382</v>
      </c>
      <c r="BX29" s="1">
        <f t="shared" si="190"/>
        <v>315.63078000000002</v>
      </c>
      <c r="BY29">
        <f t="shared" si="191"/>
        <v>9.6860313999999992</v>
      </c>
      <c r="BZ29" s="1">
        <f t="shared" si="192"/>
        <v>280.89491059999995</v>
      </c>
      <c r="CA29">
        <f t="shared" si="193"/>
        <v>8.554335</v>
      </c>
      <c r="CB29" s="1">
        <f t="shared" si="194"/>
        <v>248.07571500000003</v>
      </c>
      <c r="CC29">
        <f t="shared" si="195"/>
        <v>7.4907063999999997</v>
      </c>
      <c r="CD29" s="1">
        <f t="shared" si="196"/>
        <v>217.23048559999998</v>
      </c>
      <c r="CE29">
        <f t="shared" si="197"/>
        <v>6.4980267999999999</v>
      </c>
      <c r="CF29" s="1">
        <f t="shared" si="198"/>
        <v>188.44277719999999</v>
      </c>
      <c r="CG29">
        <f t="shared" si="199"/>
        <v>5.5808745000000002</v>
      </c>
      <c r="CH29" s="1">
        <f t="shared" si="200"/>
        <v>161.8453605</v>
      </c>
      <c r="CI29">
        <f t="shared" si="201"/>
        <v>4.7375290999999997</v>
      </c>
      <c r="CJ29" s="1">
        <f t="shared" si="202"/>
        <v>137.3883439</v>
      </c>
      <c r="CK29">
        <f t="shared" si="203"/>
        <v>3.9689450000000002</v>
      </c>
      <c r="CL29" s="1">
        <f t="shared" si="204"/>
        <v>115.099405</v>
      </c>
      <c r="CM29">
        <f t="shared" si="205"/>
        <v>3.2775417999999998</v>
      </c>
      <c r="CN29" s="1">
        <f t="shared" si="206"/>
        <v>95.048712199999997</v>
      </c>
      <c r="CO29">
        <f t="shared" si="207"/>
        <v>2.6630050000000001</v>
      </c>
      <c r="CP29" s="1">
        <f t="shared" si="208"/>
        <v>77.227145000000007</v>
      </c>
      <c r="CQ29">
        <f t="shared" si="209"/>
        <v>2.1221686000000002</v>
      </c>
      <c r="CR29" s="1">
        <f t="shared" si="210"/>
        <v>61.542889400000007</v>
      </c>
      <c r="CS29">
        <f t="shared" si="211"/>
        <v>1.652895</v>
      </c>
      <c r="CT29" s="1">
        <f t="shared" si="212"/>
        <v>47.933954999999997</v>
      </c>
      <c r="CU29">
        <f t="shared" si="213"/>
        <v>1.2545926999999999</v>
      </c>
      <c r="CV29" s="1">
        <f t="shared" si="214"/>
        <v>36.3831883</v>
      </c>
      <c r="CW29">
        <f t="shared" si="215"/>
        <v>0.91905999999999999</v>
      </c>
      <c r="CX29" s="1">
        <f t="shared" si="216"/>
        <v>26.652739999999998</v>
      </c>
      <c r="CY29">
        <f t="shared" si="217"/>
        <v>0.63690769999999997</v>
      </c>
      <c r="CZ29" s="1">
        <f t="shared" si="218"/>
        <v>18.4703233</v>
      </c>
      <c r="DA29">
        <f t="shared" si="219"/>
        <v>0.40438550000000001</v>
      </c>
      <c r="DB29" s="1">
        <f t="shared" si="220"/>
        <v>11.7271795</v>
      </c>
      <c r="DC29">
        <f t="shared" si="221"/>
        <v>0.2245991</v>
      </c>
      <c r="DD29" s="1">
        <f t="shared" si="222"/>
        <v>6.5133739000000004</v>
      </c>
      <c r="DE29">
        <f t="shared" si="223"/>
        <v>9.6685900000000005E-2</v>
      </c>
      <c r="DF29" s="1">
        <f t="shared" si="224"/>
        <v>2.8038911</v>
      </c>
      <c r="DG29">
        <f t="shared" si="225"/>
        <v>2.1823599999999999E-2</v>
      </c>
      <c r="DH29" s="1">
        <f t="shared" si="226"/>
        <v>0.6328843999999999</v>
      </c>
      <c r="DI29">
        <f t="shared" si="227"/>
        <v>0</v>
      </c>
      <c r="DJ29" s="1">
        <f t="shared" si="228"/>
        <v>0</v>
      </c>
      <c r="DK29">
        <f>'% Surv'!D92</f>
        <v>0</v>
      </c>
      <c r="DL29" s="1">
        <f t="shared" si="229"/>
        <v>0</v>
      </c>
      <c r="DM29">
        <f>'% Surv'!D93</f>
        <v>0</v>
      </c>
      <c r="DN29" s="1">
        <f t="shared" si="230"/>
        <v>0</v>
      </c>
      <c r="DO29" s="4">
        <f t="shared" si="232"/>
        <v>0</v>
      </c>
      <c r="DP29" s="1">
        <f t="shared" si="231"/>
        <v>0</v>
      </c>
    </row>
    <row r="30" spans="1:120" ht="15" x14ac:dyDescent="0.25">
      <c r="A30">
        <v>369.1</v>
      </c>
      <c r="B30">
        <f t="shared" si="118"/>
        <v>1924</v>
      </c>
      <c r="C30" s="9">
        <v>2000</v>
      </c>
      <c r="E30">
        <f t="shared" si="119"/>
        <v>69.033028200000004</v>
      </c>
      <c r="F30" s="1">
        <f t="shared" si="120"/>
        <v>1380.660564</v>
      </c>
      <c r="G30">
        <f t="shared" si="121"/>
        <v>67.643890900000002</v>
      </c>
      <c r="H30" s="1">
        <f t="shared" si="122"/>
        <v>1352.8778179999999</v>
      </c>
      <c r="I30">
        <f t="shared" si="123"/>
        <v>66.221940500000002</v>
      </c>
      <c r="J30" s="1">
        <f t="shared" si="124"/>
        <v>1324.4388099999999</v>
      </c>
      <c r="K30">
        <f t="shared" si="125"/>
        <v>64.767574100000004</v>
      </c>
      <c r="L30" s="1">
        <f t="shared" si="126"/>
        <v>1295.351482</v>
      </c>
      <c r="M30">
        <f t="shared" si="127"/>
        <v>63.279949100000003</v>
      </c>
      <c r="N30" s="1">
        <f t="shared" si="128"/>
        <v>1265.5989820000002</v>
      </c>
      <c r="O30">
        <f t="shared" si="129"/>
        <v>61.760964999999999</v>
      </c>
      <c r="P30" s="1">
        <f t="shared" si="130"/>
        <v>1235.2193</v>
      </c>
      <c r="Q30">
        <f t="shared" si="131"/>
        <v>60.2117918</v>
      </c>
      <c r="R30" s="1">
        <f t="shared" si="132"/>
        <v>1204.2358360000001</v>
      </c>
      <c r="S30">
        <f t="shared" si="133"/>
        <v>58.633263200000002</v>
      </c>
      <c r="T30" s="1">
        <f t="shared" si="134"/>
        <v>1172.665264</v>
      </c>
      <c r="U30">
        <f t="shared" si="135"/>
        <v>57.025699099999997</v>
      </c>
      <c r="V30" s="1">
        <f t="shared" si="136"/>
        <v>1140.5139819999999</v>
      </c>
      <c r="W30">
        <f t="shared" si="137"/>
        <v>55.391818600000001</v>
      </c>
      <c r="X30" s="1">
        <f t="shared" si="138"/>
        <v>1107.836372</v>
      </c>
      <c r="Y30">
        <f t="shared" si="139"/>
        <v>53.733216800000001</v>
      </c>
      <c r="Z30" s="1">
        <f t="shared" si="140"/>
        <v>1074.664336</v>
      </c>
      <c r="AA30">
        <f t="shared" si="141"/>
        <v>52.051092699999998</v>
      </c>
      <c r="AB30" s="1">
        <f t="shared" si="142"/>
        <v>1041.0218540000001</v>
      </c>
      <c r="AC30">
        <f t="shared" si="143"/>
        <v>50.347529999999999</v>
      </c>
      <c r="AD30" s="1">
        <f t="shared" si="144"/>
        <v>1006.9506</v>
      </c>
      <c r="AE30">
        <f t="shared" si="145"/>
        <v>48.625245</v>
      </c>
      <c r="AF30" s="1">
        <f t="shared" si="146"/>
        <v>972.50490000000002</v>
      </c>
      <c r="AG30">
        <f t="shared" si="147"/>
        <v>46.8865123</v>
      </c>
      <c r="AH30" s="1">
        <f t="shared" si="148"/>
        <v>937.73024600000008</v>
      </c>
      <c r="AI30">
        <f t="shared" si="149"/>
        <v>45.133236400000001</v>
      </c>
      <c r="AJ30" s="1">
        <f t="shared" si="150"/>
        <v>902.66472800000008</v>
      </c>
      <c r="AK30">
        <f t="shared" si="151"/>
        <v>43.368650000000002</v>
      </c>
      <c r="AL30" s="1">
        <f t="shared" si="152"/>
        <v>867.37300000000005</v>
      </c>
      <c r="AM30">
        <f t="shared" si="153"/>
        <v>41.5956227</v>
      </c>
      <c r="AN30" s="1">
        <f t="shared" si="154"/>
        <v>831.91245400000003</v>
      </c>
      <c r="AO30">
        <f t="shared" si="155"/>
        <v>39.817002700000003</v>
      </c>
      <c r="AP30" s="1">
        <f t="shared" si="156"/>
        <v>796.34005400000012</v>
      </c>
      <c r="AQ30">
        <f t="shared" si="157"/>
        <v>38.035894499999998</v>
      </c>
      <c r="AR30" s="1">
        <f t="shared" si="158"/>
        <v>760.7178899999999</v>
      </c>
      <c r="AS30">
        <f t="shared" si="159"/>
        <v>36.255663599999998</v>
      </c>
      <c r="AT30" s="1">
        <f t="shared" si="160"/>
        <v>725.11327200000005</v>
      </c>
      <c r="AU30">
        <f t="shared" si="161"/>
        <v>34.479577300000003</v>
      </c>
      <c r="AV30" s="1">
        <f t="shared" si="162"/>
        <v>689.59154600000011</v>
      </c>
      <c r="AW30">
        <f t="shared" si="163"/>
        <v>32.711298200000002</v>
      </c>
      <c r="AX30" s="1">
        <f t="shared" si="164"/>
        <v>654.22596399999998</v>
      </c>
      <c r="AY30">
        <f t="shared" si="165"/>
        <v>30.9545423</v>
      </c>
      <c r="AZ30" s="1">
        <f t="shared" si="166"/>
        <v>619.09084600000006</v>
      </c>
      <c r="BA30">
        <f t="shared" si="167"/>
        <v>29.212645899999998</v>
      </c>
      <c r="BB30" s="1">
        <f t="shared" si="168"/>
        <v>584.25291800000002</v>
      </c>
      <c r="BC30">
        <f t="shared" si="169"/>
        <v>27.4892468</v>
      </c>
      <c r="BD30" s="1">
        <f t="shared" si="170"/>
        <v>549.78493600000002</v>
      </c>
      <c r="BE30">
        <f t="shared" si="171"/>
        <v>25.789170899999998</v>
      </c>
      <c r="BF30" s="1">
        <f t="shared" si="172"/>
        <v>515.78341799999998</v>
      </c>
      <c r="BG30">
        <f t="shared" si="173"/>
        <v>24.115555000000001</v>
      </c>
      <c r="BH30" s="1">
        <f t="shared" si="174"/>
        <v>482.31110000000001</v>
      </c>
      <c r="BI30">
        <f t="shared" si="175"/>
        <v>22.471947700000001</v>
      </c>
      <c r="BJ30" s="1">
        <f t="shared" si="176"/>
        <v>449.43895400000002</v>
      </c>
      <c r="BK30">
        <f t="shared" si="177"/>
        <v>20.862463600000002</v>
      </c>
      <c r="BL30" s="1">
        <f t="shared" si="178"/>
        <v>417.24927200000008</v>
      </c>
      <c r="BM30">
        <f t="shared" si="179"/>
        <v>19.2924127</v>
      </c>
      <c r="BN30" s="1">
        <f t="shared" si="180"/>
        <v>385.848254</v>
      </c>
      <c r="BO30">
        <f t="shared" si="181"/>
        <v>17.763994100000001</v>
      </c>
      <c r="BP30" s="1">
        <f t="shared" si="182"/>
        <v>355.27988199999999</v>
      </c>
      <c r="BQ30">
        <f t="shared" si="183"/>
        <v>16.280893599999999</v>
      </c>
      <c r="BR30" s="1">
        <f t="shared" si="184"/>
        <v>325.61787199999998</v>
      </c>
      <c r="BS30">
        <f t="shared" si="185"/>
        <v>14.848125899999999</v>
      </c>
      <c r="BT30" s="1">
        <f t="shared" si="186"/>
        <v>296.96251799999999</v>
      </c>
      <c r="BU30">
        <f t="shared" si="187"/>
        <v>13.4694573</v>
      </c>
      <c r="BV30" s="1">
        <f t="shared" si="188"/>
        <v>269.38914599999998</v>
      </c>
      <c r="BW30">
        <f t="shared" si="189"/>
        <v>12.1469459</v>
      </c>
      <c r="BX30" s="1">
        <f t="shared" si="190"/>
        <v>242.938918</v>
      </c>
      <c r="BY30">
        <f t="shared" si="191"/>
        <v>10.88382</v>
      </c>
      <c r="BZ30" s="1">
        <f t="shared" si="192"/>
        <v>217.6764</v>
      </c>
      <c r="CA30">
        <f t="shared" si="193"/>
        <v>9.6860313999999992</v>
      </c>
      <c r="CB30" s="1">
        <f t="shared" si="194"/>
        <v>193.720628</v>
      </c>
      <c r="CC30">
        <f t="shared" si="195"/>
        <v>8.554335</v>
      </c>
      <c r="CD30" s="1">
        <f t="shared" si="196"/>
        <v>171.08669999999998</v>
      </c>
      <c r="CE30">
        <f t="shared" si="197"/>
        <v>7.4907063999999997</v>
      </c>
      <c r="CF30" s="1">
        <f t="shared" si="198"/>
        <v>149.81412800000001</v>
      </c>
      <c r="CG30">
        <f t="shared" si="199"/>
        <v>6.4980267999999999</v>
      </c>
      <c r="CH30" s="1">
        <f t="shared" si="200"/>
        <v>129.96053599999999</v>
      </c>
      <c r="CI30">
        <f t="shared" si="201"/>
        <v>5.5808745000000002</v>
      </c>
      <c r="CJ30" s="1">
        <f t="shared" si="202"/>
        <v>111.61749</v>
      </c>
      <c r="CK30">
        <f t="shared" si="203"/>
        <v>4.7375290999999997</v>
      </c>
      <c r="CL30" s="1">
        <f t="shared" si="204"/>
        <v>94.750581999999994</v>
      </c>
      <c r="CM30">
        <f t="shared" si="205"/>
        <v>3.9689450000000002</v>
      </c>
      <c r="CN30" s="1">
        <f t="shared" si="206"/>
        <v>79.378900000000002</v>
      </c>
      <c r="CO30">
        <f t="shared" si="207"/>
        <v>3.2775417999999998</v>
      </c>
      <c r="CP30" s="1">
        <f t="shared" si="208"/>
        <v>65.550836000000004</v>
      </c>
      <c r="CQ30">
        <f t="shared" si="209"/>
        <v>2.6630050000000001</v>
      </c>
      <c r="CR30" s="1">
        <f t="shared" si="210"/>
        <v>53.260100000000001</v>
      </c>
      <c r="CS30">
        <f t="shared" si="211"/>
        <v>2.1221686000000002</v>
      </c>
      <c r="CT30" s="1">
        <f t="shared" si="212"/>
        <v>42.443371999999997</v>
      </c>
      <c r="CU30">
        <f t="shared" si="213"/>
        <v>1.652895</v>
      </c>
      <c r="CV30" s="1">
        <f t="shared" si="214"/>
        <v>33.057899999999997</v>
      </c>
      <c r="CW30">
        <f t="shared" si="215"/>
        <v>1.2545926999999999</v>
      </c>
      <c r="CX30" s="1">
        <f t="shared" si="216"/>
        <v>25.091853999999998</v>
      </c>
      <c r="CY30">
        <f t="shared" si="217"/>
        <v>0.91905999999999999</v>
      </c>
      <c r="CZ30" s="1">
        <f t="shared" si="218"/>
        <v>18.3812</v>
      </c>
      <c r="DA30">
        <f t="shared" si="219"/>
        <v>0.63690769999999997</v>
      </c>
      <c r="DB30" s="1">
        <f t="shared" si="220"/>
        <v>12.738154</v>
      </c>
      <c r="DC30">
        <f t="shared" si="221"/>
        <v>0.40438550000000001</v>
      </c>
      <c r="DD30" s="1">
        <f t="shared" si="222"/>
        <v>8.0877100000000013</v>
      </c>
      <c r="DE30">
        <f t="shared" si="223"/>
        <v>0.2245991</v>
      </c>
      <c r="DF30" s="1">
        <f t="shared" si="224"/>
        <v>4.4919820000000001</v>
      </c>
      <c r="DG30">
        <f t="shared" si="225"/>
        <v>9.6685900000000005E-2</v>
      </c>
      <c r="DH30" s="1">
        <f t="shared" si="226"/>
        <v>1.933718</v>
      </c>
      <c r="DI30">
        <f t="shared" si="227"/>
        <v>2.1823599999999999E-2</v>
      </c>
      <c r="DJ30" s="1">
        <f t="shared" si="228"/>
        <v>0.43647199999999997</v>
      </c>
      <c r="DK30">
        <f>'% Surv'!D91</f>
        <v>0</v>
      </c>
      <c r="DL30" s="1">
        <f t="shared" si="229"/>
        <v>0</v>
      </c>
      <c r="DM30">
        <f>'% Surv'!D92</f>
        <v>0</v>
      </c>
      <c r="DN30" s="1">
        <f t="shared" si="230"/>
        <v>0</v>
      </c>
      <c r="DO30" s="4">
        <f t="shared" si="232"/>
        <v>0</v>
      </c>
      <c r="DP30" s="1">
        <f t="shared" si="231"/>
        <v>0</v>
      </c>
    </row>
    <row r="31" spans="1:120" ht="15" x14ac:dyDescent="0.25">
      <c r="A31">
        <v>369.1</v>
      </c>
      <c r="B31">
        <f t="shared" si="118"/>
        <v>1925</v>
      </c>
      <c r="C31" s="9">
        <v>3800</v>
      </c>
      <c r="E31">
        <f t="shared" si="119"/>
        <v>70.388254099999997</v>
      </c>
      <c r="F31" s="1">
        <f t="shared" si="120"/>
        <v>2674.7536557999997</v>
      </c>
      <c r="G31">
        <f t="shared" si="121"/>
        <v>69.033028200000004</v>
      </c>
      <c r="H31" s="1">
        <f t="shared" si="122"/>
        <v>2623.2550716000005</v>
      </c>
      <c r="I31">
        <f t="shared" si="123"/>
        <v>67.643890900000002</v>
      </c>
      <c r="J31" s="1">
        <f t="shared" si="124"/>
        <v>2570.4678542000001</v>
      </c>
      <c r="K31">
        <f t="shared" si="125"/>
        <v>66.221940500000002</v>
      </c>
      <c r="L31" s="1">
        <f t="shared" si="126"/>
        <v>2516.4337390000001</v>
      </c>
      <c r="M31">
        <f t="shared" si="127"/>
        <v>64.767574100000004</v>
      </c>
      <c r="N31" s="1">
        <f t="shared" si="128"/>
        <v>2461.1678158</v>
      </c>
      <c r="O31">
        <f t="shared" si="129"/>
        <v>63.279949100000003</v>
      </c>
      <c r="P31" s="1">
        <f t="shared" si="130"/>
        <v>2404.6380657999998</v>
      </c>
      <c r="Q31">
        <f t="shared" si="131"/>
        <v>61.760964999999999</v>
      </c>
      <c r="R31" s="1">
        <f t="shared" si="132"/>
        <v>2346.9166700000001</v>
      </c>
      <c r="S31">
        <f t="shared" si="133"/>
        <v>60.2117918</v>
      </c>
      <c r="T31" s="1">
        <f t="shared" si="134"/>
        <v>2288.0480884000003</v>
      </c>
      <c r="U31">
        <f t="shared" si="135"/>
        <v>58.633263200000002</v>
      </c>
      <c r="V31" s="1">
        <f t="shared" si="136"/>
        <v>2228.0640016000002</v>
      </c>
      <c r="W31">
        <f t="shared" si="137"/>
        <v>57.025699099999997</v>
      </c>
      <c r="X31" s="1">
        <f t="shared" si="138"/>
        <v>2166.9765657999997</v>
      </c>
      <c r="Y31">
        <f t="shared" si="139"/>
        <v>55.391818600000001</v>
      </c>
      <c r="Z31" s="1">
        <f t="shared" si="140"/>
        <v>2104.8891067999998</v>
      </c>
      <c r="AA31">
        <f t="shared" si="141"/>
        <v>53.733216800000001</v>
      </c>
      <c r="AB31" s="1">
        <f t="shared" si="142"/>
        <v>2041.8622384</v>
      </c>
      <c r="AC31">
        <f t="shared" si="143"/>
        <v>52.051092699999998</v>
      </c>
      <c r="AD31" s="1">
        <f t="shared" si="144"/>
        <v>1977.9415226000001</v>
      </c>
      <c r="AE31">
        <f t="shared" si="145"/>
        <v>50.347529999999999</v>
      </c>
      <c r="AF31" s="1">
        <f t="shared" si="146"/>
        <v>1913.20614</v>
      </c>
      <c r="AG31">
        <f t="shared" si="147"/>
        <v>48.625245</v>
      </c>
      <c r="AH31" s="1">
        <f t="shared" si="148"/>
        <v>1847.7593100000001</v>
      </c>
      <c r="AI31">
        <f t="shared" si="149"/>
        <v>46.8865123</v>
      </c>
      <c r="AJ31" s="1">
        <f t="shared" si="150"/>
        <v>1781.6874674000001</v>
      </c>
      <c r="AK31">
        <f t="shared" si="151"/>
        <v>45.133236400000001</v>
      </c>
      <c r="AL31" s="1">
        <f t="shared" si="152"/>
        <v>1715.0629832</v>
      </c>
      <c r="AM31">
        <f t="shared" si="153"/>
        <v>43.368650000000002</v>
      </c>
      <c r="AN31" s="1">
        <f t="shared" si="154"/>
        <v>1648.0086999999999</v>
      </c>
      <c r="AO31">
        <f t="shared" si="155"/>
        <v>41.5956227</v>
      </c>
      <c r="AP31" s="1">
        <f t="shared" si="156"/>
        <v>1580.6336626000002</v>
      </c>
      <c r="AQ31">
        <f t="shared" si="157"/>
        <v>39.817002700000003</v>
      </c>
      <c r="AR31" s="1">
        <f t="shared" si="158"/>
        <v>1513.0461026000003</v>
      </c>
      <c r="AS31">
        <f t="shared" si="159"/>
        <v>38.035894499999998</v>
      </c>
      <c r="AT31" s="1">
        <f t="shared" si="160"/>
        <v>1445.3639909999997</v>
      </c>
      <c r="AU31">
        <f t="shared" si="161"/>
        <v>36.255663599999998</v>
      </c>
      <c r="AV31" s="1">
        <f t="shared" si="162"/>
        <v>1377.7152168</v>
      </c>
      <c r="AW31">
        <f t="shared" si="163"/>
        <v>34.479577300000003</v>
      </c>
      <c r="AX31" s="1">
        <f t="shared" si="164"/>
        <v>1310.2239374000001</v>
      </c>
      <c r="AY31">
        <f t="shared" si="165"/>
        <v>32.711298200000002</v>
      </c>
      <c r="AZ31" s="1">
        <f t="shared" si="166"/>
        <v>1243.0293316</v>
      </c>
      <c r="BA31">
        <f t="shared" si="167"/>
        <v>30.9545423</v>
      </c>
      <c r="BB31" s="1">
        <f t="shared" si="168"/>
        <v>1176.2726074</v>
      </c>
      <c r="BC31">
        <f t="shared" si="169"/>
        <v>29.212645899999998</v>
      </c>
      <c r="BD31" s="1">
        <f t="shared" si="170"/>
        <v>1110.0805442000001</v>
      </c>
      <c r="BE31">
        <f t="shared" si="171"/>
        <v>27.4892468</v>
      </c>
      <c r="BF31" s="1">
        <f t="shared" si="172"/>
        <v>1044.5913783999999</v>
      </c>
      <c r="BG31">
        <f t="shared" si="173"/>
        <v>25.789170899999998</v>
      </c>
      <c r="BH31" s="1">
        <f t="shared" si="174"/>
        <v>979.98849419999999</v>
      </c>
      <c r="BI31">
        <f t="shared" si="175"/>
        <v>24.115555000000001</v>
      </c>
      <c r="BJ31" s="1">
        <f t="shared" si="176"/>
        <v>916.39108999999996</v>
      </c>
      <c r="BK31">
        <f t="shared" si="177"/>
        <v>22.471947700000001</v>
      </c>
      <c r="BL31" s="1">
        <f t="shared" si="178"/>
        <v>853.93401259999996</v>
      </c>
      <c r="BM31">
        <f t="shared" si="179"/>
        <v>20.862463600000002</v>
      </c>
      <c r="BN31" s="1">
        <f t="shared" si="180"/>
        <v>792.77361680000001</v>
      </c>
      <c r="BO31">
        <f t="shared" si="181"/>
        <v>19.2924127</v>
      </c>
      <c r="BP31" s="1">
        <f t="shared" si="182"/>
        <v>733.11168260000011</v>
      </c>
      <c r="BQ31">
        <f t="shared" si="183"/>
        <v>17.763994100000001</v>
      </c>
      <c r="BR31" s="1">
        <f t="shared" si="184"/>
        <v>675.03177579999999</v>
      </c>
      <c r="BS31">
        <f t="shared" si="185"/>
        <v>16.280893599999999</v>
      </c>
      <c r="BT31" s="1">
        <f t="shared" si="186"/>
        <v>618.67395679999993</v>
      </c>
      <c r="BU31">
        <f t="shared" si="187"/>
        <v>14.848125899999999</v>
      </c>
      <c r="BV31" s="1">
        <f t="shared" si="188"/>
        <v>564.22878420000006</v>
      </c>
      <c r="BW31">
        <f t="shared" si="189"/>
        <v>13.4694573</v>
      </c>
      <c r="BX31" s="1">
        <f t="shared" si="190"/>
        <v>511.83937739999999</v>
      </c>
      <c r="BY31">
        <f t="shared" si="191"/>
        <v>12.1469459</v>
      </c>
      <c r="BZ31" s="1">
        <f t="shared" si="192"/>
        <v>461.58394420000002</v>
      </c>
      <c r="CA31">
        <f t="shared" si="193"/>
        <v>10.88382</v>
      </c>
      <c r="CB31" s="1">
        <f t="shared" si="194"/>
        <v>413.58516000000003</v>
      </c>
      <c r="CC31">
        <f t="shared" si="195"/>
        <v>9.6860313999999992</v>
      </c>
      <c r="CD31" s="1">
        <f t="shared" si="196"/>
        <v>368.06919319999992</v>
      </c>
      <c r="CE31">
        <f t="shared" si="197"/>
        <v>8.554335</v>
      </c>
      <c r="CF31" s="1">
        <f t="shared" si="198"/>
        <v>325.06473</v>
      </c>
      <c r="CG31">
        <f t="shared" si="199"/>
        <v>7.4907063999999997</v>
      </c>
      <c r="CH31" s="1">
        <f t="shared" si="200"/>
        <v>284.64684319999998</v>
      </c>
      <c r="CI31">
        <f t="shared" si="201"/>
        <v>6.4980267999999999</v>
      </c>
      <c r="CJ31" s="1">
        <f t="shared" si="202"/>
        <v>246.9250184</v>
      </c>
      <c r="CK31">
        <f t="shared" si="203"/>
        <v>5.5808745000000002</v>
      </c>
      <c r="CL31" s="1">
        <f t="shared" si="204"/>
        <v>212.07323100000002</v>
      </c>
      <c r="CM31">
        <f t="shared" si="205"/>
        <v>4.7375290999999997</v>
      </c>
      <c r="CN31" s="1">
        <f t="shared" si="206"/>
        <v>180.02610580000001</v>
      </c>
      <c r="CO31">
        <f t="shared" si="207"/>
        <v>3.9689450000000002</v>
      </c>
      <c r="CP31" s="1">
        <f t="shared" si="208"/>
        <v>150.81990999999999</v>
      </c>
      <c r="CQ31">
        <f t="shared" si="209"/>
        <v>3.2775417999999998</v>
      </c>
      <c r="CR31" s="1">
        <f t="shared" si="210"/>
        <v>124.5465884</v>
      </c>
      <c r="CS31">
        <f t="shared" si="211"/>
        <v>2.6630050000000001</v>
      </c>
      <c r="CT31" s="1">
        <f t="shared" si="212"/>
        <v>101.19418999999999</v>
      </c>
      <c r="CU31">
        <f t="shared" si="213"/>
        <v>2.1221686000000002</v>
      </c>
      <c r="CV31" s="1">
        <f t="shared" si="214"/>
        <v>80.642406800000003</v>
      </c>
      <c r="CW31">
        <f t="shared" si="215"/>
        <v>1.652895</v>
      </c>
      <c r="CX31" s="1">
        <f t="shared" si="216"/>
        <v>62.810010000000005</v>
      </c>
      <c r="CY31">
        <f t="shared" si="217"/>
        <v>1.2545926999999999</v>
      </c>
      <c r="CZ31" s="1">
        <f t="shared" si="218"/>
        <v>47.674522600000003</v>
      </c>
      <c r="DA31">
        <f t="shared" si="219"/>
        <v>0.91905999999999999</v>
      </c>
      <c r="DB31" s="1">
        <f t="shared" si="220"/>
        <v>34.924279999999996</v>
      </c>
      <c r="DC31">
        <f t="shared" si="221"/>
        <v>0.63690769999999997</v>
      </c>
      <c r="DD31" s="1">
        <f t="shared" si="222"/>
        <v>24.202492599999999</v>
      </c>
      <c r="DE31">
        <f t="shared" si="223"/>
        <v>0.40438550000000001</v>
      </c>
      <c r="DF31" s="1">
        <f t="shared" si="224"/>
        <v>15.366649000000001</v>
      </c>
      <c r="DG31">
        <f t="shared" si="225"/>
        <v>0.2245991</v>
      </c>
      <c r="DH31" s="1">
        <f t="shared" si="226"/>
        <v>8.5347658000000006</v>
      </c>
      <c r="DI31">
        <f t="shared" si="227"/>
        <v>9.6685900000000005E-2</v>
      </c>
      <c r="DJ31" s="1">
        <f t="shared" si="228"/>
        <v>3.6740642000000001</v>
      </c>
      <c r="DK31">
        <f>'% Surv'!D90</f>
        <v>2.1823599999999999E-2</v>
      </c>
      <c r="DL31" s="1">
        <f t="shared" si="229"/>
        <v>0.82929679999999995</v>
      </c>
      <c r="DM31">
        <f>'% Surv'!D91</f>
        <v>0</v>
      </c>
      <c r="DN31" s="1">
        <f t="shared" si="230"/>
        <v>0</v>
      </c>
      <c r="DO31" s="4">
        <f t="shared" si="232"/>
        <v>0</v>
      </c>
      <c r="DP31" s="1">
        <f t="shared" si="231"/>
        <v>0</v>
      </c>
    </row>
    <row r="32" spans="1:120" ht="15" x14ac:dyDescent="0.25">
      <c r="A32">
        <v>369.1</v>
      </c>
      <c r="B32">
        <f t="shared" si="118"/>
        <v>1926</v>
      </c>
      <c r="C32" s="9">
        <v>7000</v>
      </c>
      <c r="E32">
        <f t="shared" si="119"/>
        <v>71.709494100000001</v>
      </c>
      <c r="F32" s="1">
        <f t="shared" si="120"/>
        <v>5019.6645870000002</v>
      </c>
      <c r="G32">
        <f t="shared" si="121"/>
        <v>70.388254099999997</v>
      </c>
      <c r="H32" s="1">
        <f t="shared" si="122"/>
        <v>4927.1777869999996</v>
      </c>
      <c r="I32">
        <f t="shared" si="123"/>
        <v>69.033028200000004</v>
      </c>
      <c r="J32" s="1">
        <f t="shared" si="124"/>
        <v>4832.3119740000002</v>
      </c>
      <c r="K32">
        <f t="shared" si="125"/>
        <v>67.643890900000002</v>
      </c>
      <c r="L32" s="1">
        <f t="shared" si="126"/>
        <v>4735.0723630000002</v>
      </c>
      <c r="M32">
        <f t="shared" si="127"/>
        <v>66.221940500000002</v>
      </c>
      <c r="N32" s="1">
        <f t="shared" si="128"/>
        <v>4635.5358349999997</v>
      </c>
      <c r="O32">
        <f t="shared" si="129"/>
        <v>64.767574100000004</v>
      </c>
      <c r="P32" s="1">
        <f t="shared" si="130"/>
        <v>4533.7301870000001</v>
      </c>
      <c r="Q32">
        <f t="shared" si="131"/>
        <v>63.279949100000003</v>
      </c>
      <c r="R32" s="1">
        <f t="shared" si="132"/>
        <v>4429.5964370000002</v>
      </c>
      <c r="S32">
        <f t="shared" si="133"/>
        <v>61.760964999999999</v>
      </c>
      <c r="T32" s="1">
        <f t="shared" si="134"/>
        <v>4323.2675500000005</v>
      </c>
      <c r="U32">
        <f t="shared" si="135"/>
        <v>60.2117918</v>
      </c>
      <c r="V32" s="1">
        <f t="shared" si="136"/>
        <v>4214.8254259999994</v>
      </c>
      <c r="W32">
        <f t="shared" si="137"/>
        <v>58.633263200000002</v>
      </c>
      <c r="X32" s="1">
        <f t="shared" si="138"/>
        <v>4104.3284240000003</v>
      </c>
      <c r="Y32">
        <f t="shared" si="139"/>
        <v>57.025699099999997</v>
      </c>
      <c r="Z32" s="1">
        <f t="shared" si="140"/>
        <v>3991.7989369999996</v>
      </c>
      <c r="AA32">
        <f t="shared" si="141"/>
        <v>55.391818600000001</v>
      </c>
      <c r="AB32" s="1">
        <f t="shared" si="142"/>
        <v>3877.4273020000001</v>
      </c>
      <c r="AC32">
        <f t="shared" si="143"/>
        <v>53.733216800000001</v>
      </c>
      <c r="AD32" s="1">
        <f t="shared" si="144"/>
        <v>3761.3251760000003</v>
      </c>
      <c r="AE32">
        <f t="shared" si="145"/>
        <v>52.051092699999998</v>
      </c>
      <c r="AF32" s="1">
        <f t="shared" si="146"/>
        <v>3643.5764889999996</v>
      </c>
      <c r="AG32">
        <f t="shared" si="147"/>
        <v>50.347529999999999</v>
      </c>
      <c r="AH32" s="1">
        <f t="shared" si="148"/>
        <v>3524.3271000000004</v>
      </c>
      <c r="AI32">
        <f t="shared" si="149"/>
        <v>48.625245</v>
      </c>
      <c r="AJ32" s="1">
        <f t="shared" si="150"/>
        <v>3403.7671500000001</v>
      </c>
      <c r="AK32">
        <f t="shared" si="151"/>
        <v>46.8865123</v>
      </c>
      <c r="AL32" s="1">
        <f t="shared" si="152"/>
        <v>3282.0558610000003</v>
      </c>
      <c r="AM32">
        <f t="shared" si="153"/>
        <v>45.133236400000001</v>
      </c>
      <c r="AN32" s="1">
        <f t="shared" si="154"/>
        <v>3159.326548</v>
      </c>
      <c r="AO32">
        <f t="shared" si="155"/>
        <v>43.368650000000002</v>
      </c>
      <c r="AP32" s="1">
        <f t="shared" si="156"/>
        <v>3035.8054999999999</v>
      </c>
      <c r="AQ32">
        <f t="shared" si="157"/>
        <v>41.5956227</v>
      </c>
      <c r="AR32" s="1">
        <f t="shared" si="158"/>
        <v>2911.693589</v>
      </c>
      <c r="AS32">
        <f t="shared" si="159"/>
        <v>39.817002700000003</v>
      </c>
      <c r="AT32" s="1">
        <f t="shared" si="160"/>
        <v>2787.1901890000004</v>
      </c>
      <c r="AU32">
        <f t="shared" si="161"/>
        <v>38.035894499999998</v>
      </c>
      <c r="AV32" s="1">
        <f t="shared" si="162"/>
        <v>2662.5126149999996</v>
      </c>
      <c r="AW32">
        <f t="shared" si="163"/>
        <v>36.255663599999998</v>
      </c>
      <c r="AX32" s="1">
        <f t="shared" si="164"/>
        <v>2537.896452</v>
      </c>
      <c r="AY32">
        <f t="shared" si="165"/>
        <v>34.479577300000003</v>
      </c>
      <c r="AZ32" s="1">
        <f t="shared" si="166"/>
        <v>2413.5704110000001</v>
      </c>
      <c r="BA32">
        <f t="shared" si="167"/>
        <v>32.711298200000002</v>
      </c>
      <c r="BB32" s="1">
        <f t="shared" si="168"/>
        <v>2289.7908740000003</v>
      </c>
      <c r="BC32">
        <f t="shared" si="169"/>
        <v>30.9545423</v>
      </c>
      <c r="BD32" s="1">
        <f t="shared" si="170"/>
        <v>2166.8179610000002</v>
      </c>
      <c r="BE32">
        <f t="shared" si="171"/>
        <v>29.212645899999998</v>
      </c>
      <c r="BF32" s="1">
        <f t="shared" si="172"/>
        <v>2044.885213</v>
      </c>
      <c r="BG32">
        <f t="shared" si="173"/>
        <v>27.4892468</v>
      </c>
      <c r="BH32" s="1">
        <f t="shared" si="174"/>
        <v>1924.2472760000001</v>
      </c>
      <c r="BI32">
        <f t="shared" si="175"/>
        <v>25.789170899999998</v>
      </c>
      <c r="BJ32" s="1">
        <f t="shared" si="176"/>
        <v>1805.2419629999997</v>
      </c>
      <c r="BK32">
        <f t="shared" si="177"/>
        <v>24.115555000000001</v>
      </c>
      <c r="BL32" s="1">
        <f t="shared" si="178"/>
        <v>1688.0888500000001</v>
      </c>
      <c r="BM32">
        <f t="shared" si="179"/>
        <v>22.471947700000001</v>
      </c>
      <c r="BN32" s="1">
        <f t="shared" si="180"/>
        <v>1573.0363390000002</v>
      </c>
      <c r="BO32">
        <f t="shared" si="181"/>
        <v>20.862463600000002</v>
      </c>
      <c r="BP32" s="1">
        <f t="shared" si="182"/>
        <v>1460.3724520000001</v>
      </c>
      <c r="BQ32">
        <f t="shared" si="183"/>
        <v>19.2924127</v>
      </c>
      <c r="BR32" s="1">
        <f t="shared" si="184"/>
        <v>1350.468889</v>
      </c>
      <c r="BS32">
        <f t="shared" si="185"/>
        <v>17.763994100000001</v>
      </c>
      <c r="BT32" s="1">
        <f t="shared" si="186"/>
        <v>1243.4795870000003</v>
      </c>
      <c r="BU32">
        <f t="shared" si="187"/>
        <v>16.280893599999999</v>
      </c>
      <c r="BV32" s="1">
        <f t="shared" si="188"/>
        <v>1139.6625519999998</v>
      </c>
      <c r="BW32">
        <f t="shared" si="189"/>
        <v>14.848125899999999</v>
      </c>
      <c r="BX32" s="1">
        <f t="shared" si="190"/>
        <v>1039.368813</v>
      </c>
      <c r="BY32">
        <f t="shared" si="191"/>
        <v>13.4694573</v>
      </c>
      <c r="BZ32" s="1">
        <f t="shared" si="192"/>
        <v>942.86201100000005</v>
      </c>
      <c r="CA32">
        <f t="shared" si="193"/>
        <v>12.1469459</v>
      </c>
      <c r="CB32" s="1">
        <f t="shared" si="194"/>
        <v>850.28621299999998</v>
      </c>
      <c r="CC32">
        <f t="shared" si="195"/>
        <v>10.88382</v>
      </c>
      <c r="CD32" s="1">
        <f t="shared" si="196"/>
        <v>761.86740000000009</v>
      </c>
      <c r="CE32">
        <f t="shared" si="197"/>
        <v>9.6860313999999992</v>
      </c>
      <c r="CF32" s="1">
        <f t="shared" si="198"/>
        <v>678.02219799999989</v>
      </c>
      <c r="CG32">
        <f t="shared" si="199"/>
        <v>8.554335</v>
      </c>
      <c r="CH32" s="1">
        <f t="shared" si="200"/>
        <v>598.80345</v>
      </c>
      <c r="CI32">
        <f t="shared" si="201"/>
        <v>7.4907063999999997</v>
      </c>
      <c r="CJ32" s="1">
        <f t="shared" si="202"/>
        <v>524.34944799999994</v>
      </c>
      <c r="CK32">
        <f t="shared" si="203"/>
        <v>6.4980267999999999</v>
      </c>
      <c r="CL32" s="1">
        <f t="shared" si="204"/>
        <v>454.861876</v>
      </c>
      <c r="CM32">
        <f t="shared" si="205"/>
        <v>5.5808745000000002</v>
      </c>
      <c r="CN32" s="1">
        <f t="shared" si="206"/>
        <v>390.66121500000003</v>
      </c>
      <c r="CO32">
        <f t="shared" si="207"/>
        <v>4.7375290999999997</v>
      </c>
      <c r="CP32" s="1">
        <f t="shared" si="208"/>
        <v>331.62703699999997</v>
      </c>
      <c r="CQ32">
        <f t="shared" si="209"/>
        <v>3.9689450000000002</v>
      </c>
      <c r="CR32" s="1">
        <f t="shared" si="210"/>
        <v>277.82615000000004</v>
      </c>
      <c r="CS32">
        <f t="shared" si="211"/>
        <v>3.2775417999999998</v>
      </c>
      <c r="CT32" s="1">
        <f t="shared" si="212"/>
        <v>229.42792600000001</v>
      </c>
      <c r="CU32">
        <f t="shared" si="213"/>
        <v>2.6630050000000001</v>
      </c>
      <c r="CV32" s="1">
        <f t="shared" si="214"/>
        <v>186.41034999999999</v>
      </c>
      <c r="CW32">
        <f t="shared" si="215"/>
        <v>2.1221686000000002</v>
      </c>
      <c r="CX32" s="1">
        <f t="shared" si="216"/>
        <v>148.55180200000001</v>
      </c>
      <c r="CY32">
        <f t="shared" si="217"/>
        <v>1.652895</v>
      </c>
      <c r="CZ32" s="1">
        <f t="shared" si="218"/>
        <v>115.70264999999999</v>
      </c>
      <c r="DA32">
        <f t="shared" si="219"/>
        <v>1.2545926999999999</v>
      </c>
      <c r="DB32" s="1">
        <f t="shared" si="220"/>
        <v>87.821489</v>
      </c>
      <c r="DC32">
        <f t="shared" si="221"/>
        <v>0.91905999999999999</v>
      </c>
      <c r="DD32" s="1">
        <f t="shared" si="222"/>
        <v>64.334199999999996</v>
      </c>
      <c r="DE32">
        <f t="shared" si="223"/>
        <v>0.63690769999999997</v>
      </c>
      <c r="DF32" s="1">
        <f t="shared" si="224"/>
        <v>44.583539000000002</v>
      </c>
      <c r="DG32">
        <f t="shared" si="225"/>
        <v>0.40438550000000001</v>
      </c>
      <c r="DH32" s="1">
        <f t="shared" si="226"/>
        <v>28.306985000000001</v>
      </c>
      <c r="DI32">
        <f t="shared" si="227"/>
        <v>0.2245991</v>
      </c>
      <c r="DJ32" s="1">
        <f t="shared" si="228"/>
        <v>15.721937</v>
      </c>
      <c r="DK32">
        <f>'% Surv'!D89</f>
        <v>9.6685900000000005E-2</v>
      </c>
      <c r="DL32" s="1">
        <f t="shared" si="229"/>
        <v>6.7680130000000007</v>
      </c>
      <c r="DM32">
        <f>'% Surv'!D90</f>
        <v>2.1823599999999999E-2</v>
      </c>
      <c r="DN32" s="1">
        <f t="shared" si="230"/>
        <v>1.527652</v>
      </c>
      <c r="DO32" s="4">
        <f t="shared" si="232"/>
        <v>0</v>
      </c>
      <c r="DP32" s="1">
        <f t="shared" si="231"/>
        <v>0</v>
      </c>
    </row>
    <row r="33" spans="1:121" ht="15" x14ac:dyDescent="0.25">
      <c r="A33">
        <v>369.1</v>
      </c>
      <c r="B33">
        <f t="shared" si="118"/>
        <v>1927</v>
      </c>
      <c r="C33" s="9">
        <v>16200</v>
      </c>
      <c r="E33">
        <f t="shared" si="119"/>
        <v>72.997730899999993</v>
      </c>
      <c r="F33" s="1">
        <f t="shared" si="120"/>
        <v>11825.632405799999</v>
      </c>
      <c r="G33">
        <f t="shared" si="121"/>
        <v>71.709494100000001</v>
      </c>
      <c r="H33" s="1">
        <f t="shared" si="122"/>
        <v>11616.9380442</v>
      </c>
      <c r="I33">
        <f t="shared" si="123"/>
        <v>70.388254099999997</v>
      </c>
      <c r="J33" s="1">
        <f t="shared" si="124"/>
        <v>11402.8971642</v>
      </c>
      <c r="K33">
        <f t="shared" si="125"/>
        <v>69.033028200000004</v>
      </c>
      <c r="L33" s="1">
        <f t="shared" si="126"/>
        <v>11183.350568399999</v>
      </c>
      <c r="M33">
        <f t="shared" si="127"/>
        <v>67.643890900000002</v>
      </c>
      <c r="N33" s="1">
        <f t="shared" si="128"/>
        <v>10958.310325800001</v>
      </c>
      <c r="O33">
        <f t="shared" si="129"/>
        <v>66.221940500000002</v>
      </c>
      <c r="P33" s="1">
        <f t="shared" si="130"/>
        <v>10727.954361</v>
      </c>
      <c r="Q33">
        <f t="shared" si="131"/>
        <v>64.767574100000004</v>
      </c>
      <c r="R33" s="1">
        <f t="shared" si="132"/>
        <v>10492.347004200001</v>
      </c>
      <c r="S33">
        <f t="shared" si="133"/>
        <v>63.279949100000003</v>
      </c>
      <c r="T33" s="1">
        <f t="shared" si="134"/>
        <v>10251.351754200001</v>
      </c>
      <c r="U33">
        <f t="shared" si="135"/>
        <v>61.760964999999999</v>
      </c>
      <c r="V33" s="1">
        <f t="shared" si="136"/>
        <v>10005.276330000001</v>
      </c>
      <c r="W33">
        <f t="shared" si="137"/>
        <v>60.2117918</v>
      </c>
      <c r="X33" s="1">
        <f t="shared" si="138"/>
        <v>9754.3102716000012</v>
      </c>
      <c r="Y33">
        <f t="shared" si="139"/>
        <v>58.633263200000002</v>
      </c>
      <c r="Z33" s="1">
        <f t="shared" si="140"/>
        <v>9498.5886384000005</v>
      </c>
      <c r="AA33">
        <f t="shared" si="141"/>
        <v>57.025699099999997</v>
      </c>
      <c r="AB33" s="1">
        <f t="shared" si="142"/>
        <v>9238.1632542000007</v>
      </c>
      <c r="AC33">
        <f t="shared" si="143"/>
        <v>55.391818600000001</v>
      </c>
      <c r="AD33" s="1">
        <f t="shared" si="144"/>
        <v>8973.4746132</v>
      </c>
      <c r="AE33">
        <f t="shared" si="145"/>
        <v>53.733216800000001</v>
      </c>
      <c r="AF33" s="1">
        <f t="shared" si="146"/>
        <v>8704.7811216000009</v>
      </c>
      <c r="AG33">
        <f t="shared" si="147"/>
        <v>52.051092699999998</v>
      </c>
      <c r="AH33" s="1">
        <f t="shared" si="148"/>
        <v>8432.2770173999997</v>
      </c>
      <c r="AI33">
        <f t="shared" si="149"/>
        <v>50.347529999999999</v>
      </c>
      <c r="AJ33" s="1">
        <f t="shared" si="150"/>
        <v>8156.2998600000001</v>
      </c>
      <c r="AK33">
        <f t="shared" si="151"/>
        <v>48.625245</v>
      </c>
      <c r="AL33" s="1">
        <f t="shared" si="152"/>
        <v>7877.2896900000005</v>
      </c>
      <c r="AM33">
        <f t="shared" si="153"/>
        <v>46.8865123</v>
      </c>
      <c r="AN33" s="1">
        <f t="shared" si="154"/>
        <v>7595.6149925999998</v>
      </c>
      <c r="AO33">
        <f t="shared" si="155"/>
        <v>45.133236400000001</v>
      </c>
      <c r="AP33" s="1">
        <f t="shared" si="156"/>
        <v>7311.5842968000006</v>
      </c>
      <c r="AQ33">
        <f t="shared" si="157"/>
        <v>43.368650000000002</v>
      </c>
      <c r="AR33" s="1">
        <f t="shared" si="158"/>
        <v>7025.7213000000002</v>
      </c>
      <c r="AS33">
        <f t="shared" si="159"/>
        <v>41.5956227</v>
      </c>
      <c r="AT33" s="1">
        <f t="shared" si="160"/>
        <v>6738.4908773999996</v>
      </c>
      <c r="AU33">
        <f t="shared" si="161"/>
        <v>39.817002700000003</v>
      </c>
      <c r="AV33" s="1">
        <f t="shared" si="162"/>
        <v>6450.3544374000003</v>
      </c>
      <c r="AW33">
        <f t="shared" si="163"/>
        <v>38.035894499999998</v>
      </c>
      <c r="AX33" s="1">
        <f t="shared" si="164"/>
        <v>6161.8149089999997</v>
      </c>
      <c r="AY33">
        <f t="shared" si="165"/>
        <v>36.255663599999998</v>
      </c>
      <c r="AZ33" s="1">
        <f t="shared" si="166"/>
        <v>5873.4175032000003</v>
      </c>
      <c r="BA33">
        <f t="shared" si="167"/>
        <v>34.479577300000003</v>
      </c>
      <c r="BB33" s="1">
        <f t="shared" si="168"/>
        <v>5585.6915226000001</v>
      </c>
      <c r="BC33">
        <f t="shared" si="169"/>
        <v>32.711298200000002</v>
      </c>
      <c r="BD33" s="1">
        <f t="shared" si="170"/>
        <v>5299.2303084000005</v>
      </c>
      <c r="BE33">
        <f t="shared" si="171"/>
        <v>30.9545423</v>
      </c>
      <c r="BF33" s="1">
        <f t="shared" si="172"/>
        <v>5014.6358526000004</v>
      </c>
      <c r="BG33">
        <f t="shared" si="173"/>
        <v>29.212645899999998</v>
      </c>
      <c r="BH33" s="1">
        <f t="shared" si="174"/>
        <v>4732.4486357999995</v>
      </c>
      <c r="BI33">
        <f t="shared" si="175"/>
        <v>27.4892468</v>
      </c>
      <c r="BJ33" s="1">
        <f t="shared" si="176"/>
        <v>4453.2579815999998</v>
      </c>
      <c r="BK33">
        <f t="shared" si="177"/>
        <v>25.789170899999998</v>
      </c>
      <c r="BL33" s="1">
        <f t="shared" si="178"/>
        <v>4177.8456858</v>
      </c>
      <c r="BM33">
        <f t="shared" si="179"/>
        <v>24.115555000000001</v>
      </c>
      <c r="BN33" s="1">
        <f t="shared" si="180"/>
        <v>3906.7199099999998</v>
      </c>
      <c r="BO33">
        <f t="shared" si="181"/>
        <v>22.471947700000001</v>
      </c>
      <c r="BP33" s="1">
        <f t="shared" si="182"/>
        <v>3640.4555273999999</v>
      </c>
      <c r="BQ33">
        <f t="shared" si="183"/>
        <v>20.862463600000002</v>
      </c>
      <c r="BR33" s="1">
        <f t="shared" si="184"/>
        <v>3379.7191032000001</v>
      </c>
      <c r="BS33">
        <f t="shared" si="185"/>
        <v>19.2924127</v>
      </c>
      <c r="BT33" s="1">
        <f t="shared" si="186"/>
        <v>3125.3708574000002</v>
      </c>
      <c r="BU33">
        <f t="shared" si="187"/>
        <v>17.763994100000001</v>
      </c>
      <c r="BV33" s="1">
        <f t="shared" si="188"/>
        <v>2877.7670442000003</v>
      </c>
      <c r="BW33">
        <f t="shared" si="189"/>
        <v>16.280893599999999</v>
      </c>
      <c r="BX33" s="1">
        <f t="shared" si="190"/>
        <v>2637.5047631999996</v>
      </c>
      <c r="BY33">
        <f t="shared" si="191"/>
        <v>14.848125899999999</v>
      </c>
      <c r="BZ33" s="1">
        <f t="shared" si="192"/>
        <v>2405.3963957999999</v>
      </c>
      <c r="CA33">
        <f t="shared" si="193"/>
        <v>13.4694573</v>
      </c>
      <c r="CB33" s="1">
        <f t="shared" si="194"/>
        <v>2182.0520826000002</v>
      </c>
      <c r="CC33">
        <f t="shared" si="195"/>
        <v>12.1469459</v>
      </c>
      <c r="CD33" s="1">
        <f t="shared" si="196"/>
        <v>1967.8052358</v>
      </c>
      <c r="CE33">
        <f t="shared" si="197"/>
        <v>10.88382</v>
      </c>
      <c r="CF33" s="1">
        <f t="shared" si="198"/>
        <v>1763.1788399999998</v>
      </c>
      <c r="CG33">
        <f t="shared" si="199"/>
        <v>9.6860313999999992</v>
      </c>
      <c r="CH33" s="1">
        <f t="shared" si="200"/>
        <v>1569.1370867999999</v>
      </c>
      <c r="CI33">
        <f t="shared" si="201"/>
        <v>8.554335</v>
      </c>
      <c r="CJ33" s="1">
        <f t="shared" si="202"/>
        <v>1385.8022700000001</v>
      </c>
      <c r="CK33">
        <f t="shared" si="203"/>
        <v>7.4907063999999997</v>
      </c>
      <c r="CL33" s="1">
        <f t="shared" si="204"/>
        <v>1213.4944367999999</v>
      </c>
      <c r="CM33">
        <f t="shared" si="205"/>
        <v>6.4980267999999999</v>
      </c>
      <c r="CN33" s="1">
        <f t="shared" si="206"/>
        <v>1052.6803416</v>
      </c>
      <c r="CO33">
        <f t="shared" si="207"/>
        <v>5.5808745000000002</v>
      </c>
      <c r="CP33" s="1">
        <f t="shared" si="208"/>
        <v>904.10166900000002</v>
      </c>
      <c r="CQ33">
        <f t="shared" si="209"/>
        <v>4.7375290999999997</v>
      </c>
      <c r="CR33" s="1">
        <f t="shared" si="210"/>
        <v>767.47971419999999</v>
      </c>
      <c r="CS33">
        <f t="shared" si="211"/>
        <v>3.9689450000000002</v>
      </c>
      <c r="CT33" s="1">
        <f t="shared" si="212"/>
        <v>642.96909000000005</v>
      </c>
      <c r="CU33">
        <f t="shared" si="213"/>
        <v>3.2775417999999998</v>
      </c>
      <c r="CV33" s="1">
        <f t="shared" si="214"/>
        <v>530.96177160000002</v>
      </c>
      <c r="CW33">
        <f t="shared" si="215"/>
        <v>2.6630050000000001</v>
      </c>
      <c r="CX33" s="1">
        <f t="shared" si="216"/>
        <v>431.40681000000006</v>
      </c>
      <c r="CY33">
        <f t="shared" si="217"/>
        <v>2.1221686000000002</v>
      </c>
      <c r="CZ33" s="1">
        <f t="shared" si="218"/>
        <v>343.79131319999999</v>
      </c>
      <c r="DA33">
        <f t="shared" si="219"/>
        <v>1.652895</v>
      </c>
      <c r="DB33" s="1">
        <f t="shared" si="220"/>
        <v>267.76899000000003</v>
      </c>
      <c r="DC33">
        <f t="shared" si="221"/>
        <v>1.2545926999999999</v>
      </c>
      <c r="DD33" s="1">
        <f t="shared" si="222"/>
        <v>203.24401739999996</v>
      </c>
      <c r="DE33">
        <f t="shared" si="223"/>
        <v>0.91905999999999999</v>
      </c>
      <c r="DF33" s="1">
        <f t="shared" si="224"/>
        <v>148.88772</v>
      </c>
      <c r="DG33">
        <f t="shared" si="225"/>
        <v>0.63690769999999997</v>
      </c>
      <c r="DH33" s="1">
        <f t="shared" si="226"/>
        <v>103.1790474</v>
      </c>
      <c r="DI33">
        <f t="shared" si="227"/>
        <v>0.40438550000000001</v>
      </c>
      <c r="DJ33" s="1">
        <f t="shared" si="228"/>
        <v>65.510451000000003</v>
      </c>
      <c r="DK33">
        <f>'% Surv'!D88</f>
        <v>0.2245991</v>
      </c>
      <c r="DL33" s="1">
        <f t="shared" si="229"/>
        <v>36.385054199999999</v>
      </c>
      <c r="DM33">
        <f>'% Surv'!D89</f>
        <v>9.6685900000000005E-2</v>
      </c>
      <c r="DN33" s="1">
        <f t="shared" si="230"/>
        <v>15.6631158</v>
      </c>
      <c r="DO33" s="4">
        <f t="shared" si="232"/>
        <v>2.1823599999999999E-2</v>
      </c>
      <c r="DP33" s="1">
        <f t="shared" si="231"/>
        <v>3.5354231999999994</v>
      </c>
    </row>
    <row r="34" spans="1:121" ht="15" x14ac:dyDescent="0.25">
      <c r="A34">
        <v>369.1</v>
      </c>
      <c r="B34">
        <f t="shared" si="118"/>
        <v>1928</v>
      </c>
      <c r="C34" s="9">
        <v>14000</v>
      </c>
      <c r="E34">
        <f t="shared" si="119"/>
        <v>74.253190500000002</v>
      </c>
      <c r="F34" s="1">
        <f t="shared" si="120"/>
        <v>10395.446669999999</v>
      </c>
      <c r="G34">
        <f t="shared" si="121"/>
        <v>72.997730899999993</v>
      </c>
      <c r="H34" s="1">
        <f t="shared" si="122"/>
        <v>10219.682325999998</v>
      </c>
      <c r="I34">
        <f t="shared" si="123"/>
        <v>71.709494100000001</v>
      </c>
      <c r="J34" s="1">
        <f t="shared" si="124"/>
        <v>10039.329174</v>
      </c>
      <c r="K34">
        <f t="shared" si="125"/>
        <v>70.388254099999997</v>
      </c>
      <c r="L34" s="1">
        <f t="shared" si="126"/>
        <v>9854.3555739999993</v>
      </c>
      <c r="M34">
        <f t="shared" si="127"/>
        <v>69.033028200000004</v>
      </c>
      <c r="N34" s="1">
        <f t="shared" si="128"/>
        <v>9664.6239480000004</v>
      </c>
      <c r="O34">
        <f t="shared" si="129"/>
        <v>67.643890900000002</v>
      </c>
      <c r="P34" s="1">
        <f t="shared" si="130"/>
        <v>9470.1447260000004</v>
      </c>
      <c r="Q34">
        <f t="shared" si="131"/>
        <v>66.221940500000002</v>
      </c>
      <c r="R34" s="1">
        <f t="shared" si="132"/>
        <v>9271.0716699999994</v>
      </c>
      <c r="S34">
        <f t="shared" si="133"/>
        <v>64.767574100000004</v>
      </c>
      <c r="T34" s="1">
        <f t="shared" si="134"/>
        <v>9067.4603740000002</v>
      </c>
      <c r="U34">
        <f t="shared" si="135"/>
        <v>63.279949100000003</v>
      </c>
      <c r="V34" s="1">
        <f t="shared" si="136"/>
        <v>8859.1928740000003</v>
      </c>
      <c r="W34">
        <f t="shared" si="137"/>
        <v>61.760964999999999</v>
      </c>
      <c r="X34" s="1">
        <f t="shared" si="138"/>
        <v>8646.535100000001</v>
      </c>
      <c r="Y34">
        <f t="shared" si="139"/>
        <v>60.2117918</v>
      </c>
      <c r="Z34" s="1">
        <f t="shared" si="140"/>
        <v>8429.6508519999988</v>
      </c>
      <c r="AA34">
        <f t="shared" si="141"/>
        <v>58.633263200000002</v>
      </c>
      <c r="AB34" s="1">
        <f t="shared" si="142"/>
        <v>8208.6568480000005</v>
      </c>
      <c r="AC34">
        <f t="shared" si="143"/>
        <v>57.025699099999997</v>
      </c>
      <c r="AD34" s="1">
        <f t="shared" si="144"/>
        <v>7983.5978739999991</v>
      </c>
      <c r="AE34">
        <f t="shared" si="145"/>
        <v>55.391818600000001</v>
      </c>
      <c r="AF34" s="1">
        <f t="shared" si="146"/>
        <v>7754.8546040000001</v>
      </c>
      <c r="AG34">
        <f t="shared" si="147"/>
        <v>53.733216800000001</v>
      </c>
      <c r="AH34" s="1">
        <f t="shared" si="148"/>
        <v>7522.6503520000006</v>
      </c>
      <c r="AI34">
        <f t="shared" si="149"/>
        <v>52.051092699999998</v>
      </c>
      <c r="AJ34" s="1">
        <f t="shared" si="150"/>
        <v>7287.1529779999992</v>
      </c>
      <c r="AK34">
        <f t="shared" si="151"/>
        <v>50.347529999999999</v>
      </c>
      <c r="AL34" s="1">
        <f t="shared" si="152"/>
        <v>7048.6542000000009</v>
      </c>
      <c r="AM34">
        <f t="shared" si="153"/>
        <v>48.625245</v>
      </c>
      <c r="AN34" s="1">
        <f t="shared" si="154"/>
        <v>6807.5343000000003</v>
      </c>
      <c r="AO34">
        <f t="shared" si="155"/>
        <v>46.8865123</v>
      </c>
      <c r="AP34" s="1">
        <f t="shared" si="156"/>
        <v>6564.1117220000006</v>
      </c>
      <c r="AQ34">
        <f t="shared" si="157"/>
        <v>45.133236400000001</v>
      </c>
      <c r="AR34" s="1">
        <f t="shared" si="158"/>
        <v>6318.653096</v>
      </c>
      <c r="AS34">
        <f t="shared" si="159"/>
        <v>43.368650000000002</v>
      </c>
      <c r="AT34" s="1">
        <f t="shared" si="160"/>
        <v>6071.6109999999999</v>
      </c>
      <c r="AU34">
        <f t="shared" si="161"/>
        <v>41.5956227</v>
      </c>
      <c r="AV34" s="1">
        <f t="shared" si="162"/>
        <v>5823.3871779999999</v>
      </c>
      <c r="AW34">
        <f t="shared" si="163"/>
        <v>39.817002700000003</v>
      </c>
      <c r="AX34" s="1">
        <f t="shared" si="164"/>
        <v>5574.3803780000007</v>
      </c>
      <c r="AY34">
        <f t="shared" si="165"/>
        <v>38.035894499999998</v>
      </c>
      <c r="AZ34" s="1">
        <f t="shared" si="166"/>
        <v>5325.0252299999993</v>
      </c>
      <c r="BA34">
        <f t="shared" si="167"/>
        <v>36.255663599999998</v>
      </c>
      <c r="BB34" s="1">
        <f t="shared" si="168"/>
        <v>5075.7929039999999</v>
      </c>
      <c r="BC34">
        <f t="shared" si="169"/>
        <v>34.479577300000003</v>
      </c>
      <c r="BD34" s="1">
        <f t="shared" si="170"/>
        <v>4827.1408220000003</v>
      </c>
      <c r="BE34">
        <f t="shared" si="171"/>
        <v>32.711298200000002</v>
      </c>
      <c r="BF34" s="1">
        <f t="shared" si="172"/>
        <v>4579.5817480000005</v>
      </c>
      <c r="BG34">
        <f t="shared" si="173"/>
        <v>30.9545423</v>
      </c>
      <c r="BH34" s="1">
        <f t="shared" si="174"/>
        <v>4333.6359220000004</v>
      </c>
      <c r="BI34">
        <f t="shared" si="175"/>
        <v>29.212645899999998</v>
      </c>
      <c r="BJ34" s="1">
        <f t="shared" si="176"/>
        <v>4089.770426</v>
      </c>
      <c r="BK34">
        <f t="shared" si="177"/>
        <v>27.4892468</v>
      </c>
      <c r="BL34" s="1">
        <f t="shared" si="178"/>
        <v>3848.4945520000001</v>
      </c>
      <c r="BM34">
        <f t="shared" si="179"/>
        <v>25.789170899999998</v>
      </c>
      <c r="BN34" s="1">
        <f t="shared" si="180"/>
        <v>3610.4839259999994</v>
      </c>
      <c r="BO34">
        <f t="shared" si="181"/>
        <v>24.115555000000001</v>
      </c>
      <c r="BP34" s="1">
        <f t="shared" si="182"/>
        <v>3376.1777000000002</v>
      </c>
      <c r="BQ34">
        <f t="shared" si="183"/>
        <v>22.471947700000001</v>
      </c>
      <c r="BR34" s="1">
        <f t="shared" si="184"/>
        <v>3146.0726780000005</v>
      </c>
      <c r="BS34">
        <f t="shared" si="185"/>
        <v>20.862463600000002</v>
      </c>
      <c r="BT34" s="1">
        <f t="shared" si="186"/>
        <v>2920.7449040000001</v>
      </c>
      <c r="BU34">
        <f t="shared" si="187"/>
        <v>19.2924127</v>
      </c>
      <c r="BV34" s="1">
        <f t="shared" si="188"/>
        <v>2700.937778</v>
      </c>
      <c r="BW34">
        <f t="shared" si="189"/>
        <v>17.763994100000001</v>
      </c>
      <c r="BX34" s="1">
        <f t="shared" si="190"/>
        <v>2486.9591740000005</v>
      </c>
      <c r="BY34">
        <f t="shared" si="191"/>
        <v>16.280893599999999</v>
      </c>
      <c r="BZ34" s="1">
        <f t="shared" si="192"/>
        <v>2279.3251039999996</v>
      </c>
      <c r="CA34">
        <f t="shared" si="193"/>
        <v>14.848125899999999</v>
      </c>
      <c r="CB34" s="1">
        <f t="shared" si="194"/>
        <v>2078.7376260000001</v>
      </c>
      <c r="CC34">
        <f t="shared" si="195"/>
        <v>13.4694573</v>
      </c>
      <c r="CD34" s="1">
        <f t="shared" si="196"/>
        <v>1885.7240220000001</v>
      </c>
      <c r="CE34">
        <f t="shared" si="197"/>
        <v>12.1469459</v>
      </c>
      <c r="CF34" s="1">
        <f t="shared" si="198"/>
        <v>1700.572426</v>
      </c>
      <c r="CG34">
        <f t="shared" si="199"/>
        <v>10.88382</v>
      </c>
      <c r="CH34" s="1">
        <f t="shared" si="200"/>
        <v>1523.7348000000002</v>
      </c>
      <c r="CI34">
        <f t="shared" si="201"/>
        <v>9.6860313999999992</v>
      </c>
      <c r="CJ34" s="1">
        <f t="shared" si="202"/>
        <v>1356.0443959999998</v>
      </c>
      <c r="CK34">
        <f t="shared" si="203"/>
        <v>8.554335</v>
      </c>
      <c r="CL34" s="1">
        <f t="shared" si="204"/>
        <v>1197.6069</v>
      </c>
      <c r="CM34">
        <f t="shared" si="205"/>
        <v>7.4907063999999997</v>
      </c>
      <c r="CN34" s="1">
        <f t="shared" si="206"/>
        <v>1048.6988959999999</v>
      </c>
      <c r="CO34">
        <f t="shared" si="207"/>
        <v>6.4980267999999999</v>
      </c>
      <c r="CP34" s="1">
        <f t="shared" si="208"/>
        <v>909.72375199999999</v>
      </c>
      <c r="CQ34">
        <f t="shared" si="209"/>
        <v>5.5808745000000002</v>
      </c>
      <c r="CR34" s="1">
        <f t="shared" si="210"/>
        <v>781.32243000000005</v>
      </c>
      <c r="CS34">
        <f t="shared" si="211"/>
        <v>4.7375290999999997</v>
      </c>
      <c r="CT34" s="1">
        <f t="shared" si="212"/>
        <v>663.25407399999995</v>
      </c>
      <c r="CU34">
        <f t="shared" si="213"/>
        <v>3.9689450000000002</v>
      </c>
      <c r="CV34" s="1">
        <f t="shared" si="214"/>
        <v>555.65230000000008</v>
      </c>
      <c r="CW34">
        <f t="shared" si="215"/>
        <v>3.2775417999999998</v>
      </c>
      <c r="CX34" s="1">
        <f t="shared" si="216"/>
        <v>458.85585200000003</v>
      </c>
      <c r="CY34">
        <f t="shared" si="217"/>
        <v>2.6630050000000001</v>
      </c>
      <c r="CZ34" s="1">
        <f t="shared" si="218"/>
        <v>372.82069999999999</v>
      </c>
      <c r="DA34">
        <f t="shared" si="219"/>
        <v>2.1221686000000002</v>
      </c>
      <c r="DB34" s="1">
        <f t="shared" si="220"/>
        <v>297.10360400000002</v>
      </c>
      <c r="DC34">
        <f t="shared" si="221"/>
        <v>1.652895</v>
      </c>
      <c r="DD34" s="1">
        <f t="shared" si="222"/>
        <v>231.40529999999998</v>
      </c>
      <c r="DE34">
        <f t="shared" si="223"/>
        <v>1.2545926999999999</v>
      </c>
      <c r="DF34" s="1">
        <f t="shared" si="224"/>
        <v>175.642978</v>
      </c>
      <c r="DG34">
        <f t="shared" si="225"/>
        <v>0.91905999999999999</v>
      </c>
      <c r="DH34" s="1">
        <f t="shared" si="226"/>
        <v>128.66839999999999</v>
      </c>
      <c r="DI34">
        <f t="shared" si="227"/>
        <v>0.63690769999999997</v>
      </c>
      <c r="DJ34" s="1">
        <f t="shared" si="228"/>
        <v>89.167078000000004</v>
      </c>
      <c r="DK34">
        <f>'% Surv'!D87</f>
        <v>0.40438550000000001</v>
      </c>
      <c r="DL34" s="1">
        <f t="shared" si="229"/>
        <v>56.613970000000002</v>
      </c>
      <c r="DM34">
        <f>'% Surv'!D88</f>
        <v>0.2245991</v>
      </c>
      <c r="DN34" s="1">
        <f t="shared" si="230"/>
        <v>31.443874000000001</v>
      </c>
      <c r="DO34" s="4">
        <f t="shared" si="232"/>
        <v>9.6685900000000005E-2</v>
      </c>
      <c r="DP34" s="1">
        <f t="shared" si="231"/>
        <v>13.536026000000001</v>
      </c>
    </row>
    <row r="35" spans="1:121" ht="15" x14ac:dyDescent="0.25">
      <c r="A35">
        <v>369.1</v>
      </c>
      <c r="B35">
        <f t="shared" ref="B35:B98" si="233">B36-1</f>
        <v>1929</v>
      </c>
      <c r="C35" s="9">
        <v>13000</v>
      </c>
      <c r="E35">
        <f t="shared" si="119"/>
        <v>75.474818600000006</v>
      </c>
      <c r="F35" s="1">
        <f t="shared" si="120"/>
        <v>9811.7264180000002</v>
      </c>
      <c r="G35">
        <f t="shared" si="121"/>
        <v>74.253190500000002</v>
      </c>
      <c r="H35" s="1">
        <f t="shared" si="122"/>
        <v>9652.9147649999995</v>
      </c>
      <c r="I35">
        <f t="shared" si="123"/>
        <v>72.997730899999993</v>
      </c>
      <c r="J35" s="1">
        <f t="shared" si="124"/>
        <v>9489.7050169999984</v>
      </c>
      <c r="K35">
        <f t="shared" si="125"/>
        <v>71.709494100000001</v>
      </c>
      <c r="L35" s="1">
        <f t="shared" si="126"/>
        <v>9322.234233000001</v>
      </c>
      <c r="M35">
        <f t="shared" si="127"/>
        <v>70.388254099999997</v>
      </c>
      <c r="N35" s="1">
        <f t="shared" si="128"/>
        <v>9150.4730329999984</v>
      </c>
      <c r="O35">
        <f t="shared" si="129"/>
        <v>69.033028200000004</v>
      </c>
      <c r="P35" s="1">
        <f t="shared" si="130"/>
        <v>8974.2936660000014</v>
      </c>
      <c r="Q35">
        <f t="shared" si="131"/>
        <v>67.643890900000002</v>
      </c>
      <c r="R35" s="1">
        <f t="shared" si="132"/>
        <v>8793.705817</v>
      </c>
      <c r="S35">
        <f t="shared" si="133"/>
        <v>66.221940500000002</v>
      </c>
      <c r="T35" s="1">
        <f t="shared" si="134"/>
        <v>8608.8522649999995</v>
      </c>
      <c r="U35">
        <f t="shared" si="135"/>
        <v>64.767574100000004</v>
      </c>
      <c r="V35" s="1">
        <f t="shared" si="136"/>
        <v>8419.7846330000011</v>
      </c>
      <c r="W35">
        <f t="shared" si="137"/>
        <v>63.279949100000003</v>
      </c>
      <c r="X35" s="1">
        <f t="shared" si="138"/>
        <v>8226.3933830000005</v>
      </c>
      <c r="Y35">
        <f t="shared" si="139"/>
        <v>61.760964999999999</v>
      </c>
      <c r="Z35" s="1">
        <f t="shared" si="140"/>
        <v>8028.9254500000006</v>
      </c>
      <c r="AA35">
        <f t="shared" si="141"/>
        <v>60.2117918</v>
      </c>
      <c r="AB35" s="1">
        <f t="shared" si="142"/>
        <v>7827.5329339999998</v>
      </c>
      <c r="AC35">
        <f t="shared" si="143"/>
        <v>58.633263200000002</v>
      </c>
      <c r="AD35" s="1">
        <f t="shared" si="144"/>
        <v>7622.324216</v>
      </c>
      <c r="AE35">
        <f t="shared" si="145"/>
        <v>57.025699099999997</v>
      </c>
      <c r="AF35" s="1">
        <f t="shared" si="146"/>
        <v>7413.3408829999998</v>
      </c>
      <c r="AG35">
        <f t="shared" si="147"/>
        <v>55.391818600000001</v>
      </c>
      <c r="AH35" s="1">
        <f t="shared" si="148"/>
        <v>7200.9364180000002</v>
      </c>
      <c r="AI35">
        <f t="shared" si="149"/>
        <v>53.733216800000001</v>
      </c>
      <c r="AJ35" s="1">
        <f t="shared" si="150"/>
        <v>6985.3181839999997</v>
      </c>
      <c r="AK35">
        <f t="shared" si="151"/>
        <v>52.051092699999998</v>
      </c>
      <c r="AL35" s="1">
        <f t="shared" si="152"/>
        <v>6766.6420509999998</v>
      </c>
      <c r="AM35">
        <f t="shared" si="153"/>
        <v>50.347529999999999</v>
      </c>
      <c r="AN35" s="1">
        <f t="shared" si="154"/>
        <v>6545.1788999999999</v>
      </c>
      <c r="AO35">
        <f t="shared" si="155"/>
        <v>48.625245</v>
      </c>
      <c r="AP35" s="1">
        <f t="shared" si="156"/>
        <v>6321.2818499999994</v>
      </c>
      <c r="AQ35">
        <f t="shared" si="157"/>
        <v>46.8865123</v>
      </c>
      <c r="AR35" s="1">
        <f t="shared" si="158"/>
        <v>6095.2465990000001</v>
      </c>
      <c r="AS35">
        <f t="shared" si="159"/>
        <v>45.133236400000001</v>
      </c>
      <c r="AT35" s="1">
        <f t="shared" si="160"/>
        <v>5867.3207320000001</v>
      </c>
      <c r="AU35">
        <f t="shared" si="161"/>
        <v>43.368650000000002</v>
      </c>
      <c r="AV35" s="1">
        <f t="shared" si="162"/>
        <v>5637.924500000001</v>
      </c>
      <c r="AW35">
        <f t="shared" si="163"/>
        <v>41.5956227</v>
      </c>
      <c r="AX35" s="1">
        <f t="shared" si="164"/>
        <v>5407.4309510000003</v>
      </c>
      <c r="AY35">
        <f t="shared" si="165"/>
        <v>39.817002700000003</v>
      </c>
      <c r="AZ35" s="1">
        <f t="shared" si="166"/>
        <v>5176.2103510000006</v>
      </c>
      <c r="BA35">
        <f t="shared" si="167"/>
        <v>38.035894499999998</v>
      </c>
      <c r="BB35" s="1">
        <f t="shared" si="168"/>
        <v>4944.6662850000002</v>
      </c>
      <c r="BC35">
        <f t="shared" si="169"/>
        <v>36.255663599999998</v>
      </c>
      <c r="BD35" s="1">
        <f t="shared" si="170"/>
        <v>4713.2362679999997</v>
      </c>
      <c r="BE35">
        <f t="shared" si="171"/>
        <v>34.479577300000003</v>
      </c>
      <c r="BF35" s="1">
        <f t="shared" si="172"/>
        <v>4482.3450490000005</v>
      </c>
      <c r="BG35">
        <f t="shared" si="173"/>
        <v>32.711298200000002</v>
      </c>
      <c r="BH35" s="1">
        <f t="shared" si="174"/>
        <v>4252.468766</v>
      </c>
      <c r="BI35">
        <f t="shared" si="175"/>
        <v>30.9545423</v>
      </c>
      <c r="BJ35" s="1">
        <f t="shared" si="176"/>
        <v>4024.0904989999999</v>
      </c>
      <c r="BK35">
        <f t="shared" si="177"/>
        <v>29.212645899999998</v>
      </c>
      <c r="BL35" s="1">
        <f t="shared" si="178"/>
        <v>3797.643967</v>
      </c>
      <c r="BM35">
        <f t="shared" si="179"/>
        <v>27.4892468</v>
      </c>
      <c r="BN35" s="1">
        <f t="shared" si="180"/>
        <v>3573.6020840000001</v>
      </c>
      <c r="BO35">
        <f t="shared" si="181"/>
        <v>25.789170899999998</v>
      </c>
      <c r="BP35" s="1">
        <f t="shared" si="182"/>
        <v>3352.5922169999999</v>
      </c>
      <c r="BQ35">
        <f t="shared" si="183"/>
        <v>24.115555000000001</v>
      </c>
      <c r="BR35" s="1">
        <f t="shared" si="184"/>
        <v>3135.0221500000002</v>
      </c>
      <c r="BS35">
        <f t="shared" si="185"/>
        <v>22.471947700000001</v>
      </c>
      <c r="BT35" s="1">
        <f t="shared" si="186"/>
        <v>2921.3532009999999</v>
      </c>
      <c r="BU35">
        <f t="shared" si="187"/>
        <v>20.862463600000002</v>
      </c>
      <c r="BV35" s="1">
        <f t="shared" si="188"/>
        <v>2712.1202680000006</v>
      </c>
      <c r="BW35">
        <f t="shared" si="189"/>
        <v>19.2924127</v>
      </c>
      <c r="BX35" s="1">
        <f t="shared" si="190"/>
        <v>2508.0136509999998</v>
      </c>
      <c r="BY35">
        <f t="shared" si="191"/>
        <v>17.763994100000001</v>
      </c>
      <c r="BZ35" s="1">
        <f t="shared" si="192"/>
        <v>2309.3192330000002</v>
      </c>
      <c r="CA35">
        <f t="shared" si="193"/>
        <v>16.280893599999999</v>
      </c>
      <c r="CB35" s="1">
        <f t="shared" si="194"/>
        <v>2116.5161680000001</v>
      </c>
      <c r="CC35">
        <f t="shared" si="195"/>
        <v>14.848125899999999</v>
      </c>
      <c r="CD35" s="1">
        <f t="shared" si="196"/>
        <v>1930.256367</v>
      </c>
      <c r="CE35">
        <f t="shared" si="197"/>
        <v>13.4694573</v>
      </c>
      <c r="CF35" s="1">
        <f t="shared" si="198"/>
        <v>1751.0294490000001</v>
      </c>
      <c r="CG35">
        <f t="shared" si="199"/>
        <v>12.1469459</v>
      </c>
      <c r="CH35" s="1">
        <f t="shared" si="200"/>
        <v>1579.102967</v>
      </c>
      <c r="CI35">
        <f t="shared" si="201"/>
        <v>10.88382</v>
      </c>
      <c r="CJ35" s="1">
        <f t="shared" si="202"/>
        <v>1414.8966</v>
      </c>
      <c r="CK35">
        <f t="shared" si="203"/>
        <v>9.6860313999999992</v>
      </c>
      <c r="CL35" s="1">
        <f t="shared" si="204"/>
        <v>1259.184082</v>
      </c>
      <c r="CM35">
        <f t="shared" si="205"/>
        <v>8.554335</v>
      </c>
      <c r="CN35" s="1">
        <f t="shared" si="206"/>
        <v>1112.0635499999999</v>
      </c>
      <c r="CO35">
        <f t="shared" si="207"/>
        <v>7.4907063999999997</v>
      </c>
      <c r="CP35" s="1">
        <f t="shared" si="208"/>
        <v>973.791832</v>
      </c>
      <c r="CQ35">
        <f t="shared" si="209"/>
        <v>6.4980267999999999</v>
      </c>
      <c r="CR35" s="1">
        <f t="shared" si="210"/>
        <v>844.74348400000008</v>
      </c>
      <c r="CS35">
        <f t="shared" si="211"/>
        <v>5.5808745000000002</v>
      </c>
      <c r="CT35" s="1">
        <f t="shared" si="212"/>
        <v>725.51368500000001</v>
      </c>
      <c r="CU35">
        <f t="shared" si="213"/>
        <v>4.7375290999999997</v>
      </c>
      <c r="CV35" s="1">
        <f t="shared" si="214"/>
        <v>615.878783</v>
      </c>
      <c r="CW35">
        <f t="shared" si="215"/>
        <v>3.9689450000000002</v>
      </c>
      <c r="CX35" s="1">
        <f t="shared" si="216"/>
        <v>515.96285</v>
      </c>
      <c r="CY35">
        <f t="shared" si="217"/>
        <v>3.2775417999999998</v>
      </c>
      <c r="CZ35" s="1">
        <f t="shared" si="218"/>
        <v>426.08043399999997</v>
      </c>
      <c r="DA35">
        <f t="shared" si="219"/>
        <v>2.6630050000000001</v>
      </c>
      <c r="DB35" s="1">
        <f t="shared" si="220"/>
        <v>346.19065000000001</v>
      </c>
      <c r="DC35">
        <f t="shared" si="221"/>
        <v>2.1221686000000002</v>
      </c>
      <c r="DD35" s="1">
        <f t="shared" si="222"/>
        <v>275.88191800000004</v>
      </c>
      <c r="DE35">
        <f t="shared" si="223"/>
        <v>1.652895</v>
      </c>
      <c r="DF35" s="1">
        <f t="shared" si="224"/>
        <v>214.87634999999997</v>
      </c>
      <c r="DG35">
        <f t="shared" si="225"/>
        <v>1.2545926999999999</v>
      </c>
      <c r="DH35" s="1">
        <f t="shared" si="226"/>
        <v>163.09705099999999</v>
      </c>
      <c r="DI35">
        <f t="shared" si="227"/>
        <v>0.91905999999999999</v>
      </c>
      <c r="DJ35" s="1">
        <f t="shared" si="228"/>
        <v>119.4778</v>
      </c>
      <c r="DK35">
        <f>'% Surv'!D86</f>
        <v>0.63690769999999997</v>
      </c>
      <c r="DL35" s="1">
        <f t="shared" si="229"/>
        <v>82.798000999999999</v>
      </c>
      <c r="DM35">
        <f>'% Surv'!D87</f>
        <v>0.40438550000000001</v>
      </c>
      <c r="DN35" s="1">
        <f t="shared" si="230"/>
        <v>52.570115000000008</v>
      </c>
      <c r="DO35" s="4">
        <f t="shared" si="232"/>
        <v>0.2245991</v>
      </c>
      <c r="DP35" s="1">
        <f t="shared" si="231"/>
        <v>29.197883000000001</v>
      </c>
    </row>
    <row r="36" spans="1:121" ht="15" x14ac:dyDescent="0.25">
      <c r="A36">
        <v>369.1</v>
      </c>
      <c r="B36">
        <f t="shared" si="233"/>
        <v>1930</v>
      </c>
      <c r="C36" s="9">
        <v>11400</v>
      </c>
      <c r="E36">
        <f t="shared" ref="E36:E63" si="234">G37</f>
        <v>76.66431</v>
      </c>
      <c r="F36" s="1">
        <f t="shared" ref="F36:F63" si="235">+E36*$C36/100</f>
        <v>8739.7313400000003</v>
      </c>
      <c r="G36">
        <f t="shared" ref="G36:G64" si="236">I37</f>
        <v>75.474818600000006</v>
      </c>
      <c r="H36" s="1">
        <f t="shared" ref="H36:H64" si="237">+G36*$C36/100</f>
        <v>8604.1293204000012</v>
      </c>
      <c r="I36">
        <f t="shared" ref="I36:I65" si="238">K37</f>
        <v>74.253190500000002</v>
      </c>
      <c r="J36" s="1">
        <f t="shared" ref="J36:J65" si="239">+I36*$C36/100</f>
        <v>8464.8637170000002</v>
      </c>
      <c r="K36">
        <f t="shared" ref="K36:K66" si="240">M37</f>
        <v>72.997730899999993</v>
      </c>
      <c r="L36" s="1">
        <f t="shared" ref="L36:L66" si="241">+K36*$C36/100</f>
        <v>8321.741322599999</v>
      </c>
      <c r="M36">
        <f t="shared" ref="M36:M67" si="242">O37</f>
        <v>71.709494100000001</v>
      </c>
      <c r="N36" s="1">
        <f t="shared" ref="N36:N67" si="243">+M36*$C36/100</f>
        <v>8174.8823273999997</v>
      </c>
      <c r="O36">
        <f t="shared" ref="O36:O68" si="244">Q37</f>
        <v>70.388254099999997</v>
      </c>
      <c r="P36" s="1">
        <f t="shared" ref="P36:P68" si="245">+O36*$C36/100</f>
        <v>8024.2609673999996</v>
      </c>
      <c r="Q36">
        <f t="shared" ref="Q36:Q69" si="246">S37</f>
        <v>69.033028200000004</v>
      </c>
      <c r="R36" s="1">
        <f t="shared" ref="R36:R69" si="247">+Q36*$C36/100</f>
        <v>7869.7652147999997</v>
      </c>
      <c r="S36">
        <f t="shared" ref="S36:S70" si="248">U37</f>
        <v>67.643890900000002</v>
      </c>
      <c r="T36" s="1">
        <f t="shared" ref="T36:T70" si="249">+S36*$C36/100</f>
        <v>7711.4035626000004</v>
      </c>
      <c r="U36">
        <f t="shared" ref="U36:U71" si="250">W37</f>
        <v>66.221940500000002</v>
      </c>
      <c r="V36" s="1">
        <f t="shared" ref="V36:V71" si="251">+U36*$C36/100</f>
        <v>7549.3012170000002</v>
      </c>
      <c r="W36">
        <f t="shared" ref="W36:W72" si="252">Y37</f>
        <v>64.767574100000004</v>
      </c>
      <c r="X36" s="1">
        <f t="shared" ref="X36:X72" si="253">+W36*$C36/100</f>
        <v>7383.5034474000013</v>
      </c>
      <c r="Y36">
        <f t="shared" ref="Y36:Y73" si="254">AA37</f>
        <v>63.279949100000003</v>
      </c>
      <c r="Z36" s="1">
        <f t="shared" ref="Z36:Z73" si="255">+Y36*$C36/100</f>
        <v>7213.9141974000004</v>
      </c>
      <c r="AA36">
        <f t="shared" ref="AA36:AA74" si="256">AC37</f>
        <v>61.760964999999999</v>
      </c>
      <c r="AB36" s="1">
        <f t="shared" ref="AB36:AB74" si="257">+AA36*$C36/100</f>
        <v>7040.7500099999997</v>
      </c>
      <c r="AC36">
        <f t="shared" ref="AC36:AC75" si="258">AE37</f>
        <v>60.2117918</v>
      </c>
      <c r="AD36" s="1">
        <f t="shared" ref="AD36:AD75" si="259">+AC36*$C36/100</f>
        <v>6864.1442651999996</v>
      </c>
      <c r="AE36">
        <f t="shared" ref="AE36:AE76" si="260">AG37</f>
        <v>58.633263200000002</v>
      </c>
      <c r="AF36" s="1">
        <f t="shared" ref="AF36:AF76" si="261">+AE36*$C36/100</f>
        <v>6684.1920048000002</v>
      </c>
      <c r="AG36">
        <f t="shared" ref="AG36:AG77" si="262">AI37</f>
        <v>57.025699099999997</v>
      </c>
      <c r="AH36" s="1">
        <f t="shared" ref="AH36:AH77" si="263">+AG36*$C36/100</f>
        <v>6500.9296973999999</v>
      </c>
      <c r="AI36">
        <f t="shared" ref="AI36:AI78" si="264">AK37</f>
        <v>55.391818600000001</v>
      </c>
      <c r="AJ36" s="1">
        <f t="shared" ref="AJ36:AJ78" si="265">+AI36*$C36/100</f>
        <v>6314.6673203999999</v>
      </c>
      <c r="AK36">
        <f t="shared" ref="AK36:AK79" si="266">AM37</f>
        <v>53.733216800000001</v>
      </c>
      <c r="AL36" s="1">
        <f t="shared" ref="AL36:AL79" si="267">+AK36*$C36/100</f>
        <v>6125.5867152000001</v>
      </c>
      <c r="AM36">
        <f t="shared" ref="AM36:AM80" si="268">AO37</f>
        <v>52.051092699999998</v>
      </c>
      <c r="AN36" s="1">
        <f t="shared" ref="AN36:AN51" si="269">+AM36*$C36/100</f>
        <v>5933.8245678000003</v>
      </c>
      <c r="AO36">
        <f t="shared" ref="AO36:AO81" si="270">AQ37</f>
        <v>50.347529999999999</v>
      </c>
      <c r="AP36" s="1">
        <f t="shared" ref="AP36:AP81" si="271">+AO36*$C36/100</f>
        <v>5739.6184199999998</v>
      </c>
      <c r="AQ36">
        <f t="shared" ref="AQ36:AS62" si="272">AS37</f>
        <v>48.625245</v>
      </c>
      <c r="AR36" s="1">
        <f t="shared" ref="AR36:AT62" si="273">+AQ36*$C36/100</f>
        <v>5543.2779299999993</v>
      </c>
      <c r="AS36">
        <f t="shared" si="272"/>
        <v>46.8865123</v>
      </c>
      <c r="AT36" s="1">
        <f t="shared" si="273"/>
        <v>5345.0624022000002</v>
      </c>
      <c r="AU36">
        <f t="shared" ref="AU36:AU62" si="274">AW37</f>
        <v>45.133236400000001</v>
      </c>
      <c r="AV36" s="1">
        <f t="shared" ref="AV36:AV62" si="275">+AU36*$C36/100</f>
        <v>5145.1889496000003</v>
      </c>
      <c r="AW36">
        <f t="shared" ref="AW36:AW62" si="276">AY37</f>
        <v>43.368650000000002</v>
      </c>
      <c r="AX36" s="1">
        <f t="shared" ref="AX36:AX62" si="277">+AW36*$C36/100</f>
        <v>4944.0261</v>
      </c>
      <c r="AY36">
        <f t="shared" ref="AY36:AY62" si="278">BA37</f>
        <v>41.5956227</v>
      </c>
      <c r="AZ36" s="1">
        <f t="shared" ref="AZ36:AZ62" si="279">+AY36*$C36/100</f>
        <v>4741.9009877999997</v>
      </c>
      <c r="BA36">
        <f t="shared" ref="BA36:BA62" si="280">BC37</f>
        <v>39.817002700000003</v>
      </c>
      <c r="BB36" s="1">
        <f t="shared" ref="BB36:BB67" si="281">+BA36*$C36/100</f>
        <v>4539.1383077999999</v>
      </c>
      <c r="BC36">
        <f t="shared" ref="BC36:BC62" si="282">BE37</f>
        <v>38.035894499999998</v>
      </c>
      <c r="BD36" s="1">
        <f t="shared" ref="BD36:BD67" si="283">+BC36*$C36/100</f>
        <v>4336.0919729999996</v>
      </c>
      <c r="BE36">
        <f t="shared" ref="BE36:BE62" si="284">BG37</f>
        <v>36.255663599999998</v>
      </c>
      <c r="BF36" s="1">
        <f t="shared" ref="BF36:BF67" si="285">+BE36*$C36/100</f>
        <v>4133.1456503999998</v>
      </c>
      <c r="BG36">
        <f t="shared" ref="BG36:BG62" si="286">BI37</f>
        <v>34.479577300000003</v>
      </c>
      <c r="BH36" s="1">
        <f t="shared" ref="BH36:BH67" si="287">+BG36*$C36/100</f>
        <v>3930.6718122000002</v>
      </c>
      <c r="BI36">
        <f t="shared" ref="BI36:BI62" si="288">BK37</f>
        <v>32.711298200000002</v>
      </c>
      <c r="BJ36" s="1">
        <f t="shared" ref="BJ36:BJ67" si="289">+BI36*$C36/100</f>
        <v>3729.0879948000006</v>
      </c>
      <c r="BK36">
        <f t="shared" ref="BK36:BK62" si="290">BM37</f>
        <v>30.9545423</v>
      </c>
      <c r="BL36" s="1">
        <f t="shared" ref="BL36:BL67" si="291">+BK36*$C36/100</f>
        <v>3528.8178222000001</v>
      </c>
      <c r="BM36">
        <f t="shared" ref="BM36:BM62" si="292">BO37</f>
        <v>29.212645899999998</v>
      </c>
      <c r="BN36" s="1">
        <f t="shared" ref="BN36:BN67" si="293">+BM36*$C36/100</f>
        <v>3330.2416326000002</v>
      </c>
      <c r="BO36">
        <f t="shared" ref="BO36:BO62" si="294">BQ37</f>
        <v>27.4892468</v>
      </c>
      <c r="BP36" s="1">
        <f t="shared" ref="BP36:BP67" si="295">+BO36*$C36/100</f>
        <v>3133.7741351999998</v>
      </c>
      <c r="BQ36">
        <f t="shared" ref="BQ36:BQ62" si="296">BS37</f>
        <v>25.789170899999998</v>
      </c>
      <c r="BR36" s="1">
        <f t="shared" ref="BR36:BR67" si="297">+BQ36*$C36/100</f>
        <v>2939.9654826000001</v>
      </c>
      <c r="BS36">
        <f t="shared" ref="BS36:BS62" si="298">BU37</f>
        <v>24.115555000000001</v>
      </c>
      <c r="BT36" s="1">
        <f t="shared" ref="BT36:BT67" si="299">+BS36*$C36/100</f>
        <v>2749.1732699999998</v>
      </c>
      <c r="BU36">
        <f t="shared" ref="BU36:BU62" si="300">BW37</f>
        <v>22.471947700000001</v>
      </c>
      <c r="BV36" s="1">
        <f t="shared" ref="BV36:BV67" si="301">+BU36*$C36/100</f>
        <v>2561.8020378000001</v>
      </c>
      <c r="BW36">
        <f t="shared" ref="BW36:BW62" si="302">BY37</f>
        <v>20.862463600000002</v>
      </c>
      <c r="BX36" s="1">
        <f t="shared" ref="BX36:BX67" si="303">+BW36*$C36/100</f>
        <v>2378.3208503999999</v>
      </c>
      <c r="BY36">
        <f t="shared" ref="BY36:BY62" si="304">CA37</f>
        <v>19.2924127</v>
      </c>
      <c r="BZ36" s="1">
        <f t="shared" ref="BZ36:BZ67" si="305">+BY36*$C36/100</f>
        <v>2199.3350477999998</v>
      </c>
      <c r="CA36">
        <f t="shared" ref="CA36:CA62" si="306">CC37</f>
        <v>17.763994100000001</v>
      </c>
      <c r="CB36" s="1">
        <f t="shared" ref="CB36:CB67" si="307">+CA36*$C36/100</f>
        <v>2025.0953274000003</v>
      </c>
      <c r="CC36">
        <f t="shared" ref="CC36:CC62" si="308">CE37</f>
        <v>16.280893599999999</v>
      </c>
      <c r="CD36" s="1">
        <f t="shared" ref="CD36:CD67" si="309">+CC36*$C36/100</f>
        <v>1856.0218703999999</v>
      </c>
      <c r="CE36">
        <f t="shared" ref="CE36:CE62" si="310">CG37</f>
        <v>14.848125899999999</v>
      </c>
      <c r="CF36" s="1">
        <f t="shared" ref="CF36:CF67" si="311">+CE36*$C36/100</f>
        <v>1692.6863525999997</v>
      </c>
      <c r="CG36">
        <f t="shared" ref="CG36:CG62" si="312">CI37</f>
        <v>13.4694573</v>
      </c>
      <c r="CH36" s="1">
        <f t="shared" ref="CH36:CH67" si="313">+CG36*$C36/100</f>
        <v>1535.5181322000001</v>
      </c>
      <c r="CI36">
        <f t="shared" ref="CI36:CI62" si="314">CK37</f>
        <v>12.1469459</v>
      </c>
      <c r="CJ36" s="1">
        <f t="shared" ref="CJ36:CJ67" si="315">+CI36*$C36/100</f>
        <v>1384.7518325999999</v>
      </c>
      <c r="CK36">
        <f t="shared" ref="CK36:CK62" si="316">CM37</f>
        <v>10.88382</v>
      </c>
      <c r="CL36" s="1">
        <f t="shared" ref="CL36:CL67" si="317">+CK36*$C36/100</f>
        <v>1240.75548</v>
      </c>
      <c r="CM36">
        <f t="shared" ref="CM36:CM62" si="318">CO37</f>
        <v>9.6860313999999992</v>
      </c>
      <c r="CN36" s="1">
        <f t="shared" ref="CN36:CN67" si="319">+CM36*$C36/100</f>
        <v>1104.2075795999999</v>
      </c>
      <c r="CO36">
        <f t="shared" ref="CO36:CO64" si="320">CQ37</f>
        <v>8.554335</v>
      </c>
      <c r="CP36" s="1">
        <f t="shared" ref="CP36:CP67" si="321">+CO36*$C36/100</f>
        <v>975.19418999999994</v>
      </c>
      <c r="CQ36">
        <f t="shared" ref="CQ36:CQ62" si="322">CS37</f>
        <v>7.4907063999999997</v>
      </c>
      <c r="CR36" s="1">
        <f t="shared" ref="CR36:CR67" si="323">+CQ36*$C36/100</f>
        <v>853.94052959999999</v>
      </c>
      <c r="CS36">
        <f t="shared" ref="CS36:CS62" si="324">DK45</f>
        <v>6.4980267999999999</v>
      </c>
      <c r="CT36" s="1">
        <f t="shared" ref="CT36:CT67" si="325">+CS36*$C36/100</f>
        <v>740.77505519999988</v>
      </c>
      <c r="CU36">
        <f t="shared" ref="CU36:CU62" si="326">CW37</f>
        <v>5.5808745000000002</v>
      </c>
      <c r="CV36" s="1">
        <f t="shared" ref="CV36:CV67" si="327">+CU36*$C36/100</f>
        <v>636.21969300000001</v>
      </c>
      <c r="CW36">
        <f t="shared" ref="CW36:CW62" si="328">CY37</f>
        <v>4.7375290999999997</v>
      </c>
      <c r="CX36" s="1">
        <f t="shared" ref="CX36:CX67" si="329">+CW36*$C36/100</f>
        <v>540.07831739999995</v>
      </c>
      <c r="CY36">
        <f t="shared" ref="CY36:CY62" si="330">DA37</f>
        <v>3.9689450000000002</v>
      </c>
      <c r="CZ36" s="1">
        <f t="shared" ref="CZ36:CZ67" si="331">+CY36*$C36/100</f>
        <v>452.45973000000004</v>
      </c>
      <c r="DA36">
        <f t="shared" ref="DA36:DA62" si="332">DC37</f>
        <v>3.2775417999999998</v>
      </c>
      <c r="DB36" s="1">
        <f t="shared" ref="DB36:DB67" si="333">+DA36*$C36/100</f>
        <v>373.63976519999994</v>
      </c>
      <c r="DC36">
        <f t="shared" ref="DC36:DC62" si="334">DE37</f>
        <v>2.6630050000000001</v>
      </c>
      <c r="DD36" s="1">
        <f t="shared" ref="DD36:DD67" si="335">+DC36*$C36/100</f>
        <v>303.58257000000003</v>
      </c>
      <c r="DE36">
        <f t="shared" ref="DE36:DE62" si="336">DG37</f>
        <v>2.1221686000000002</v>
      </c>
      <c r="DF36" s="1">
        <f t="shared" ref="DF36:DF67" si="337">+DE36*$C36/100</f>
        <v>241.92722040000001</v>
      </c>
      <c r="DG36">
        <f t="shared" ref="DG36:DG62" si="338">DI37</f>
        <v>1.652895</v>
      </c>
      <c r="DH36" s="1">
        <f t="shared" ref="DH36:DH67" si="339">+DG36*$C36/100</f>
        <v>188.43003000000002</v>
      </c>
      <c r="DI36">
        <f t="shared" ref="DI36:DI62" si="340">DK37</f>
        <v>1.2545926999999999</v>
      </c>
      <c r="DJ36" s="1">
        <f t="shared" ref="DJ36:DJ67" si="341">+DI36*$C36/100</f>
        <v>143.0235678</v>
      </c>
      <c r="DK36">
        <f>'% Surv'!D85</f>
        <v>0.91905999999999999</v>
      </c>
      <c r="DL36" s="1">
        <f t="shared" ref="DL36:DL67" si="342">+DK36*$C36/100</f>
        <v>104.77284</v>
      </c>
      <c r="DM36">
        <f>'% Surv'!D86</f>
        <v>0.63690769999999997</v>
      </c>
      <c r="DN36" s="1">
        <f t="shared" ref="DN36:DN67" si="343">+DM36*$C36/100</f>
        <v>72.607477799999998</v>
      </c>
      <c r="DO36" s="4">
        <f t="shared" si="232"/>
        <v>0.40438550000000001</v>
      </c>
      <c r="DP36" s="1">
        <f t="shared" ref="DP36:DP67" si="344">+DO36*$C36/100</f>
        <v>46.099947</v>
      </c>
      <c r="DQ36">
        <f t="shared" ref="DQ36:DQ64" si="345">+DQ37+1</f>
        <v>85</v>
      </c>
    </row>
    <row r="37" spans="1:121" ht="15" x14ac:dyDescent="0.25">
      <c r="A37">
        <v>369.1</v>
      </c>
      <c r="B37">
        <f t="shared" si="233"/>
        <v>1931</v>
      </c>
      <c r="C37" s="9">
        <v>15800</v>
      </c>
      <c r="E37">
        <f t="shared" si="234"/>
        <v>77.822591799999998</v>
      </c>
      <c r="F37" s="1">
        <f t="shared" si="235"/>
        <v>12295.9695044</v>
      </c>
      <c r="G37">
        <f t="shared" si="236"/>
        <v>76.66431</v>
      </c>
      <c r="H37" s="1">
        <f t="shared" si="237"/>
        <v>12112.96098</v>
      </c>
      <c r="I37">
        <f t="shared" si="238"/>
        <v>75.474818600000006</v>
      </c>
      <c r="J37" s="1">
        <f t="shared" si="239"/>
        <v>11925.021338800001</v>
      </c>
      <c r="K37">
        <f t="shared" si="240"/>
        <v>74.253190500000002</v>
      </c>
      <c r="L37" s="1">
        <f t="shared" si="241"/>
        <v>11732.004099000002</v>
      </c>
      <c r="M37">
        <f t="shared" si="242"/>
        <v>72.997730899999993</v>
      </c>
      <c r="N37" s="1">
        <f t="shared" si="243"/>
        <v>11533.641482199999</v>
      </c>
      <c r="O37">
        <f t="shared" si="244"/>
        <v>71.709494100000001</v>
      </c>
      <c r="P37" s="1">
        <f t="shared" si="245"/>
        <v>11330.1000678</v>
      </c>
      <c r="Q37">
        <f t="shared" si="246"/>
        <v>70.388254099999997</v>
      </c>
      <c r="R37" s="1">
        <f t="shared" si="247"/>
        <v>11121.3441478</v>
      </c>
      <c r="S37">
        <f t="shared" si="248"/>
        <v>69.033028200000004</v>
      </c>
      <c r="T37" s="1">
        <f t="shared" si="249"/>
        <v>10907.218455600001</v>
      </c>
      <c r="U37">
        <f t="shared" si="250"/>
        <v>67.643890900000002</v>
      </c>
      <c r="V37" s="1">
        <f t="shared" si="251"/>
        <v>10687.734762200002</v>
      </c>
      <c r="W37">
        <f t="shared" si="252"/>
        <v>66.221940500000002</v>
      </c>
      <c r="X37" s="1">
        <f t="shared" si="253"/>
        <v>10463.066599000002</v>
      </c>
      <c r="Y37">
        <f t="shared" si="254"/>
        <v>64.767574100000004</v>
      </c>
      <c r="Z37" s="1">
        <f t="shared" si="255"/>
        <v>10233.2767078</v>
      </c>
      <c r="AA37">
        <f t="shared" si="256"/>
        <v>63.279949100000003</v>
      </c>
      <c r="AB37" s="1">
        <f t="shared" si="257"/>
        <v>9998.2319578000006</v>
      </c>
      <c r="AC37">
        <f t="shared" si="258"/>
        <v>61.760964999999999</v>
      </c>
      <c r="AD37" s="1">
        <f t="shared" si="259"/>
        <v>9758.232469999999</v>
      </c>
      <c r="AE37">
        <f t="shared" si="260"/>
        <v>60.2117918</v>
      </c>
      <c r="AF37" s="1">
        <f t="shared" si="261"/>
        <v>9513.4631043999998</v>
      </c>
      <c r="AG37">
        <f t="shared" si="262"/>
        <v>58.633263200000002</v>
      </c>
      <c r="AH37" s="1">
        <f t="shared" si="263"/>
        <v>9264.055585600001</v>
      </c>
      <c r="AI37">
        <f t="shared" si="264"/>
        <v>57.025699099999997</v>
      </c>
      <c r="AJ37" s="1">
        <f t="shared" si="265"/>
        <v>9010.0604577999984</v>
      </c>
      <c r="AK37">
        <f t="shared" si="266"/>
        <v>55.391818600000001</v>
      </c>
      <c r="AL37" s="1">
        <f t="shared" si="267"/>
        <v>8751.9073387999997</v>
      </c>
      <c r="AM37">
        <f t="shared" si="268"/>
        <v>53.733216800000001</v>
      </c>
      <c r="AN37" s="1">
        <f t="shared" si="269"/>
        <v>8489.8482543999999</v>
      </c>
      <c r="AO37">
        <f t="shared" si="270"/>
        <v>52.051092699999998</v>
      </c>
      <c r="AP37" s="1">
        <f t="shared" si="271"/>
        <v>8224.0726465999996</v>
      </c>
      <c r="AQ37">
        <f>AS38</f>
        <v>50.347529999999999</v>
      </c>
      <c r="AR37" s="1">
        <f t="shared" si="273"/>
        <v>7954.9097399999991</v>
      </c>
      <c r="AS37">
        <f t="shared" si="272"/>
        <v>48.625245</v>
      </c>
      <c r="AT37" s="1">
        <f t="shared" si="273"/>
        <v>7682.7887100000007</v>
      </c>
      <c r="AU37">
        <f t="shared" si="274"/>
        <v>46.8865123</v>
      </c>
      <c r="AV37" s="1">
        <f t="shared" si="275"/>
        <v>7408.0689433999996</v>
      </c>
      <c r="AW37">
        <f t="shared" si="276"/>
        <v>45.133236400000001</v>
      </c>
      <c r="AX37" s="1">
        <f t="shared" si="277"/>
        <v>7131.0513511999998</v>
      </c>
      <c r="AY37">
        <f t="shared" si="278"/>
        <v>43.368650000000002</v>
      </c>
      <c r="AZ37" s="1">
        <f t="shared" si="279"/>
        <v>6852.2467000000006</v>
      </c>
      <c r="BA37">
        <f t="shared" si="280"/>
        <v>41.5956227</v>
      </c>
      <c r="BB37" s="1">
        <f t="shared" si="281"/>
        <v>6572.1083865999999</v>
      </c>
      <c r="BC37">
        <f t="shared" si="282"/>
        <v>39.817002700000003</v>
      </c>
      <c r="BD37" s="1">
        <f t="shared" si="283"/>
        <v>6291.0864265999999</v>
      </c>
      <c r="BE37">
        <f t="shared" si="284"/>
        <v>38.035894499999998</v>
      </c>
      <c r="BF37" s="1">
        <f t="shared" si="285"/>
        <v>6009.6713309999996</v>
      </c>
      <c r="BG37">
        <f t="shared" si="286"/>
        <v>36.255663599999998</v>
      </c>
      <c r="BH37" s="1">
        <f t="shared" si="287"/>
        <v>5728.3948487999996</v>
      </c>
      <c r="BI37">
        <f t="shared" si="288"/>
        <v>34.479577300000003</v>
      </c>
      <c r="BJ37" s="1">
        <f t="shared" si="289"/>
        <v>5447.7732133999998</v>
      </c>
      <c r="BK37">
        <f t="shared" si="290"/>
        <v>32.711298200000002</v>
      </c>
      <c r="BL37" s="1">
        <f t="shared" si="291"/>
        <v>5168.3851156000001</v>
      </c>
      <c r="BM37">
        <f t="shared" si="292"/>
        <v>30.9545423</v>
      </c>
      <c r="BN37" s="1">
        <f t="shared" si="293"/>
        <v>4890.8176834000005</v>
      </c>
      <c r="BO37">
        <f t="shared" si="294"/>
        <v>29.212645899999998</v>
      </c>
      <c r="BP37" s="1">
        <f t="shared" si="295"/>
        <v>4615.5980522</v>
      </c>
      <c r="BQ37">
        <f t="shared" si="296"/>
        <v>27.4892468</v>
      </c>
      <c r="BR37" s="1">
        <f t="shared" si="297"/>
        <v>4343.3009944000005</v>
      </c>
      <c r="BS37">
        <f t="shared" si="298"/>
        <v>25.789170899999998</v>
      </c>
      <c r="BT37" s="1">
        <f t="shared" si="299"/>
        <v>4074.6890021999993</v>
      </c>
      <c r="BU37">
        <f t="shared" si="300"/>
        <v>24.115555000000001</v>
      </c>
      <c r="BV37" s="1">
        <f t="shared" si="301"/>
        <v>3810.2576900000004</v>
      </c>
      <c r="BW37">
        <f t="shared" si="302"/>
        <v>22.471947700000001</v>
      </c>
      <c r="BX37" s="1">
        <f t="shared" si="303"/>
        <v>3550.5677366</v>
      </c>
      <c r="BY37">
        <f t="shared" si="304"/>
        <v>20.862463600000002</v>
      </c>
      <c r="BZ37" s="1">
        <f t="shared" si="305"/>
        <v>3296.2692488000002</v>
      </c>
      <c r="CA37">
        <f t="shared" si="306"/>
        <v>19.2924127</v>
      </c>
      <c r="CB37" s="1">
        <f t="shared" si="307"/>
        <v>3048.2012066000002</v>
      </c>
      <c r="CC37">
        <f t="shared" si="308"/>
        <v>17.763994100000001</v>
      </c>
      <c r="CD37" s="1">
        <f t="shared" si="309"/>
        <v>2806.7110678000004</v>
      </c>
      <c r="CE37">
        <f t="shared" si="310"/>
        <v>16.280893599999999</v>
      </c>
      <c r="CF37" s="1">
        <f t="shared" si="311"/>
        <v>2572.3811888</v>
      </c>
      <c r="CG37">
        <f t="shared" si="312"/>
        <v>14.848125899999999</v>
      </c>
      <c r="CH37" s="1">
        <f t="shared" si="313"/>
        <v>2346.0038921999999</v>
      </c>
      <c r="CI37">
        <f t="shared" si="314"/>
        <v>13.4694573</v>
      </c>
      <c r="CJ37" s="1">
        <f t="shared" si="315"/>
        <v>2128.1742534</v>
      </c>
      <c r="CK37">
        <f t="shared" si="316"/>
        <v>12.1469459</v>
      </c>
      <c r="CL37" s="1">
        <f t="shared" si="317"/>
        <v>1919.2174522</v>
      </c>
      <c r="CM37">
        <f t="shared" si="318"/>
        <v>10.88382</v>
      </c>
      <c r="CN37" s="1">
        <f t="shared" si="319"/>
        <v>1719.64356</v>
      </c>
      <c r="CO37">
        <f t="shared" si="320"/>
        <v>9.6860313999999992</v>
      </c>
      <c r="CP37" s="1">
        <f t="shared" si="321"/>
        <v>1530.3929611999999</v>
      </c>
      <c r="CQ37">
        <f t="shared" si="322"/>
        <v>8.554335</v>
      </c>
      <c r="CR37" s="1">
        <f t="shared" si="323"/>
        <v>1351.58493</v>
      </c>
      <c r="CS37">
        <f t="shared" si="324"/>
        <v>7.4907063999999997</v>
      </c>
      <c r="CT37" s="1">
        <f t="shared" si="325"/>
        <v>1183.5316111999998</v>
      </c>
      <c r="CU37">
        <f t="shared" si="326"/>
        <v>6.4980267999999999</v>
      </c>
      <c r="CV37" s="1">
        <f t="shared" si="327"/>
        <v>1026.6882343999998</v>
      </c>
      <c r="CW37">
        <f t="shared" si="328"/>
        <v>5.5808745000000002</v>
      </c>
      <c r="CX37" s="1">
        <f t="shared" si="329"/>
        <v>881.77817100000004</v>
      </c>
      <c r="CY37">
        <f t="shared" si="330"/>
        <v>4.7375290999999997</v>
      </c>
      <c r="CZ37" s="1">
        <f t="shared" si="331"/>
        <v>748.52959779999992</v>
      </c>
      <c r="DA37">
        <f t="shared" si="332"/>
        <v>3.9689450000000002</v>
      </c>
      <c r="DB37" s="1">
        <f t="shared" si="333"/>
        <v>627.09331000000009</v>
      </c>
      <c r="DC37">
        <f t="shared" si="334"/>
        <v>3.2775417999999998</v>
      </c>
      <c r="DD37" s="1">
        <f t="shared" si="335"/>
        <v>517.85160440000004</v>
      </c>
      <c r="DE37">
        <f t="shared" si="336"/>
        <v>2.6630050000000001</v>
      </c>
      <c r="DF37" s="1">
        <f t="shared" si="337"/>
        <v>420.75479000000001</v>
      </c>
      <c r="DG37">
        <f t="shared" si="338"/>
        <v>2.1221686000000002</v>
      </c>
      <c r="DH37" s="1">
        <f t="shared" si="339"/>
        <v>335.30263880000007</v>
      </c>
      <c r="DI37">
        <f t="shared" si="340"/>
        <v>1.652895</v>
      </c>
      <c r="DJ37" s="1">
        <f t="shared" si="341"/>
        <v>261.15741000000003</v>
      </c>
      <c r="DK37">
        <f>'% Surv'!D84</f>
        <v>1.2545926999999999</v>
      </c>
      <c r="DL37" s="1">
        <f t="shared" si="342"/>
        <v>198.2256466</v>
      </c>
      <c r="DM37">
        <f>'% Surv'!D85</f>
        <v>0.91905999999999999</v>
      </c>
      <c r="DN37" s="1">
        <f t="shared" si="343"/>
        <v>145.21147999999999</v>
      </c>
      <c r="DO37" s="4">
        <f t="shared" ref="DO37:DO99" si="346">DM36</f>
        <v>0.63690769999999997</v>
      </c>
      <c r="DP37" s="1">
        <f t="shared" si="344"/>
        <v>100.63141659999999</v>
      </c>
      <c r="DQ37">
        <f t="shared" si="345"/>
        <v>84</v>
      </c>
    </row>
    <row r="38" spans="1:121" ht="15" x14ac:dyDescent="0.25">
      <c r="A38">
        <v>369.1</v>
      </c>
      <c r="B38">
        <f t="shared" si="233"/>
        <v>1932</v>
      </c>
      <c r="C38" s="9">
        <v>12800</v>
      </c>
      <c r="E38">
        <f t="shared" si="234"/>
        <v>78.950130000000001</v>
      </c>
      <c r="F38" s="1">
        <f t="shared" si="235"/>
        <v>10105.61664</v>
      </c>
      <c r="G38">
        <f t="shared" si="236"/>
        <v>77.822591799999998</v>
      </c>
      <c r="H38" s="1">
        <f t="shared" si="237"/>
        <v>9961.2917503999997</v>
      </c>
      <c r="I38">
        <f t="shared" si="238"/>
        <v>76.66431</v>
      </c>
      <c r="J38" s="1">
        <f t="shared" si="239"/>
        <v>9813.0316800000001</v>
      </c>
      <c r="K38">
        <f t="shared" si="240"/>
        <v>75.474818600000006</v>
      </c>
      <c r="L38" s="1">
        <f t="shared" si="241"/>
        <v>9660.7767808000008</v>
      </c>
      <c r="M38">
        <f t="shared" si="242"/>
        <v>74.253190500000002</v>
      </c>
      <c r="N38" s="1">
        <f t="shared" si="243"/>
        <v>9504.4083840000003</v>
      </c>
      <c r="O38">
        <f t="shared" si="244"/>
        <v>72.997730899999993</v>
      </c>
      <c r="P38" s="1">
        <f t="shared" si="245"/>
        <v>9343.7095551999992</v>
      </c>
      <c r="Q38">
        <f t="shared" si="246"/>
        <v>71.709494100000001</v>
      </c>
      <c r="R38" s="1">
        <f t="shared" si="247"/>
        <v>9178.8152448000001</v>
      </c>
      <c r="S38">
        <f t="shared" si="248"/>
        <v>70.388254099999997</v>
      </c>
      <c r="T38" s="1">
        <f t="shared" si="249"/>
        <v>9009.6965247999997</v>
      </c>
      <c r="U38">
        <f t="shared" si="250"/>
        <v>69.033028200000004</v>
      </c>
      <c r="V38" s="1">
        <f t="shared" si="251"/>
        <v>8836.2276096000005</v>
      </c>
      <c r="W38">
        <f t="shared" si="252"/>
        <v>67.643890900000002</v>
      </c>
      <c r="X38" s="1">
        <f t="shared" si="253"/>
        <v>8658.4180352000003</v>
      </c>
      <c r="Y38">
        <f t="shared" si="254"/>
        <v>66.221940500000002</v>
      </c>
      <c r="Z38" s="1">
        <f t="shared" si="255"/>
        <v>8476.4083840000003</v>
      </c>
      <c r="AA38">
        <f t="shared" si="256"/>
        <v>64.767574100000004</v>
      </c>
      <c r="AB38" s="1">
        <f t="shared" si="257"/>
        <v>8290.2494848000006</v>
      </c>
      <c r="AC38">
        <f t="shared" si="258"/>
        <v>63.279949100000003</v>
      </c>
      <c r="AD38" s="1">
        <f t="shared" si="259"/>
        <v>8099.8334848000004</v>
      </c>
      <c r="AE38">
        <f t="shared" si="260"/>
        <v>61.760964999999999</v>
      </c>
      <c r="AF38" s="1">
        <f t="shared" si="261"/>
        <v>7905.4035199999998</v>
      </c>
      <c r="AG38">
        <f t="shared" si="262"/>
        <v>60.2117918</v>
      </c>
      <c r="AH38" s="1">
        <f t="shared" si="263"/>
        <v>7707.1093504</v>
      </c>
      <c r="AI38">
        <f t="shared" si="264"/>
        <v>58.633263200000002</v>
      </c>
      <c r="AJ38" s="1">
        <f t="shared" si="265"/>
        <v>7505.0576896000002</v>
      </c>
      <c r="AK38">
        <f t="shared" si="266"/>
        <v>57.025699099999997</v>
      </c>
      <c r="AL38" s="1">
        <f t="shared" si="267"/>
        <v>7299.2894848000005</v>
      </c>
      <c r="AM38">
        <f t="shared" si="268"/>
        <v>55.391818600000001</v>
      </c>
      <c r="AN38" s="1">
        <f t="shared" si="269"/>
        <v>7090.1527807999992</v>
      </c>
      <c r="AO38">
        <f t="shared" si="270"/>
        <v>53.733216800000001</v>
      </c>
      <c r="AP38" s="1">
        <f t="shared" si="271"/>
        <v>6877.8517504000001</v>
      </c>
      <c r="AQ38">
        <f t="shared" si="272"/>
        <v>52.051092699999998</v>
      </c>
      <c r="AR38" s="1">
        <f t="shared" si="273"/>
        <v>6662.5398655999998</v>
      </c>
      <c r="AS38">
        <f>AU39</f>
        <v>50.347529999999999</v>
      </c>
      <c r="AT38" s="1">
        <f t="shared" si="273"/>
        <v>6444.4838399999999</v>
      </c>
      <c r="AU38">
        <f>AW39</f>
        <v>48.625245</v>
      </c>
      <c r="AV38" s="1">
        <f t="shared" si="275"/>
        <v>6224.031359999999</v>
      </c>
      <c r="AW38">
        <f>AY39</f>
        <v>46.8865123</v>
      </c>
      <c r="AX38" s="1">
        <f t="shared" si="277"/>
        <v>6001.4735744000009</v>
      </c>
      <c r="AY38">
        <f>BA39</f>
        <v>45.133236400000001</v>
      </c>
      <c r="AZ38" s="1">
        <f t="shared" si="279"/>
        <v>5777.0542592000011</v>
      </c>
      <c r="BA38">
        <f>BC39</f>
        <v>43.368650000000002</v>
      </c>
      <c r="BB38" s="1">
        <f t="shared" si="281"/>
        <v>5551.1871999999994</v>
      </c>
      <c r="BC38">
        <f>BE39</f>
        <v>41.5956227</v>
      </c>
      <c r="BD38" s="1">
        <f t="shared" si="283"/>
        <v>5324.2397056000009</v>
      </c>
      <c r="BE38">
        <f>BG39</f>
        <v>39.817002700000003</v>
      </c>
      <c r="BF38" s="1">
        <f t="shared" si="285"/>
        <v>5096.5763456000004</v>
      </c>
      <c r="BG38">
        <f>BI39</f>
        <v>38.035894499999998</v>
      </c>
      <c r="BH38" s="1">
        <f t="shared" si="287"/>
        <v>4868.5944959999997</v>
      </c>
      <c r="BI38">
        <f>BK39</f>
        <v>36.255663599999998</v>
      </c>
      <c r="BJ38" s="1">
        <f t="shared" si="289"/>
        <v>4640.7249407999998</v>
      </c>
      <c r="BK38">
        <f>BM39</f>
        <v>34.479577300000003</v>
      </c>
      <c r="BL38" s="1">
        <f t="shared" si="291"/>
        <v>4413.3858944000003</v>
      </c>
      <c r="BM38">
        <f>BO39</f>
        <v>32.711298200000002</v>
      </c>
      <c r="BN38" s="1">
        <f t="shared" si="293"/>
        <v>4187.0461696000002</v>
      </c>
      <c r="BO38">
        <f>BQ39</f>
        <v>30.9545423</v>
      </c>
      <c r="BP38" s="1">
        <f t="shared" si="295"/>
        <v>3962.1814144</v>
      </c>
      <c r="BQ38">
        <f>BS39</f>
        <v>29.212645899999998</v>
      </c>
      <c r="BR38" s="1">
        <f t="shared" si="297"/>
        <v>3739.2186751999998</v>
      </c>
      <c r="BS38">
        <f>BU39</f>
        <v>27.4892468</v>
      </c>
      <c r="BT38" s="1">
        <f t="shared" si="299"/>
        <v>3518.6235904</v>
      </c>
      <c r="BU38">
        <f>BW39</f>
        <v>25.789170899999998</v>
      </c>
      <c r="BV38" s="1">
        <f t="shared" si="301"/>
        <v>3301.0138751999998</v>
      </c>
      <c r="BW38">
        <f>BY39</f>
        <v>24.115555000000001</v>
      </c>
      <c r="BX38" s="1">
        <f t="shared" si="303"/>
        <v>3086.7910400000001</v>
      </c>
      <c r="BY38">
        <f>CA39</f>
        <v>22.471947700000001</v>
      </c>
      <c r="BZ38" s="1">
        <f t="shared" si="305"/>
        <v>2876.4093056000002</v>
      </c>
      <c r="CA38">
        <f>CC39</f>
        <v>20.862463600000002</v>
      </c>
      <c r="CB38" s="1">
        <f t="shared" si="307"/>
        <v>2670.3953408000002</v>
      </c>
      <c r="CC38">
        <f>CE39</f>
        <v>19.2924127</v>
      </c>
      <c r="CD38" s="1">
        <f t="shared" si="309"/>
        <v>2469.4288256</v>
      </c>
      <c r="CE38">
        <f>CG39</f>
        <v>17.763994100000001</v>
      </c>
      <c r="CF38" s="1">
        <f t="shared" si="311"/>
        <v>2273.7912448000002</v>
      </c>
      <c r="CG38">
        <f>CI39</f>
        <v>16.280893599999999</v>
      </c>
      <c r="CH38" s="1">
        <f t="shared" si="313"/>
        <v>2083.9543807999999</v>
      </c>
      <c r="CI38">
        <f>CK39</f>
        <v>14.848125899999999</v>
      </c>
      <c r="CJ38" s="1">
        <f t="shared" si="315"/>
        <v>1900.5601151999999</v>
      </c>
      <c r="CK38">
        <f>CM39</f>
        <v>13.4694573</v>
      </c>
      <c r="CL38" s="1">
        <f t="shared" si="317"/>
        <v>1724.0905343999998</v>
      </c>
      <c r="CM38">
        <f>CO39</f>
        <v>12.1469459</v>
      </c>
      <c r="CN38" s="1">
        <f t="shared" si="319"/>
        <v>1554.8090752000001</v>
      </c>
      <c r="CO38">
        <f t="shared" si="320"/>
        <v>10.88382</v>
      </c>
      <c r="CP38" s="1">
        <f t="shared" si="321"/>
        <v>1393.12896</v>
      </c>
      <c r="CQ38">
        <f t="shared" si="322"/>
        <v>9.6860313999999992</v>
      </c>
      <c r="CR38" s="1">
        <f t="shared" si="323"/>
        <v>1239.8120191999999</v>
      </c>
      <c r="CS38">
        <f t="shared" si="324"/>
        <v>8.554335</v>
      </c>
      <c r="CT38" s="1">
        <f t="shared" si="325"/>
        <v>1094.95488</v>
      </c>
      <c r="CU38">
        <f t="shared" si="326"/>
        <v>7.4907063999999997</v>
      </c>
      <c r="CV38" s="1">
        <f t="shared" si="327"/>
        <v>958.81041919999984</v>
      </c>
      <c r="CW38">
        <f t="shared" si="328"/>
        <v>6.4980267999999999</v>
      </c>
      <c r="CX38" s="1">
        <f t="shared" si="329"/>
        <v>831.74743039999998</v>
      </c>
      <c r="CY38">
        <f t="shared" si="330"/>
        <v>5.5808745000000002</v>
      </c>
      <c r="CZ38" s="1">
        <f t="shared" si="331"/>
        <v>714.35193600000002</v>
      </c>
      <c r="DA38">
        <f t="shared" si="332"/>
        <v>4.7375290999999997</v>
      </c>
      <c r="DB38" s="1">
        <f t="shared" si="333"/>
        <v>606.40372479999996</v>
      </c>
      <c r="DC38">
        <f t="shared" si="334"/>
        <v>3.9689450000000002</v>
      </c>
      <c r="DD38" s="1">
        <f t="shared" si="335"/>
        <v>508.02495999999996</v>
      </c>
      <c r="DE38">
        <f t="shared" si="336"/>
        <v>3.2775417999999998</v>
      </c>
      <c r="DF38" s="1">
        <f t="shared" si="337"/>
        <v>419.52535039999998</v>
      </c>
      <c r="DG38">
        <f>DI39</f>
        <v>2.6630050000000001</v>
      </c>
      <c r="DH38" s="1">
        <f t="shared" si="339"/>
        <v>340.86464000000001</v>
      </c>
      <c r="DI38">
        <f t="shared" si="340"/>
        <v>2.1221686000000002</v>
      </c>
      <c r="DJ38" s="1">
        <f t="shared" si="341"/>
        <v>271.63758080000002</v>
      </c>
      <c r="DK38">
        <f>'% Surv'!D83</f>
        <v>1.652895</v>
      </c>
      <c r="DL38" s="1">
        <f t="shared" si="342"/>
        <v>211.57056</v>
      </c>
      <c r="DM38">
        <f>'% Surv'!D84</f>
        <v>1.2545926999999999</v>
      </c>
      <c r="DN38" s="1">
        <f t="shared" si="343"/>
        <v>160.58786559999999</v>
      </c>
      <c r="DO38" s="4">
        <f t="shared" si="346"/>
        <v>0.91905999999999999</v>
      </c>
      <c r="DP38" s="1">
        <f t="shared" si="344"/>
        <v>117.63968000000001</v>
      </c>
      <c r="DQ38">
        <f t="shared" si="345"/>
        <v>83</v>
      </c>
    </row>
    <row r="39" spans="1:121" ht="15" x14ac:dyDescent="0.25">
      <c r="A39">
        <v>369.1</v>
      </c>
      <c r="B39">
        <f t="shared" si="233"/>
        <v>1933</v>
      </c>
      <c r="C39" s="9">
        <v>10000</v>
      </c>
      <c r="E39">
        <f t="shared" si="234"/>
        <v>80.046765899999997</v>
      </c>
      <c r="F39" s="1">
        <f t="shared" si="235"/>
        <v>8004.67659</v>
      </c>
      <c r="G39">
        <f t="shared" si="236"/>
        <v>78.950130000000001</v>
      </c>
      <c r="H39" s="1">
        <f t="shared" si="237"/>
        <v>7895.0130000000008</v>
      </c>
      <c r="I39">
        <f t="shared" si="238"/>
        <v>77.822591799999998</v>
      </c>
      <c r="J39" s="1">
        <f t="shared" si="239"/>
        <v>7782.2591799999991</v>
      </c>
      <c r="K39">
        <f t="shared" si="240"/>
        <v>76.66431</v>
      </c>
      <c r="L39" s="1">
        <f t="shared" si="241"/>
        <v>7666.4309999999996</v>
      </c>
      <c r="M39">
        <f t="shared" si="242"/>
        <v>75.474818600000006</v>
      </c>
      <c r="N39" s="1">
        <f t="shared" si="243"/>
        <v>7547.4818600000008</v>
      </c>
      <c r="O39">
        <f t="shared" si="244"/>
        <v>74.253190500000002</v>
      </c>
      <c r="P39" s="1">
        <f t="shared" si="245"/>
        <v>7425.3190500000001</v>
      </c>
      <c r="Q39">
        <f t="shared" si="246"/>
        <v>72.997730899999993</v>
      </c>
      <c r="R39" s="1">
        <f t="shared" si="247"/>
        <v>7299.7730899999988</v>
      </c>
      <c r="S39">
        <f t="shared" si="248"/>
        <v>71.709494100000001</v>
      </c>
      <c r="T39" s="1">
        <f t="shared" si="249"/>
        <v>7170.9494100000002</v>
      </c>
      <c r="U39">
        <f t="shared" si="250"/>
        <v>70.388254099999997</v>
      </c>
      <c r="V39" s="1">
        <f t="shared" si="251"/>
        <v>7038.8254099999995</v>
      </c>
      <c r="W39">
        <f t="shared" si="252"/>
        <v>69.033028200000004</v>
      </c>
      <c r="X39" s="1">
        <f t="shared" si="253"/>
        <v>6903.3028199999999</v>
      </c>
      <c r="Y39">
        <f t="shared" si="254"/>
        <v>67.643890900000002</v>
      </c>
      <c r="Z39" s="1">
        <f t="shared" si="255"/>
        <v>6764.3890899999997</v>
      </c>
      <c r="AA39">
        <f t="shared" si="256"/>
        <v>66.221940500000002</v>
      </c>
      <c r="AB39" s="1">
        <f t="shared" si="257"/>
        <v>6622.1940500000001</v>
      </c>
      <c r="AC39">
        <f t="shared" si="258"/>
        <v>64.767574100000004</v>
      </c>
      <c r="AD39" s="1">
        <f t="shared" si="259"/>
        <v>6476.7574100000002</v>
      </c>
      <c r="AE39">
        <f t="shared" si="260"/>
        <v>63.279949100000003</v>
      </c>
      <c r="AF39" s="1">
        <f t="shared" si="261"/>
        <v>6327.9949100000003</v>
      </c>
      <c r="AG39">
        <f t="shared" si="262"/>
        <v>61.760964999999999</v>
      </c>
      <c r="AH39" s="1">
        <f t="shared" si="263"/>
        <v>6176.0965000000006</v>
      </c>
      <c r="AI39">
        <f t="shared" si="264"/>
        <v>60.2117918</v>
      </c>
      <c r="AJ39" s="1">
        <f t="shared" si="265"/>
        <v>6021.1791799999992</v>
      </c>
      <c r="AK39">
        <f t="shared" si="266"/>
        <v>58.633263200000002</v>
      </c>
      <c r="AL39" s="1">
        <f t="shared" si="267"/>
        <v>5863.3263200000001</v>
      </c>
      <c r="AM39">
        <f t="shared" si="268"/>
        <v>57.025699099999997</v>
      </c>
      <c r="AN39" s="1">
        <f t="shared" si="269"/>
        <v>5702.5699099999993</v>
      </c>
      <c r="AO39">
        <f t="shared" si="270"/>
        <v>55.391818600000001</v>
      </c>
      <c r="AP39" s="1">
        <f t="shared" si="271"/>
        <v>5539.1818599999997</v>
      </c>
      <c r="AQ39">
        <f t="shared" si="272"/>
        <v>53.733216800000001</v>
      </c>
      <c r="AR39" s="1">
        <f t="shared" si="273"/>
        <v>5373.3216800000009</v>
      </c>
      <c r="AS39">
        <f t="shared" si="272"/>
        <v>52.051092699999998</v>
      </c>
      <c r="AT39" s="1">
        <f t="shared" si="273"/>
        <v>5205.1092699999999</v>
      </c>
      <c r="AU39">
        <f t="shared" si="274"/>
        <v>50.347529999999999</v>
      </c>
      <c r="AV39" s="1">
        <f t="shared" si="275"/>
        <v>5034.7529999999997</v>
      </c>
      <c r="AW39">
        <f t="shared" si="276"/>
        <v>48.625245</v>
      </c>
      <c r="AX39" s="1">
        <f t="shared" si="277"/>
        <v>4862.5245000000004</v>
      </c>
      <c r="AY39">
        <f t="shared" si="278"/>
        <v>46.8865123</v>
      </c>
      <c r="AZ39" s="1">
        <f t="shared" si="279"/>
        <v>4688.6512300000004</v>
      </c>
      <c r="BA39">
        <f t="shared" si="280"/>
        <v>45.133236400000001</v>
      </c>
      <c r="BB39" s="1">
        <f t="shared" si="281"/>
        <v>4513.3236399999996</v>
      </c>
      <c r="BC39">
        <f t="shared" si="282"/>
        <v>43.368650000000002</v>
      </c>
      <c r="BD39" s="1">
        <f t="shared" si="283"/>
        <v>4336.8649999999998</v>
      </c>
      <c r="BE39">
        <f t="shared" si="284"/>
        <v>41.5956227</v>
      </c>
      <c r="BF39" s="1">
        <f t="shared" si="285"/>
        <v>4159.5622700000004</v>
      </c>
      <c r="BG39">
        <f t="shared" si="286"/>
        <v>39.817002700000003</v>
      </c>
      <c r="BH39" s="1">
        <f t="shared" si="287"/>
        <v>3981.7002700000007</v>
      </c>
      <c r="BI39">
        <f t="shared" si="288"/>
        <v>38.035894499999998</v>
      </c>
      <c r="BJ39" s="1">
        <f t="shared" si="289"/>
        <v>3803.5894499999995</v>
      </c>
      <c r="BK39">
        <f t="shared" si="290"/>
        <v>36.255663599999998</v>
      </c>
      <c r="BL39" s="1">
        <f t="shared" si="291"/>
        <v>3625.5663599999998</v>
      </c>
      <c r="BM39">
        <f t="shared" si="292"/>
        <v>34.479577300000003</v>
      </c>
      <c r="BN39" s="1">
        <f t="shared" si="293"/>
        <v>3447.9577300000005</v>
      </c>
      <c r="BO39">
        <f t="shared" si="294"/>
        <v>32.711298200000002</v>
      </c>
      <c r="BP39" s="1">
        <f t="shared" si="295"/>
        <v>3271.1298200000001</v>
      </c>
      <c r="BQ39">
        <f t="shared" si="296"/>
        <v>30.9545423</v>
      </c>
      <c r="BR39" s="1">
        <f t="shared" si="297"/>
        <v>3095.4542300000003</v>
      </c>
      <c r="BS39">
        <f t="shared" si="298"/>
        <v>29.212645899999998</v>
      </c>
      <c r="BT39" s="1">
        <f t="shared" si="299"/>
        <v>2921.2645899999998</v>
      </c>
      <c r="BU39">
        <f t="shared" si="300"/>
        <v>27.4892468</v>
      </c>
      <c r="BV39" s="1">
        <f t="shared" si="301"/>
        <v>2748.9246800000001</v>
      </c>
      <c r="BW39">
        <f t="shared" si="302"/>
        <v>25.789170899999998</v>
      </c>
      <c r="BX39" s="1">
        <f t="shared" si="303"/>
        <v>2578.9170899999999</v>
      </c>
      <c r="BY39">
        <f t="shared" si="304"/>
        <v>24.115555000000001</v>
      </c>
      <c r="BZ39" s="1">
        <f t="shared" si="305"/>
        <v>2411.5555000000004</v>
      </c>
      <c r="CA39">
        <f t="shared" si="306"/>
        <v>22.471947700000001</v>
      </c>
      <c r="CB39" s="1">
        <f t="shared" si="307"/>
        <v>2247.1947700000001</v>
      </c>
      <c r="CC39">
        <f t="shared" si="308"/>
        <v>20.862463600000002</v>
      </c>
      <c r="CD39" s="1">
        <f t="shared" si="309"/>
        <v>2086.2463600000001</v>
      </c>
      <c r="CE39">
        <f t="shared" si="310"/>
        <v>19.2924127</v>
      </c>
      <c r="CF39" s="1">
        <f t="shared" si="311"/>
        <v>1929.24127</v>
      </c>
      <c r="CG39">
        <f t="shared" si="312"/>
        <v>17.763994100000001</v>
      </c>
      <c r="CH39" s="1">
        <f t="shared" si="313"/>
        <v>1776.3994100000002</v>
      </c>
      <c r="CI39">
        <f t="shared" si="314"/>
        <v>16.280893599999999</v>
      </c>
      <c r="CJ39" s="1">
        <f t="shared" si="315"/>
        <v>1628.0893599999999</v>
      </c>
      <c r="CK39">
        <f t="shared" si="316"/>
        <v>14.848125899999999</v>
      </c>
      <c r="CL39" s="1">
        <f t="shared" si="317"/>
        <v>1484.81259</v>
      </c>
      <c r="CM39">
        <f t="shared" si="318"/>
        <v>13.4694573</v>
      </c>
      <c r="CN39" s="1">
        <f t="shared" si="319"/>
        <v>1346.9457300000001</v>
      </c>
      <c r="CO39">
        <f t="shared" si="320"/>
        <v>12.1469459</v>
      </c>
      <c r="CP39" s="1">
        <f t="shared" si="321"/>
        <v>1214.6945900000001</v>
      </c>
      <c r="CQ39">
        <f t="shared" si="322"/>
        <v>10.88382</v>
      </c>
      <c r="CR39" s="1">
        <f t="shared" si="323"/>
        <v>1088.3820000000001</v>
      </c>
      <c r="CS39">
        <f t="shared" si="324"/>
        <v>9.6860313999999992</v>
      </c>
      <c r="CT39" s="1">
        <f t="shared" si="325"/>
        <v>968.60313999999994</v>
      </c>
      <c r="CU39">
        <f t="shared" si="326"/>
        <v>8.554335</v>
      </c>
      <c r="CV39" s="1">
        <f t="shared" si="327"/>
        <v>855.43350000000009</v>
      </c>
      <c r="CW39">
        <f t="shared" si="328"/>
        <v>7.4907063999999997</v>
      </c>
      <c r="CX39" s="1">
        <f t="shared" si="329"/>
        <v>749.07064000000003</v>
      </c>
      <c r="CY39">
        <f t="shared" si="330"/>
        <v>6.4980267999999999</v>
      </c>
      <c r="CZ39" s="1">
        <f t="shared" si="331"/>
        <v>649.80268000000001</v>
      </c>
      <c r="DA39">
        <f t="shared" si="332"/>
        <v>5.5808745000000002</v>
      </c>
      <c r="DB39" s="1">
        <f t="shared" si="333"/>
        <v>558.08744999999999</v>
      </c>
      <c r="DC39">
        <f t="shared" si="334"/>
        <v>4.7375290999999997</v>
      </c>
      <c r="DD39" s="1">
        <f t="shared" si="335"/>
        <v>473.75290999999999</v>
      </c>
      <c r="DE39">
        <f t="shared" si="336"/>
        <v>3.9689450000000002</v>
      </c>
      <c r="DF39" s="1">
        <f t="shared" si="337"/>
        <v>396.89450000000005</v>
      </c>
      <c r="DG39">
        <f t="shared" si="338"/>
        <v>3.2775417999999998</v>
      </c>
      <c r="DH39" s="1">
        <f t="shared" si="339"/>
        <v>327.75417999999996</v>
      </c>
      <c r="DI39">
        <f t="shared" si="340"/>
        <v>2.6630050000000001</v>
      </c>
      <c r="DJ39" s="1">
        <f t="shared" si="341"/>
        <v>266.3005</v>
      </c>
      <c r="DK39">
        <f>'% Surv'!D82</f>
        <v>2.1221686000000002</v>
      </c>
      <c r="DL39" s="1">
        <f t="shared" si="342"/>
        <v>212.21686000000003</v>
      </c>
      <c r="DM39">
        <f>'% Surv'!D83</f>
        <v>1.652895</v>
      </c>
      <c r="DN39" s="1">
        <f t="shared" si="343"/>
        <v>165.2895</v>
      </c>
      <c r="DO39" s="4">
        <f t="shared" si="346"/>
        <v>1.2545926999999999</v>
      </c>
      <c r="DP39" s="1">
        <f t="shared" si="344"/>
        <v>125.45927</v>
      </c>
      <c r="DQ39">
        <f t="shared" si="345"/>
        <v>82</v>
      </c>
    </row>
    <row r="40" spans="1:121" ht="15" x14ac:dyDescent="0.25">
      <c r="A40">
        <v>369.1</v>
      </c>
      <c r="B40">
        <f t="shared" si="233"/>
        <v>1934</v>
      </c>
      <c r="C40" s="9">
        <v>11900</v>
      </c>
      <c r="E40">
        <f t="shared" si="234"/>
        <v>81.114779999999996</v>
      </c>
      <c r="F40" s="1">
        <f t="shared" si="235"/>
        <v>9652.6588200000006</v>
      </c>
      <c r="G40">
        <f t="shared" si="236"/>
        <v>80.046765899999997</v>
      </c>
      <c r="H40" s="1">
        <f t="shared" si="237"/>
        <v>9525.5651421000002</v>
      </c>
      <c r="I40">
        <f t="shared" si="238"/>
        <v>78.950130000000001</v>
      </c>
      <c r="J40" s="1">
        <f t="shared" si="239"/>
        <v>9395.0654699999996</v>
      </c>
      <c r="K40">
        <f t="shared" si="240"/>
        <v>77.822591799999998</v>
      </c>
      <c r="L40" s="1">
        <f t="shared" si="241"/>
        <v>9260.8884242000004</v>
      </c>
      <c r="M40">
        <f t="shared" si="242"/>
        <v>76.66431</v>
      </c>
      <c r="N40" s="1">
        <f t="shared" si="243"/>
        <v>9123.052889999999</v>
      </c>
      <c r="O40">
        <f t="shared" si="244"/>
        <v>75.474818600000006</v>
      </c>
      <c r="P40" s="1">
        <f t="shared" si="245"/>
        <v>8981.5034133999998</v>
      </c>
      <c r="Q40">
        <f t="shared" si="246"/>
        <v>74.253190500000002</v>
      </c>
      <c r="R40" s="1">
        <f t="shared" si="247"/>
        <v>8836.1296695000001</v>
      </c>
      <c r="S40">
        <f t="shared" si="248"/>
        <v>72.997730899999993</v>
      </c>
      <c r="T40" s="1">
        <f t="shared" si="249"/>
        <v>8686.7299770999998</v>
      </c>
      <c r="U40">
        <f t="shared" si="250"/>
        <v>71.709494100000001</v>
      </c>
      <c r="V40" s="1">
        <f t="shared" si="251"/>
        <v>8533.4297979000003</v>
      </c>
      <c r="W40">
        <f t="shared" si="252"/>
        <v>70.388254099999997</v>
      </c>
      <c r="X40" s="1">
        <f t="shared" si="253"/>
        <v>8376.2022378999991</v>
      </c>
      <c r="Y40">
        <f t="shared" si="254"/>
        <v>69.033028200000004</v>
      </c>
      <c r="Z40" s="1">
        <f t="shared" si="255"/>
        <v>8214.9303558000011</v>
      </c>
      <c r="AA40">
        <f t="shared" si="256"/>
        <v>67.643890900000002</v>
      </c>
      <c r="AB40" s="1">
        <f t="shared" si="257"/>
        <v>8049.6230171000007</v>
      </c>
      <c r="AC40">
        <f t="shared" si="258"/>
        <v>66.221940500000002</v>
      </c>
      <c r="AD40" s="1">
        <f t="shared" si="259"/>
        <v>7880.4109195000001</v>
      </c>
      <c r="AE40">
        <f t="shared" si="260"/>
        <v>64.767574100000004</v>
      </c>
      <c r="AF40" s="1">
        <f t="shared" si="261"/>
        <v>7707.3413178999999</v>
      </c>
      <c r="AG40">
        <f t="shared" si="262"/>
        <v>63.279949100000003</v>
      </c>
      <c r="AH40" s="1">
        <f t="shared" si="263"/>
        <v>7530.3139429000012</v>
      </c>
      <c r="AI40">
        <f t="shared" si="264"/>
        <v>61.760964999999999</v>
      </c>
      <c r="AJ40" s="1">
        <f t="shared" si="265"/>
        <v>7349.5548349999999</v>
      </c>
      <c r="AK40">
        <f t="shared" si="266"/>
        <v>60.2117918</v>
      </c>
      <c r="AL40" s="1">
        <f t="shared" si="267"/>
        <v>7165.2032241999996</v>
      </c>
      <c r="AM40">
        <f t="shared" si="268"/>
        <v>58.633263200000002</v>
      </c>
      <c r="AN40" s="1">
        <f t="shared" si="269"/>
        <v>6977.3583208</v>
      </c>
      <c r="AO40">
        <f t="shared" si="270"/>
        <v>57.025699099999997</v>
      </c>
      <c r="AP40" s="1">
        <f t="shared" si="271"/>
        <v>6786.0581929</v>
      </c>
      <c r="AQ40">
        <f t="shared" si="272"/>
        <v>55.391818600000001</v>
      </c>
      <c r="AR40" s="1">
        <f t="shared" si="273"/>
        <v>6591.6264133999994</v>
      </c>
      <c r="AS40">
        <f t="shared" si="272"/>
        <v>53.733216800000001</v>
      </c>
      <c r="AT40" s="1">
        <f t="shared" si="273"/>
        <v>6394.2527991999996</v>
      </c>
      <c r="AU40">
        <f t="shared" si="274"/>
        <v>52.051092699999998</v>
      </c>
      <c r="AV40" s="1">
        <f t="shared" si="275"/>
        <v>6194.0800313</v>
      </c>
      <c r="AW40">
        <f t="shared" si="276"/>
        <v>50.347529999999999</v>
      </c>
      <c r="AX40" s="1">
        <f t="shared" si="277"/>
        <v>5991.3560699999998</v>
      </c>
      <c r="AY40">
        <f t="shared" si="278"/>
        <v>48.625245</v>
      </c>
      <c r="AZ40" s="1">
        <f t="shared" si="279"/>
        <v>5786.4041550000002</v>
      </c>
      <c r="BA40">
        <f t="shared" si="280"/>
        <v>46.8865123</v>
      </c>
      <c r="BB40" s="1">
        <f t="shared" si="281"/>
        <v>5579.4949636999991</v>
      </c>
      <c r="BC40">
        <f t="shared" si="282"/>
        <v>45.133236400000001</v>
      </c>
      <c r="BD40" s="1">
        <f t="shared" si="283"/>
        <v>5370.8551315999994</v>
      </c>
      <c r="BE40">
        <f t="shared" si="284"/>
        <v>43.368650000000002</v>
      </c>
      <c r="BF40" s="1">
        <f t="shared" si="285"/>
        <v>5160.8693500000008</v>
      </c>
      <c r="BG40">
        <f t="shared" si="286"/>
        <v>41.5956227</v>
      </c>
      <c r="BH40" s="1">
        <f t="shared" si="287"/>
        <v>4949.8791013</v>
      </c>
      <c r="BI40">
        <f t="shared" si="288"/>
        <v>39.817002700000003</v>
      </c>
      <c r="BJ40" s="1">
        <f t="shared" si="289"/>
        <v>4738.2233213000009</v>
      </c>
      <c r="BK40">
        <f t="shared" si="290"/>
        <v>38.035894499999998</v>
      </c>
      <c r="BL40" s="1">
        <f t="shared" si="291"/>
        <v>4526.2714454999996</v>
      </c>
      <c r="BM40">
        <f t="shared" si="292"/>
        <v>36.255663599999998</v>
      </c>
      <c r="BN40" s="1">
        <f t="shared" si="293"/>
        <v>4314.4239684000004</v>
      </c>
      <c r="BO40">
        <f t="shared" si="294"/>
        <v>34.479577300000003</v>
      </c>
      <c r="BP40" s="1">
        <f t="shared" si="295"/>
        <v>4103.0696987000001</v>
      </c>
      <c r="BQ40">
        <f t="shared" si="296"/>
        <v>32.711298200000002</v>
      </c>
      <c r="BR40" s="1">
        <f t="shared" si="297"/>
        <v>3892.6444858000004</v>
      </c>
      <c r="BS40">
        <f t="shared" si="298"/>
        <v>30.9545423</v>
      </c>
      <c r="BT40" s="1">
        <f t="shared" si="299"/>
        <v>3683.5905336999999</v>
      </c>
      <c r="BU40">
        <f t="shared" si="300"/>
        <v>29.212645899999998</v>
      </c>
      <c r="BV40" s="1">
        <f t="shared" si="301"/>
        <v>3476.3048620999998</v>
      </c>
      <c r="BW40">
        <f t="shared" si="302"/>
        <v>27.4892468</v>
      </c>
      <c r="BX40" s="1">
        <f t="shared" si="303"/>
        <v>3271.2203691999998</v>
      </c>
      <c r="BY40">
        <f t="shared" si="304"/>
        <v>25.789170899999998</v>
      </c>
      <c r="BZ40" s="1">
        <f t="shared" si="305"/>
        <v>3068.9113370999999</v>
      </c>
      <c r="CA40">
        <f t="shared" si="306"/>
        <v>24.115555000000001</v>
      </c>
      <c r="CB40" s="1">
        <f t="shared" si="307"/>
        <v>2869.751045</v>
      </c>
      <c r="CC40">
        <f t="shared" si="308"/>
        <v>22.471947700000001</v>
      </c>
      <c r="CD40" s="1">
        <f t="shared" si="309"/>
        <v>2674.1617762999999</v>
      </c>
      <c r="CE40">
        <f t="shared" si="310"/>
        <v>20.862463600000002</v>
      </c>
      <c r="CF40" s="1">
        <f t="shared" si="311"/>
        <v>2482.6331684000002</v>
      </c>
      <c r="CG40">
        <f t="shared" si="312"/>
        <v>19.2924127</v>
      </c>
      <c r="CH40" s="1">
        <f t="shared" si="313"/>
        <v>2295.7971113000003</v>
      </c>
      <c r="CI40">
        <f t="shared" si="314"/>
        <v>17.763994100000001</v>
      </c>
      <c r="CJ40" s="1">
        <f t="shared" si="315"/>
        <v>2113.9152979000005</v>
      </c>
      <c r="CK40">
        <f t="shared" si="316"/>
        <v>16.280893599999999</v>
      </c>
      <c r="CL40" s="1">
        <f t="shared" si="317"/>
        <v>1937.4263383999998</v>
      </c>
      <c r="CM40">
        <f t="shared" si="318"/>
        <v>14.848125899999999</v>
      </c>
      <c r="CN40" s="1">
        <f t="shared" si="319"/>
        <v>1766.9269821</v>
      </c>
      <c r="CO40">
        <f t="shared" si="320"/>
        <v>13.4694573</v>
      </c>
      <c r="CP40" s="1">
        <f t="shared" si="321"/>
        <v>1602.8654187000002</v>
      </c>
      <c r="CQ40">
        <f t="shared" si="322"/>
        <v>12.1469459</v>
      </c>
      <c r="CR40" s="1">
        <f t="shared" si="323"/>
        <v>1445.4865621000001</v>
      </c>
      <c r="CS40">
        <f t="shared" si="324"/>
        <v>10.88382</v>
      </c>
      <c r="CT40" s="1">
        <f t="shared" si="325"/>
        <v>1295.1745799999999</v>
      </c>
      <c r="CU40">
        <f t="shared" si="326"/>
        <v>9.6860313999999992</v>
      </c>
      <c r="CV40" s="1">
        <f t="shared" si="327"/>
        <v>1152.6377365999999</v>
      </c>
      <c r="CW40">
        <f t="shared" si="328"/>
        <v>8.554335</v>
      </c>
      <c r="CX40" s="1">
        <f t="shared" si="329"/>
        <v>1017.965865</v>
      </c>
      <c r="CY40">
        <f t="shared" si="330"/>
        <v>7.4907063999999997</v>
      </c>
      <c r="CZ40" s="1">
        <f t="shared" si="331"/>
        <v>891.39406159999999</v>
      </c>
      <c r="DA40">
        <f t="shared" si="332"/>
        <v>6.4980267999999999</v>
      </c>
      <c r="DB40" s="1">
        <f t="shared" si="333"/>
        <v>773.26518920000001</v>
      </c>
      <c r="DC40">
        <f t="shared" si="334"/>
        <v>5.5808745000000002</v>
      </c>
      <c r="DD40" s="1">
        <f t="shared" si="335"/>
        <v>664.12406550000003</v>
      </c>
      <c r="DE40">
        <f t="shared" si="336"/>
        <v>4.7375290999999997</v>
      </c>
      <c r="DF40" s="1">
        <f t="shared" si="337"/>
        <v>563.76596289999998</v>
      </c>
      <c r="DG40">
        <f t="shared" si="338"/>
        <v>3.9689450000000002</v>
      </c>
      <c r="DH40" s="1">
        <f t="shared" si="339"/>
        <v>472.30445500000002</v>
      </c>
      <c r="DI40">
        <f t="shared" si="340"/>
        <v>3.2775417999999998</v>
      </c>
      <c r="DJ40" s="1">
        <f t="shared" si="341"/>
        <v>390.02747419999997</v>
      </c>
      <c r="DK40">
        <f>'% Surv'!D81</f>
        <v>2.6630050000000001</v>
      </c>
      <c r="DL40" s="1">
        <f t="shared" si="342"/>
        <v>316.89759500000002</v>
      </c>
      <c r="DM40">
        <f>'% Surv'!D82</f>
        <v>2.1221686000000002</v>
      </c>
      <c r="DN40" s="1">
        <f t="shared" si="343"/>
        <v>252.53806340000003</v>
      </c>
      <c r="DO40" s="4">
        <f t="shared" si="346"/>
        <v>1.652895</v>
      </c>
      <c r="DP40" s="1">
        <f t="shared" si="344"/>
        <v>196.69450499999999</v>
      </c>
      <c r="DQ40">
        <f t="shared" si="345"/>
        <v>81</v>
      </c>
    </row>
    <row r="41" spans="1:121" ht="15" x14ac:dyDescent="0.25">
      <c r="A41">
        <v>369.1</v>
      </c>
      <c r="B41">
        <f t="shared" si="233"/>
        <v>1935</v>
      </c>
      <c r="C41" s="9">
        <v>14500</v>
      </c>
      <c r="E41">
        <f t="shared" si="234"/>
        <v>82.155195000000006</v>
      </c>
      <c r="F41" s="1">
        <f t="shared" si="235"/>
        <v>11912.503275000001</v>
      </c>
      <c r="G41">
        <f t="shared" si="236"/>
        <v>81.114779999999996</v>
      </c>
      <c r="H41" s="1">
        <f t="shared" si="237"/>
        <v>11761.643100000001</v>
      </c>
      <c r="I41">
        <f t="shared" si="238"/>
        <v>80.046765899999997</v>
      </c>
      <c r="J41" s="1">
        <f t="shared" si="239"/>
        <v>11606.7810555</v>
      </c>
      <c r="K41">
        <f t="shared" si="240"/>
        <v>78.950130000000001</v>
      </c>
      <c r="L41" s="1">
        <f t="shared" si="241"/>
        <v>11447.76885</v>
      </c>
      <c r="M41">
        <f t="shared" si="242"/>
        <v>77.822591799999998</v>
      </c>
      <c r="N41" s="1">
        <f t="shared" si="243"/>
        <v>11284.275811000001</v>
      </c>
      <c r="O41">
        <f t="shared" si="244"/>
        <v>76.66431</v>
      </c>
      <c r="P41" s="1">
        <f t="shared" si="245"/>
        <v>11116.324950000002</v>
      </c>
      <c r="Q41">
        <f t="shared" si="246"/>
        <v>75.474818600000006</v>
      </c>
      <c r="R41" s="1">
        <f t="shared" si="247"/>
        <v>10943.848697000001</v>
      </c>
      <c r="S41">
        <f t="shared" si="248"/>
        <v>74.253190500000002</v>
      </c>
      <c r="T41" s="1">
        <f t="shared" si="249"/>
        <v>10766.712622500001</v>
      </c>
      <c r="U41">
        <f t="shared" si="250"/>
        <v>72.997730899999993</v>
      </c>
      <c r="V41" s="1">
        <f t="shared" si="251"/>
        <v>10584.670980499999</v>
      </c>
      <c r="W41">
        <f t="shared" si="252"/>
        <v>71.709494100000001</v>
      </c>
      <c r="X41" s="1">
        <f t="shared" si="253"/>
        <v>10397.8766445</v>
      </c>
      <c r="Y41">
        <f t="shared" si="254"/>
        <v>70.388254099999997</v>
      </c>
      <c r="Z41" s="1">
        <f t="shared" si="255"/>
        <v>10206.296844499999</v>
      </c>
      <c r="AA41">
        <f t="shared" si="256"/>
        <v>69.033028200000004</v>
      </c>
      <c r="AB41" s="1">
        <f t="shared" si="257"/>
        <v>10009.789089</v>
      </c>
      <c r="AC41">
        <f t="shared" si="258"/>
        <v>67.643890900000002</v>
      </c>
      <c r="AD41" s="1">
        <f t="shared" si="259"/>
        <v>9808.3641805000007</v>
      </c>
      <c r="AE41">
        <f t="shared" si="260"/>
        <v>66.221940500000002</v>
      </c>
      <c r="AF41" s="1">
        <f t="shared" si="261"/>
        <v>9602.1813725000011</v>
      </c>
      <c r="AG41">
        <f t="shared" si="262"/>
        <v>64.767574100000004</v>
      </c>
      <c r="AH41" s="1">
        <f t="shared" si="263"/>
        <v>9391.2982445000016</v>
      </c>
      <c r="AI41">
        <f t="shared" si="264"/>
        <v>63.279949100000003</v>
      </c>
      <c r="AJ41" s="1">
        <f t="shared" si="265"/>
        <v>9175.5926195000011</v>
      </c>
      <c r="AK41">
        <f t="shared" si="266"/>
        <v>61.760964999999999</v>
      </c>
      <c r="AL41" s="1">
        <f t="shared" si="267"/>
        <v>8955.3399250000002</v>
      </c>
      <c r="AM41">
        <f t="shared" si="268"/>
        <v>60.2117918</v>
      </c>
      <c r="AN41" s="1">
        <f t="shared" si="269"/>
        <v>8730.7098110000006</v>
      </c>
      <c r="AO41">
        <f t="shared" si="270"/>
        <v>58.633263200000002</v>
      </c>
      <c r="AP41" s="1">
        <f t="shared" si="271"/>
        <v>8501.8231639999995</v>
      </c>
      <c r="AQ41">
        <f t="shared" si="272"/>
        <v>57.025699099999997</v>
      </c>
      <c r="AR41" s="1">
        <f t="shared" si="273"/>
        <v>8268.7263695000001</v>
      </c>
      <c r="AS41">
        <f t="shared" si="272"/>
        <v>55.391818600000001</v>
      </c>
      <c r="AT41" s="1">
        <f t="shared" si="273"/>
        <v>8031.8136970000005</v>
      </c>
      <c r="AU41">
        <f t="shared" si="274"/>
        <v>53.733216800000001</v>
      </c>
      <c r="AV41" s="1">
        <f t="shared" si="275"/>
        <v>7791.316436000001</v>
      </c>
      <c r="AW41">
        <f t="shared" si="276"/>
        <v>52.051092699999998</v>
      </c>
      <c r="AX41" s="1">
        <f t="shared" si="277"/>
        <v>7547.4084414999998</v>
      </c>
      <c r="AY41">
        <f t="shared" si="278"/>
        <v>50.347529999999999</v>
      </c>
      <c r="AZ41" s="1">
        <f t="shared" si="279"/>
        <v>7300.3918499999991</v>
      </c>
      <c r="BA41">
        <f t="shared" si="280"/>
        <v>48.625245</v>
      </c>
      <c r="BB41" s="1">
        <f t="shared" si="281"/>
        <v>7050.6605250000002</v>
      </c>
      <c r="BC41">
        <f t="shared" si="282"/>
        <v>46.8865123</v>
      </c>
      <c r="BD41" s="1">
        <f t="shared" si="283"/>
        <v>6798.5442834999994</v>
      </c>
      <c r="BE41">
        <f t="shared" si="284"/>
        <v>45.133236400000001</v>
      </c>
      <c r="BF41" s="1">
        <f t="shared" si="285"/>
        <v>6544.3192780000008</v>
      </c>
      <c r="BG41">
        <f t="shared" si="286"/>
        <v>43.368650000000002</v>
      </c>
      <c r="BH41" s="1">
        <f t="shared" si="287"/>
        <v>6288.4542500000007</v>
      </c>
      <c r="BI41">
        <f t="shared" si="288"/>
        <v>41.5956227</v>
      </c>
      <c r="BJ41" s="1">
        <f t="shared" si="289"/>
        <v>6031.3652914999993</v>
      </c>
      <c r="BK41">
        <f t="shared" si="290"/>
        <v>39.817002700000003</v>
      </c>
      <c r="BL41" s="1">
        <f t="shared" si="291"/>
        <v>5773.4653915000008</v>
      </c>
      <c r="BM41">
        <f t="shared" si="292"/>
        <v>38.035894499999998</v>
      </c>
      <c r="BN41" s="1">
        <f t="shared" si="293"/>
        <v>5515.2047025000002</v>
      </c>
      <c r="BO41">
        <f t="shared" si="294"/>
        <v>36.255663599999998</v>
      </c>
      <c r="BP41" s="1">
        <f t="shared" si="295"/>
        <v>5257.0712219999996</v>
      </c>
      <c r="BQ41">
        <f t="shared" si="296"/>
        <v>34.479577300000003</v>
      </c>
      <c r="BR41" s="1">
        <f t="shared" si="297"/>
        <v>4999.5387085000002</v>
      </c>
      <c r="BS41">
        <f t="shared" si="298"/>
        <v>32.711298200000002</v>
      </c>
      <c r="BT41" s="1">
        <f t="shared" si="299"/>
        <v>4743.1382389999999</v>
      </c>
      <c r="BU41">
        <f t="shared" si="300"/>
        <v>30.9545423</v>
      </c>
      <c r="BV41" s="1">
        <f t="shared" si="301"/>
        <v>4488.4086335000002</v>
      </c>
      <c r="BW41">
        <f t="shared" si="302"/>
        <v>29.212645899999998</v>
      </c>
      <c r="BX41" s="1">
        <f t="shared" si="303"/>
        <v>4235.8336554999996</v>
      </c>
      <c r="BY41">
        <f t="shared" si="304"/>
        <v>27.4892468</v>
      </c>
      <c r="BZ41" s="1">
        <f t="shared" si="305"/>
        <v>3985.9407860000001</v>
      </c>
      <c r="CA41">
        <f t="shared" si="306"/>
        <v>25.789170899999998</v>
      </c>
      <c r="CB41" s="1">
        <f t="shared" si="307"/>
        <v>3739.4297804999997</v>
      </c>
      <c r="CC41">
        <f t="shared" si="308"/>
        <v>24.115555000000001</v>
      </c>
      <c r="CD41" s="1">
        <f t="shared" si="309"/>
        <v>3496.7554749999999</v>
      </c>
      <c r="CE41">
        <f t="shared" si="310"/>
        <v>22.471947700000001</v>
      </c>
      <c r="CF41" s="1">
        <f t="shared" si="311"/>
        <v>3258.4324165000003</v>
      </c>
      <c r="CG41">
        <f t="shared" si="312"/>
        <v>20.862463600000002</v>
      </c>
      <c r="CH41" s="1">
        <f t="shared" si="313"/>
        <v>3025.0572220000004</v>
      </c>
      <c r="CI41">
        <f t="shared" si="314"/>
        <v>19.2924127</v>
      </c>
      <c r="CJ41" s="1">
        <f t="shared" si="315"/>
        <v>2797.3998414999996</v>
      </c>
      <c r="CK41">
        <f t="shared" si="316"/>
        <v>17.763994100000001</v>
      </c>
      <c r="CL41" s="1">
        <f t="shared" si="317"/>
        <v>2575.7791445000003</v>
      </c>
      <c r="CM41">
        <f t="shared" si="318"/>
        <v>16.280893599999999</v>
      </c>
      <c r="CN41" s="1">
        <f t="shared" si="319"/>
        <v>2360.7295719999997</v>
      </c>
      <c r="CO41">
        <f t="shared" si="320"/>
        <v>14.848125899999999</v>
      </c>
      <c r="CP41" s="1">
        <f t="shared" si="321"/>
        <v>2152.9782554999997</v>
      </c>
      <c r="CQ41">
        <f t="shared" si="322"/>
        <v>13.4694573</v>
      </c>
      <c r="CR41" s="1">
        <f t="shared" si="323"/>
        <v>1953.0713085000002</v>
      </c>
      <c r="CS41">
        <f t="shared" si="324"/>
        <v>12.1469459</v>
      </c>
      <c r="CT41" s="1">
        <f t="shared" si="325"/>
        <v>1761.3071554999999</v>
      </c>
      <c r="CU41">
        <f t="shared" si="326"/>
        <v>10.88382</v>
      </c>
      <c r="CV41" s="1">
        <f t="shared" si="327"/>
        <v>1578.1539000000002</v>
      </c>
      <c r="CW41">
        <f t="shared" si="328"/>
        <v>9.6860313999999992</v>
      </c>
      <c r="CX41" s="1">
        <f t="shared" si="329"/>
        <v>1404.474553</v>
      </c>
      <c r="CY41">
        <f t="shared" si="330"/>
        <v>8.554335</v>
      </c>
      <c r="CZ41" s="1">
        <f t="shared" si="331"/>
        <v>1240.378575</v>
      </c>
      <c r="DA41">
        <f t="shared" si="332"/>
        <v>7.4907063999999997</v>
      </c>
      <c r="DB41" s="1">
        <f t="shared" si="333"/>
        <v>1086.1524279999999</v>
      </c>
      <c r="DC41">
        <f t="shared" si="334"/>
        <v>6.4980267999999999</v>
      </c>
      <c r="DD41" s="1">
        <f t="shared" si="335"/>
        <v>942.21388599999989</v>
      </c>
      <c r="DE41">
        <f t="shared" si="336"/>
        <v>5.5808745000000002</v>
      </c>
      <c r="DF41" s="1">
        <f t="shared" si="337"/>
        <v>809.22680250000008</v>
      </c>
      <c r="DG41">
        <f t="shared" si="338"/>
        <v>4.7375290999999997</v>
      </c>
      <c r="DH41" s="1">
        <f t="shared" si="339"/>
        <v>686.94171949999986</v>
      </c>
      <c r="DI41">
        <f t="shared" si="340"/>
        <v>3.9689450000000002</v>
      </c>
      <c r="DJ41" s="1">
        <f t="shared" si="341"/>
        <v>575.49702500000001</v>
      </c>
      <c r="DK41">
        <f>'% Surv'!D80</f>
        <v>3.2775417999999998</v>
      </c>
      <c r="DL41" s="1">
        <f t="shared" si="342"/>
        <v>475.243561</v>
      </c>
      <c r="DM41">
        <f>'% Surv'!D81</f>
        <v>2.6630050000000001</v>
      </c>
      <c r="DN41" s="1">
        <f t="shared" si="343"/>
        <v>386.13572500000004</v>
      </c>
      <c r="DO41" s="4">
        <f t="shared" si="346"/>
        <v>2.1221686000000002</v>
      </c>
      <c r="DP41" s="1">
        <f t="shared" si="344"/>
        <v>307.71444700000006</v>
      </c>
      <c r="DQ41">
        <f t="shared" si="345"/>
        <v>80</v>
      </c>
    </row>
    <row r="42" spans="1:121" ht="15" x14ac:dyDescent="0.25">
      <c r="A42">
        <v>369.1</v>
      </c>
      <c r="B42">
        <f t="shared" si="233"/>
        <v>1936</v>
      </c>
      <c r="C42" s="9">
        <v>26700</v>
      </c>
      <c r="E42">
        <f t="shared" si="234"/>
        <v>83.168391400000004</v>
      </c>
      <c r="F42" s="1">
        <f t="shared" si="235"/>
        <v>22205.960503800001</v>
      </c>
      <c r="G42">
        <f t="shared" si="236"/>
        <v>82.155195000000006</v>
      </c>
      <c r="H42" s="1">
        <f t="shared" si="237"/>
        <v>21935.437065000002</v>
      </c>
      <c r="I42">
        <f t="shared" si="238"/>
        <v>81.114779999999996</v>
      </c>
      <c r="J42" s="1">
        <f t="shared" si="239"/>
        <v>21657.646259999998</v>
      </c>
      <c r="K42">
        <f t="shared" si="240"/>
        <v>80.046765899999997</v>
      </c>
      <c r="L42" s="1">
        <f t="shared" si="241"/>
        <v>21372.4864953</v>
      </c>
      <c r="M42">
        <f t="shared" si="242"/>
        <v>78.950130000000001</v>
      </c>
      <c r="N42" s="1">
        <f t="shared" si="243"/>
        <v>21079.684709999998</v>
      </c>
      <c r="O42">
        <f t="shared" si="244"/>
        <v>77.822591799999998</v>
      </c>
      <c r="P42" s="1">
        <f t="shared" si="245"/>
        <v>20778.632010599998</v>
      </c>
      <c r="Q42">
        <f t="shared" si="246"/>
        <v>76.66431</v>
      </c>
      <c r="R42" s="1">
        <f t="shared" si="247"/>
        <v>20469.370770000001</v>
      </c>
      <c r="S42">
        <f t="shared" si="248"/>
        <v>75.474818600000006</v>
      </c>
      <c r="T42" s="1">
        <f t="shared" si="249"/>
        <v>20151.776566200002</v>
      </c>
      <c r="U42">
        <f t="shared" si="250"/>
        <v>74.253190500000002</v>
      </c>
      <c r="V42" s="1">
        <f t="shared" si="251"/>
        <v>19825.6018635</v>
      </c>
      <c r="W42">
        <f t="shared" si="252"/>
        <v>72.997730899999993</v>
      </c>
      <c r="X42" s="1">
        <f t="shared" si="253"/>
        <v>19490.394150299999</v>
      </c>
      <c r="Y42">
        <f t="shared" si="254"/>
        <v>71.709494100000001</v>
      </c>
      <c r="Z42" s="1">
        <f t="shared" si="255"/>
        <v>19146.434924699999</v>
      </c>
      <c r="AA42">
        <f t="shared" si="256"/>
        <v>70.388254099999997</v>
      </c>
      <c r="AB42" s="1">
        <f t="shared" si="257"/>
        <v>18793.6638447</v>
      </c>
      <c r="AC42">
        <f t="shared" si="258"/>
        <v>69.033028200000004</v>
      </c>
      <c r="AD42" s="1">
        <f t="shared" si="259"/>
        <v>18431.8185294</v>
      </c>
      <c r="AE42">
        <f t="shared" si="260"/>
        <v>67.643890900000002</v>
      </c>
      <c r="AF42" s="1">
        <f t="shared" si="261"/>
        <v>18060.9188703</v>
      </c>
      <c r="AG42">
        <f t="shared" si="262"/>
        <v>66.221940500000002</v>
      </c>
      <c r="AH42" s="1">
        <f t="shared" si="263"/>
        <v>17681.2581135</v>
      </c>
      <c r="AI42">
        <f t="shared" si="264"/>
        <v>64.767574100000004</v>
      </c>
      <c r="AJ42" s="1">
        <f t="shared" si="265"/>
        <v>17292.942284700002</v>
      </c>
      <c r="AK42">
        <f t="shared" si="266"/>
        <v>63.279949100000003</v>
      </c>
      <c r="AL42" s="1">
        <f t="shared" si="267"/>
        <v>16895.746409700001</v>
      </c>
      <c r="AM42">
        <f t="shared" si="268"/>
        <v>61.760964999999999</v>
      </c>
      <c r="AN42" s="1">
        <f t="shared" si="269"/>
        <v>16490.177655</v>
      </c>
      <c r="AO42">
        <f t="shared" si="270"/>
        <v>60.2117918</v>
      </c>
      <c r="AP42" s="1">
        <f t="shared" si="271"/>
        <v>16076.5484106</v>
      </c>
      <c r="AQ42">
        <f t="shared" si="272"/>
        <v>58.633263200000002</v>
      </c>
      <c r="AR42" s="1">
        <f t="shared" si="273"/>
        <v>15655.0812744</v>
      </c>
      <c r="AS42">
        <f t="shared" si="272"/>
        <v>57.025699099999997</v>
      </c>
      <c r="AT42" s="1">
        <f t="shared" si="273"/>
        <v>15225.8616597</v>
      </c>
      <c r="AU42">
        <f t="shared" si="274"/>
        <v>55.391818600000001</v>
      </c>
      <c r="AV42" s="1">
        <f t="shared" si="275"/>
        <v>14789.6155662</v>
      </c>
      <c r="AW42">
        <f t="shared" si="276"/>
        <v>53.733216800000001</v>
      </c>
      <c r="AX42" s="1">
        <f t="shared" si="277"/>
        <v>14346.7688856</v>
      </c>
      <c r="AY42">
        <f t="shared" si="278"/>
        <v>52.051092699999998</v>
      </c>
      <c r="AZ42" s="1">
        <f t="shared" si="279"/>
        <v>13897.6417509</v>
      </c>
      <c r="BA42">
        <f t="shared" si="280"/>
        <v>50.347529999999999</v>
      </c>
      <c r="BB42" s="1">
        <f t="shared" si="281"/>
        <v>13442.790509999999</v>
      </c>
      <c r="BC42">
        <f t="shared" si="282"/>
        <v>48.625245</v>
      </c>
      <c r="BD42" s="1">
        <f t="shared" si="283"/>
        <v>12982.940415000001</v>
      </c>
      <c r="BE42">
        <f t="shared" si="284"/>
        <v>46.8865123</v>
      </c>
      <c r="BF42" s="1">
        <f t="shared" si="285"/>
        <v>12518.698784099999</v>
      </c>
      <c r="BG42">
        <f t="shared" si="286"/>
        <v>45.133236400000001</v>
      </c>
      <c r="BH42" s="1">
        <f t="shared" si="287"/>
        <v>12050.574118800001</v>
      </c>
      <c r="BI42">
        <f t="shared" si="288"/>
        <v>43.368650000000002</v>
      </c>
      <c r="BJ42" s="1">
        <f t="shared" si="289"/>
        <v>11579.429550000001</v>
      </c>
      <c r="BK42">
        <f t="shared" si="290"/>
        <v>41.5956227</v>
      </c>
      <c r="BL42" s="1">
        <f t="shared" si="291"/>
        <v>11106.031260899999</v>
      </c>
      <c r="BM42">
        <f t="shared" si="292"/>
        <v>39.817002700000003</v>
      </c>
      <c r="BN42" s="1">
        <f t="shared" si="293"/>
        <v>10631.139720900001</v>
      </c>
      <c r="BO42">
        <f t="shared" si="294"/>
        <v>38.035894499999998</v>
      </c>
      <c r="BP42" s="1">
        <f t="shared" si="295"/>
        <v>10155.583831499998</v>
      </c>
      <c r="BQ42">
        <f t="shared" si="296"/>
        <v>36.255663599999998</v>
      </c>
      <c r="BR42" s="1">
        <f t="shared" si="297"/>
        <v>9680.2621811999998</v>
      </c>
      <c r="BS42">
        <f t="shared" si="298"/>
        <v>34.479577300000003</v>
      </c>
      <c r="BT42" s="1">
        <f t="shared" si="299"/>
        <v>9206.047139100001</v>
      </c>
      <c r="BU42">
        <f t="shared" si="300"/>
        <v>32.711298200000002</v>
      </c>
      <c r="BV42" s="1">
        <f t="shared" si="301"/>
        <v>8733.9166194000009</v>
      </c>
      <c r="BW42">
        <f t="shared" si="302"/>
        <v>30.9545423</v>
      </c>
      <c r="BX42" s="1">
        <f t="shared" si="303"/>
        <v>8264.8627940999995</v>
      </c>
      <c r="BY42">
        <f t="shared" si="304"/>
        <v>29.212645899999998</v>
      </c>
      <c r="BZ42" s="1">
        <f t="shared" si="305"/>
        <v>7799.7764552999997</v>
      </c>
      <c r="CA42">
        <f t="shared" si="306"/>
        <v>27.4892468</v>
      </c>
      <c r="CB42" s="1">
        <f t="shared" si="307"/>
        <v>7339.6288956000008</v>
      </c>
      <c r="CC42">
        <f t="shared" si="308"/>
        <v>25.789170899999998</v>
      </c>
      <c r="CD42" s="1">
        <f t="shared" si="309"/>
        <v>6885.7086302999996</v>
      </c>
      <c r="CE42">
        <f t="shared" si="310"/>
        <v>24.115555000000001</v>
      </c>
      <c r="CF42" s="1">
        <f t="shared" si="311"/>
        <v>6438.8531850000008</v>
      </c>
      <c r="CG42">
        <f t="shared" si="312"/>
        <v>22.471947700000001</v>
      </c>
      <c r="CH42" s="1">
        <f t="shared" si="313"/>
        <v>6000.0100358999998</v>
      </c>
      <c r="CI42">
        <f t="shared" si="314"/>
        <v>20.862463600000002</v>
      </c>
      <c r="CJ42" s="1">
        <f t="shared" si="315"/>
        <v>5570.2777812000004</v>
      </c>
      <c r="CK42">
        <f t="shared" si="316"/>
        <v>19.2924127</v>
      </c>
      <c r="CL42" s="1">
        <f t="shared" si="317"/>
        <v>5151.0741908999998</v>
      </c>
      <c r="CM42">
        <f t="shared" si="318"/>
        <v>17.763994100000001</v>
      </c>
      <c r="CN42" s="1">
        <f t="shared" si="319"/>
        <v>4742.9864247000005</v>
      </c>
      <c r="CO42">
        <f t="shared" si="320"/>
        <v>16.280893599999999</v>
      </c>
      <c r="CP42" s="1">
        <f t="shared" si="321"/>
        <v>4346.9985912000002</v>
      </c>
      <c r="CQ42">
        <f t="shared" si="322"/>
        <v>14.848125899999999</v>
      </c>
      <c r="CR42" s="1">
        <f t="shared" si="323"/>
        <v>3964.4496152999996</v>
      </c>
      <c r="CS42">
        <f t="shared" si="324"/>
        <v>13.4694573</v>
      </c>
      <c r="CT42" s="1">
        <f t="shared" si="325"/>
        <v>3596.3450991000004</v>
      </c>
      <c r="CU42">
        <f t="shared" si="326"/>
        <v>12.1469459</v>
      </c>
      <c r="CV42" s="1">
        <f t="shared" si="327"/>
        <v>3243.2345553000005</v>
      </c>
      <c r="CW42">
        <f t="shared" si="328"/>
        <v>10.88382</v>
      </c>
      <c r="CX42" s="1">
        <f t="shared" si="329"/>
        <v>2905.9799400000002</v>
      </c>
      <c r="CY42">
        <f t="shared" si="330"/>
        <v>9.6860313999999992</v>
      </c>
      <c r="CZ42" s="1">
        <f t="shared" si="331"/>
        <v>2586.1703837999999</v>
      </c>
      <c r="DA42">
        <f t="shared" si="332"/>
        <v>8.554335</v>
      </c>
      <c r="DB42" s="1">
        <f t="shared" si="333"/>
        <v>2284.0074450000002</v>
      </c>
      <c r="DC42">
        <f t="shared" si="334"/>
        <v>7.4907063999999997</v>
      </c>
      <c r="DD42" s="1">
        <f t="shared" si="335"/>
        <v>2000.0186088</v>
      </c>
      <c r="DE42">
        <f t="shared" si="336"/>
        <v>6.4980267999999999</v>
      </c>
      <c r="DF42" s="1">
        <f t="shared" si="337"/>
        <v>1734.9731555999999</v>
      </c>
      <c r="DG42">
        <f t="shared" si="338"/>
        <v>5.5808745000000002</v>
      </c>
      <c r="DH42" s="1">
        <f t="shared" si="339"/>
        <v>1490.0934915</v>
      </c>
      <c r="DI42">
        <f t="shared" si="340"/>
        <v>4.7375290999999997</v>
      </c>
      <c r="DJ42" s="1">
        <f t="shared" si="341"/>
        <v>1264.9202696999998</v>
      </c>
      <c r="DK42">
        <f>'% Surv'!D79</f>
        <v>3.9689450000000002</v>
      </c>
      <c r="DL42" s="1">
        <f t="shared" si="342"/>
        <v>1059.7083150000001</v>
      </c>
      <c r="DM42">
        <f>'% Surv'!D80</f>
        <v>3.2775417999999998</v>
      </c>
      <c r="DN42" s="1">
        <f t="shared" si="343"/>
        <v>875.10366060000001</v>
      </c>
      <c r="DO42" s="4">
        <f t="shared" si="346"/>
        <v>2.6630050000000001</v>
      </c>
      <c r="DP42" s="1">
        <f t="shared" si="344"/>
        <v>711.022335</v>
      </c>
      <c r="DQ42">
        <f t="shared" si="345"/>
        <v>79</v>
      </c>
    </row>
    <row r="43" spans="1:121" ht="15" x14ac:dyDescent="0.25">
      <c r="A43">
        <v>369.1</v>
      </c>
      <c r="B43">
        <f t="shared" si="233"/>
        <v>1937</v>
      </c>
      <c r="C43" s="9">
        <v>28300</v>
      </c>
      <c r="E43">
        <f t="shared" si="234"/>
        <v>84.155550000000005</v>
      </c>
      <c r="F43" s="1">
        <f t="shared" si="235"/>
        <v>23816.020649999999</v>
      </c>
      <c r="G43">
        <f t="shared" si="236"/>
        <v>83.168391400000004</v>
      </c>
      <c r="H43" s="1">
        <f t="shared" si="237"/>
        <v>23536.654766200005</v>
      </c>
      <c r="I43">
        <f t="shared" si="238"/>
        <v>82.155195000000006</v>
      </c>
      <c r="J43" s="1">
        <f t="shared" si="239"/>
        <v>23249.920185000003</v>
      </c>
      <c r="K43">
        <f t="shared" si="240"/>
        <v>81.114779999999996</v>
      </c>
      <c r="L43" s="1">
        <f t="shared" si="241"/>
        <v>22955.482739999996</v>
      </c>
      <c r="M43">
        <f t="shared" si="242"/>
        <v>80.046765899999997</v>
      </c>
      <c r="N43" s="1">
        <f t="shared" si="243"/>
        <v>22653.234749699997</v>
      </c>
      <c r="O43">
        <f t="shared" si="244"/>
        <v>78.950130000000001</v>
      </c>
      <c r="P43" s="1">
        <f t="shared" si="245"/>
        <v>22342.88679</v>
      </c>
      <c r="Q43">
        <f t="shared" si="246"/>
        <v>77.822591799999998</v>
      </c>
      <c r="R43" s="1">
        <f t="shared" si="247"/>
        <v>22023.793479399999</v>
      </c>
      <c r="S43">
        <f t="shared" si="248"/>
        <v>76.66431</v>
      </c>
      <c r="T43" s="1">
        <f t="shared" si="249"/>
        <v>21695.999730000003</v>
      </c>
      <c r="U43">
        <f t="shared" si="250"/>
        <v>75.474818600000006</v>
      </c>
      <c r="V43" s="1">
        <f t="shared" si="251"/>
        <v>21359.373663800001</v>
      </c>
      <c r="W43">
        <f t="shared" si="252"/>
        <v>74.253190500000002</v>
      </c>
      <c r="X43" s="1">
        <f t="shared" si="253"/>
        <v>21013.652911500001</v>
      </c>
      <c r="Y43">
        <f t="shared" si="254"/>
        <v>72.997730899999993</v>
      </c>
      <c r="Z43" s="1">
        <f t="shared" si="255"/>
        <v>20658.3578447</v>
      </c>
      <c r="AA43">
        <f t="shared" si="256"/>
        <v>71.709494100000001</v>
      </c>
      <c r="AB43" s="1">
        <f t="shared" si="257"/>
        <v>20293.7868303</v>
      </c>
      <c r="AC43">
        <f t="shared" si="258"/>
        <v>70.388254099999997</v>
      </c>
      <c r="AD43" s="1">
        <f t="shared" si="259"/>
        <v>19919.875910300001</v>
      </c>
      <c r="AE43">
        <f t="shared" si="260"/>
        <v>69.033028200000004</v>
      </c>
      <c r="AF43" s="1">
        <f t="shared" si="261"/>
        <v>19536.346980599999</v>
      </c>
      <c r="AG43">
        <f t="shared" si="262"/>
        <v>67.643890900000002</v>
      </c>
      <c r="AH43" s="1">
        <f t="shared" si="263"/>
        <v>19143.221124700001</v>
      </c>
      <c r="AI43">
        <f t="shared" si="264"/>
        <v>66.221940500000002</v>
      </c>
      <c r="AJ43" s="1">
        <f t="shared" si="265"/>
        <v>18740.809161500001</v>
      </c>
      <c r="AK43">
        <f t="shared" si="266"/>
        <v>64.767574100000004</v>
      </c>
      <c r="AL43" s="1">
        <f t="shared" si="267"/>
        <v>18329.223470299999</v>
      </c>
      <c r="AM43">
        <f t="shared" si="268"/>
        <v>63.279949100000003</v>
      </c>
      <c r="AN43" s="1">
        <f t="shared" si="269"/>
        <v>17908.225595300002</v>
      </c>
      <c r="AO43">
        <f t="shared" si="270"/>
        <v>61.760964999999999</v>
      </c>
      <c r="AP43" s="1">
        <f t="shared" si="271"/>
        <v>17478.353094999999</v>
      </c>
      <c r="AQ43">
        <f t="shared" si="272"/>
        <v>60.2117918</v>
      </c>
      <c r="AR43" s="1">
        <f t="shared" si="273"/>
        <v>17039.937079400002</v>
      </c>
      <c r="AS43">
        <f t="shared" si="272"/>
        <v>58.633263200000002</v>
      </c>
      <c r="AT43" s="1">
        <f t="shared" si="273"/>
        <v>16593.213485600001</v>
      </c>
      <c r="AU43">
        <f t="shared" si="274"/>
        <v>57.025699099999997</v>
      </c>
      <c r="AV43" s="1">
        <f t="shared" si="275"/>
        <v>16138.272845299998</v>
      </c>
      <c r="AW43">
        <f t="shared" si="276"/>
        <v>55.391818600000001</v>
      </c>
      <c r="AX43" s="1">
        <f t="shared" si="277"/>
        <v>15675.884663800001</v>
      </c>
      <c r="AY43">
        <f t="shared" si="278"/>
        <v>53.733216800000001</v>
      </c>
      <c r="AZ43" s="1">
        <f t="shared" si="279"/>
        <v>15206.500354399999</v>
      </c>
      <c r="BA43">
        <f t="shared" si="280"/>
        <v>52.051092699999998</v>
      </c>
      <c r="BB43" s="1">
        <f t="shared" si="281"/>
        <v>14730.459234100001</v>
      </c>
      <c r="BC43">
        <f t="shared" si="282"/>
        <v>50.347529999999999</v>
      </c>
      <c r="BD43" s="1">
        <f t="shared" si="283"/>
        <v>14248.350989999999</v>
      </c>
      <c r="BE43">
        <f t="shared" si="284"/>
        <v>48.625245</v>
      </c>
      <c r="BF43" s="1">
        <f t="shared" si="285"/>
        <v>13760.944335</v>
      </c>
      <c r="BG43">
        <f t="shared" si="286"/>
        <v>46.8865123</v>
      </c>
      <c r="BH43" s="1">
        <f t="shared" si="287"/>
        <v>13268.8829809</v>
      </c>
      <c r="BI43">
        <f t="shared" si="288"/>
        <v>45.133236400000001</v>
      </c>
      <c r="BJ43" s="1">
        <f t="shared" si="289"/>
        <v>12772.705901200001</v>
      </c>
      <c r="BK43">
        <f t="shared" si="290"/>
        <v>43.368650000000002</v>
      </c>
      <c r="BL43" s="1">
        <f t="shared" si="291"/>
        <v>12273.327950000001</v>
      </c>
      <c r="BM43">
        <f t="shared" si="292"/>
        <v>41.5956227</v>
      </c>
      <c r="BN43" s="1">
        <f t="shared" si="293"/>
        <v>11771.5612241</v>
      </c>
      <c r="BO43">
        <f t="shared" si="294"/>
        <v>39.817002700000003</v>
      </c>
      <c r="BP43" s="1">
        <f t="shared" si="295"/>
        <v>11268.2117641</v>
      </c>
      <c r="BQ43">
        <f t="shared" si="296"/>
        <v>38.035894499999998</v>
      </c>
      <c r="BR43" s="1">
        <f t="shared" si="297"/>
        <v>10764.158143499999</v>
      </c>
      <c r="BS43">
        <f t="shared" si="298"/>
        <v>36.255663599999998</v>
      </c>
      <c r="BT43" s="1">
        <f t="shared" si="299"/>
        <v>10260.352798799999</v>
      </c>
      <c r="BU43">
        <f t="shared" si="300"/>
        <v>34.479577300000003</v>
      </c>
      <c r="BV43" s="1">
        <f t="shared" si="301"/>
        <v>9757.7203759000004</v>
      </c>
      <c r="BW43">
        <f t="shared" si="302"/>
        <v>32.711298200000002</v>
      </c>
      <c r="BX43" s="1">
        <f t="shared" si="303"/>
        <v>9257.2973906000007</v>
      </c>
      <c r="BY43">
        <f t="shared" si="304"/>
        <v>30.9545423</v>
      </c>
      <c r="BZ43" s="1">
        <f t="shared" si="305"/>
        <v>8760.1354709000007</v>
      </c>
      <c r="CA43">
        <f t="shared" si="306"/>
        <v>29.212645899999998</v>
      </c>
      <c r="CB43" s="1">
        <f t="shared" si="307"/>
        <v>8267.1787896999995</v>
      </c>
      <c r="CC43">
        <f t="shared" si="308"/>
        <v>27.4892468</v>
      </c>
      <c r="CD43" s="1">
        <f t="shared" si="309"/>
        <v>7779.4568443999997</v>
      </c>
      <c r="CE43">
        <f t="shared" si="310"/>
        <v>25.789170899999998</v>
      </c>
      <c r="CF43" s="1">
        <f t="shared" si="311"/>
        <v>7298.3353646999994</v>
      </c>
      <c r="CG43">
        <f t="shared" si="312"/>
        <v>24.115555000000001</v>
      </c>
      <c r="CH43" s="1">
        <f t="shared" si="313"/>
        <v>6824.7020649999995</v>
      </c>
      <c r="CI43">
        <f t="shared" si="314"/>
        <v>22.471947700000001</v>
      </c>
      <c r="CJ43" s="1">
        <f t="shared" si="315"/>
        <v>6359.5611991000005</v>
      </c>
      <c r="CK43">
        <f t="shared" si="316"/>
        <v>20.862463600000002</v>
      </c>
      <c r="CL43" s="1">
        <f t="shared" si="317"/>
        <v>5904.0771987999997</v>
      </c>
      <c r="CM43">
        <f t="shared" si="318"/>
        <v>19.2924127</v>
      </c>
      <c r="CN43" s="1">
        <f t="shared" si="319"/>
        <v>5459.7527940999998</v>
      </c>
      <c r="CO43">
        <f t="shared" si="320"/>
        <v>17.763994100000001</v>
      </c>
      <c r="CP43" s="1">
        <f t="shared" si="321"/>
        <v>5027.2103303000004</v>
      </c>
      <c r="CQ43">
        <f t="shared" si="322"/>
        <v>16.280893599999999</v>
      </c>
      <c r="CR43" s="1">
        <f t="shared" si="323"/>
        <v>4607.4928887999995</v>
      </c>
      <c r="CS43">
        <f t="shared" si="324"/>
        <v>14.848125899999999</v>
      </c>
      <c r="CT43" s="1">
        <f t="shared" si="325"/>
        <v>4202.0196297000002</v>
      </c>
      <c r="CU43">
        <f t="shared" si="326"/>
        <v>13.4694573</v>
      </c>
      <c r="CV43" s="1">
        <f t="shared" si="327"/>
        <v>3811.8564159000002</v>
      </c>
      <c r="CW43">
        <f t="shared" si="328"/>
        <v>12.1469459</v>
      </c>
      <c r="CX43" s="1">
        <f t="shared" si="329"/>
        <v>3437.5856897000003</v>
      </c>
      <c r="CY43">
        <f t="shared" si="330"/>
        <v>10.88382</v>
      </c>
      <c r="CZ43" s="1">
        <f t="shared" si="331"/>
        <v>3080.1210600000004</v>
      </c>
      <c r="DA43">
        <f t="shared" si="332"/>
        <v>9.6860313999999992</v>
      </c>
      <c r="DB43" s="1">
        <f t="shared" si="333"/>
        <v>2741.1468861999997</v>
      </c>
      <c r="DC43">
        <f t="shared" si="334"/>
        <v>8.554335</v>
      </c>
      <c r="DD43" s="1">
        <f t="shared" si="335"/>
        <v>2420.8768049999999</v>
      </c>
      <c r="DE43">
        <f t="shared" si="336"/>
        <v>7.4907063999999997</v>
      </c>
      <c r="DF43" s="1">
        <f t="shared" si="337"/>
        <v>2119.8699111999999</v>
      </c>
      <c r="DG43">
        <f t="shared" si="338"/>
        <v>6.4980267999999999</v>
      </c>
      <c r="DH43" s="1">
        <f t="shared" si="339"/>
        <v>1838.9415844</v>
      </c>
      <c r="DI43">
        <f t="shared" si="340"/>
        <v>5.5808745000000002</v>
      </c>
      <c r="DJ43" s="1">
        <f t="shared" si="341"/>
        <v>1579.3874835000001</v>
      </c>
      <c r="DK43">
        <f>'% Surv'!D78</f>
        <v>4.7375290999999997</v>
      </c>
      <c r="DL43" s="1">
        <f t="shared" si="342"/>
        <v>1340.7207352999999</v>
      </c>
      <c r="DM43">
        <f>'% Surv'!D79</f>
        <v>3.9689450000000002</v>
      </c>
      <c r="DN43" s="1">
        <f t="shared" si="343"/>
        <v>1123.2114350000002</v>
      </c>
      <c r="DO43" s="4">
        <f t="shared" si="346"/>
        <v>3.2775417999999998</v>
      </c>
      <c r="DP43" s="1">
        <f t="shared" si="344"/>
        <v>927.54432940000004</v>
      </c>
      <c r="DQ43">
        <f t="shared" si="345"/>
        <v>78</v>
      </c>
    </row>
    <row r="44" spans="1:121" ht="15" x14ac:dyDescent="0.25">
      <c r="A44">
        <v>369.1</v>
      </c>
      <c r="B44">
        <f t="shared" si="233"/>
        <v>1938</v>
      </c>
      <c r="C44" s="9">
        <v>23600</v>
      </c>
      <c r="E44">
        <f t="shared" si="234"/>
        <v>85.118532700000003</v>
      </c>
      <c r="F44" s="1">
        <f t="shared" si="235"/>
        <v>20087.973717200002</v>
      </c>
      <c r="G44">
        <f t="shared" si="236"/>
        <v>84.155550000000005</v>
      </c>
      <c r="H44" s="1">
        <f t="shared" si="237"/>
        <v>19860.709800000001</v>
      </c>
      <c r="I44">
        <f t="shared" si="238"/>
        <v>83.168391400000004</v>
      </c>
      <c r="J44" s="1">
        <f t="shared" si="239"/>
        <v>19627.740370400003</v>
      </c>
      <c r="K44">
        <f t="shared" si="240"/>
        <v>82.155195000000006</v>
      </c>
      <c r="L44" s="1">
        <f t="shared" si="241"/>
        <v>19388.626020000003</v>
      </c>
      <c r="M44">
        <f t="shared" si="242"/>
        <v>81.114779999999996</v>
      </c>
      <c r="N44" s="1">
        <f t="shared" si="243"/>
        <v>19143.088080000001</v>
      </c>
      <c r="O44">
        <f t="shared" si="244"/>
        <v>80.046765899999997</v>
      </c>
      <c r="P44" s="1">
        <f t="shared" si="245"/>
        <v>18891.036752399999</v>
      </c>
      <c r="Q44">
        <f t="shared" si="246"/>
        <v>78.950130000000001</v>
      </c>
      <c r="R44" s="1">
        <f t="shared" si="247"/>
        <v>18632.230680000001</v>
      </c>
      <c r="S44">
        <f t="shared" si="248"/>
        <v>77.822591799999998</v>
      </c>
      <c r="T44" s="1">
        <f t="shared" si="249"/>
        <v>18366.131664799999</v>
      </c>
      <c r="U44">
        <f t="shared" si="250"/>
        <v>76.66431</v>
      </c>
      <c r="V44" s="1">
        <f t="shared" si="251"/>
        <v>18092.777160000001</v>
      </c>
      <c r="W44">
        <f t="shared" si="252"/>
        <v>75.474818600000006</v>
      </c>
      <c r="X44" s="1">
        <f t="shared" si="253"/>
        <v>17812.057189600004</v>
      </c>
      <c r="Y44">
        <f t="shared" si="254"/>
        <v>74.253190500000002</v>
      </c>
      <c r="Z44" s="1">
        <f t="shared" si="255"/>
        <v>17523.752958000001</v>
      </c>
      <c r="AA44">
        <f t="shared" si="256"/>
        <v>72.997730899999993</v>
      </c>
      <c r="AB44" s="1">
        <f t="shared" si="257"/>
        <v>17227.464492399999</v>
      </c>
      <c r="AC44">
        <f t="shared" si="258"/>
        <v>71.709494100000001</v>
      </c>
      <c r="AD44" s="1">
        <f t="shared" si="259"/>
        <v>16923.440607600001</v>
      </c>
      <c r="AE44">
        <f t="shared" si="260"/>
        <v>70.388254099999997</v>
      </c>
      <c r="AF44" s="1">
        <f t="shared" si="261"/>
        <v>16611.627967600001</v>
      </c>
      <c r="AG44">
        <f t="shared" si="262"/>
        <v>69.033028200000004</v>
      </c>
      <c r="AH44" s="1">
        <f t="shared" si="263"/>
        <v>16291.794655200001</v>
      </c>
      <c r="AI44">
        <f t="shared" si="264"/>
        <v>67.643890900000002</v>
      </c>
      <c r="AJ44" s="1">
        <f t="shared" si="265"/>
        <v>15963.958252400002</v>
      </c>
      <c r="AK44">
        <f t="shared" si="266"/>
        <v>66.221940500000002</v>
      </c>
      <c r="AL44" s="1">
        <f t="shared" si="267"/>
        <v>15628.377957999999</v>
      </c>
      <c r="AM44">
        <f t="shared" si="268"/>
        <v>64.767574100000004</v>
      </c>
      <c r="AN44" s="1">
        <f t="shared" si="269"/>
        <v>15285.147487600001</v>
      </c>
      <c r="AO44">
        <f t="shared" si="270"/>
        <v>63.279949100000003</v>
      </c>
      <c r="AP44" s="1">
        <f t="shared" si="271"/>
        <v>14934.067987600001</v>
      </c>
      <c r="AQ44">
        <f t="shared" si="272"/>
        <v>61.760964999999999</v>
      </c>
      <c r="AR44" s="1">
        <f t="shared" si="273"/>
        <v>14575.587739999999</v>
      </c>
      <c r="AS44">
        <f t="shared" si="272"/>
        <v>60.2117918</v>
      </c>
      <c r="AT44" s="1">
        <f t="shared" si="273"/>
        <v>14209.9828648</v>
      </c>
      <c r="AU44">
        <f t="shared" si="274"/>
        <v>58.633263200000002</v>
      </c>
      <c r="AV44" s="1">
        <f t="shared" si="275"/>
        <v>13837.450115199999</v>
      </c>
      <c r="AW44">
        <f t="shared" si="276"/>
        <v>57.025699099999997</v>
      </c>
      <c r="AX44" s="1">
        <f t="shared" si="277"/>
        <v>13458.064987599999</v>
      </c>
      <c r="AY44">
        <f t="shared" si="278"/>
        <v>55.391818600000001</v>
      </c>
      <c r="AZ44" s="1">
        <f t="shared" si="279"/>
        <v>13072.469189599999</v>
      </c>
      <c r="BA44">
        <f t="shared" si="280"/>
        <v>53.733216800000001</v>
      </c>
      <c r="BB44" s="1">
        <f t="shared" si="281"/>
        <v>12681.0391648</v>
      </c>
      <c r="BC44">
        <f t="shared" si="282"/>
        <v>52.051092699999998</v>
      </c>
      <c r="BD44" s="1">
        <f t="shared" si="283"/>
        <v>12284.057877199999</v>
      </c>
      <c r="BE44">
        <f t="shared" si="284"/>
        <v>50.347529999999999</v>
      </c>
      <c r="BF44" s="1">
        <f t="shared" si="285"/>
        <v>11882.017079999998</v>
      </c>
      <c r="BG44">
        <f t="shared" si="286"/>
        <v>48.625245</v>
      </c>
      <c r="BH44" s="1">
        <f t="shared" si="287"/>
        <v>11475.557819999998</v>
      </c>
      <c r="BI44">
        <f t="shared" si="288"/>
        <v>46.8865123</v>
      </c>
      <c r="BJ44" s="1">
        <f t="shared" si="289"/>
        <v>11065.216902799999</v>
      </c>
      <c r="BK44">
        <f t="shared" si="290"/>
        <v>45.133236400000001</v>
      </c>
      <c r="BL44" s="1">
        <f t="shared" si="291"/>
        <v>10651.443790400001</v>
      </c>
      <c r="BM44">
        <f t="shared" si="292"/>
        <v>43.368650000000002</v>
      </c>
      <c r="BN44" s="1">
        <f t="shared" si="293"/>
        <v>10235.001400000001</v>
      </c>
      <c r="BO44">
        <f t="shared" si="294"/>
        <v>41.5956227</v>
      </c>
      <c r="BP44" s="1">
        <f t="shared" si="295"/>
        <v>9816.5669571999988</v>
      </c>
      <c r="BQ44">
        <f t="shared" si="296"/>
        <v>39.817002700000003</v>
      </c>
      <c r="BR44" s="1">
        <f t="shared" si="297"/>
        <v>9396.8126372000006</v>
      </c>
      <c r="BS44">
        <f t="shared" si="298"/>
        <v>38.035894499999998</v>
      </c>
      <c r="BT44" s="1">
        <f t="shared" si="299"/>
        <v>8976.4711019999995</v>
      </c>
      <c r="BU44">
        <f t="shared" si="300"/>
        <v>36.255663599999998</v>
      </c>
      <c r="BV44" s="1">
        <f t="shared" si="301"/>
        <v>8556.3366096000009</v>
      </c>
      <c r="BW44">
        <f t="shared" si="302"/>
        <v>34.479577300000003</v>
      </c>
      <c r="BX44" s="1">
        <f t="shared" si="303"/>
        <v>8137.1802428000001</v>
      </c>
      <c r="BY44">
        <f t="shared" si="304"/>
        <v>32.711298200000002</v>
      </c>
      <c r="BZ44" s="1">
        <f t="shared" si="305"/>
        <v>7719.8663752000002</v>
      </c>
      <c r="CA44">
        <f t="shared" si="306"/>
        <v>30.9545423</v>
      </c>
      <c r="CB44" s="1">
        <f t="shared" si="307"/>
        <v>7305.2719827999999</v>
      </c>
      <c r="CC44">
        <f t="shared" si="308"/>
        <v>29.212645899999998</v>
      </c>
      <c r="CD44" s="1">
        <f t="shared" si="309"/>
        <v>6894.1844323999994</v>
      </c>
      <c r="CE44">
        <f t="shared" si="310"/>
        <v>27.4892468</v>
      </c>
      <c r="CF44" s="1">
        <f t="shared" si="311"/>
        <v>6487.4622448</v>
      </c>
      <c r="CG44">
        <f t="shared" si="312"/>
        <v>25.789170899999998</v>
      </c>
      <c r="CH44" s="1">
        <f t="shared" si="313"/>
        <v>6086.2443323999996</v>
      </c>
      <c r="CI44">
        <f t="shared" si="314"/>
        <v>24.115555000000001</v>
      </c>
      <c r="CJ44" s="1">
        <f t="shared" si="315"/>
        <v>5691.2709800000002</v>
      </c>
      <c r="CK44">
        <f t="shared" si="316"/>
        <v>22.471947700000001</v>
      </c>
      <c r="CL44" s="1">
        <f t="shared" si="317"/>
        <v>5303.3796572000001</v>
      </c>
      <c r="CM44">
        <f t="shared" si="318"/>
        <v>20.862463600000002</v>
      </c>
      <c r="CN44" s="1">
        <f t="shared" si="319"/>
        <v>4923.5414096000004</v>
      </c>
      <c r="CO44">
        <f t="shared" si="320"/>
        <v>19.2924127</v>
      </c>
      <c r="CP44" s="1">
        <f t="shared" si="321"/>
        <v>4553.0093972000004</v>
      </c>
      <c r="CQ44">
        <f t="shared" si="322"/>
        <v>17.763994100000001</v>
      </c>
      <c r="CR44" s="1">
        <f t="shared" si="323"/>
        <v>4192.3026076000006</v>
      </c>
      <c r="CS44">
        <f t="shared" si="324"/>
        <v>16.280893599999999</v>
      </c>
      <c r="CT44" s="1">
        <f t="shared" si="325"/>
        <v>3842.2908895999994</v>
      </c>
      <c r="CU44">
        <f t="shared" si="326"/>
        <v>14.848125899999999</v>
      </c>
      <c r="CV44" s="1">
        <f t="shared" si="327"/>
        <v>3504.1577123999996</v>
      </c>
      <c r="CW44">
        <f t="shared" si="328"/>
        <v>13.4694573</v>
      </c>
      <c r="CX44" s="1">
        <f t="shared" si="329"/>
        <v>3178.7919228000001</v>
      </c>
      <c r="CY44">
        <f t="shared" si="330"/>
        <v>12.1469459</v>
      </c>
      <c r="CZ44" s="1">
        <f t="shared" si="331"/>
        <v>2866.6792324000003</v>
      </c>
      <c r="DA44">
        <f t="shared" si="332"/>
        <v>10.88382</v>
      </c>
      <c r="DB44" s="1">
        <f t="shared" si="333"/>
        <v>2568.5815200000002</v>
      </c>
      <c r="DC44">
        <f t="shared" si="334"/>
        <v>9.6860313999999992</v>
      </c>
      <c r="DD44" s="1">
        <f t="shared" si="335"/>
        <v>2285.9034103999998</v>
      </c>
      <c r="DE44">
        <f t="shared" si="336"/>
        <v>8.554335</v>
      </c>
      <c r="DF44" s="1">
        <f t="shared" si="337"/>
        <v>2018.8230600000002</v>
      </c>
      <c r="DG44">
        <f t="shared" si="338"/>
        <v>7.4907063999999997</v>
      </c>
      <c r="DH44" s="1">
        <f t="shared" si="339"/>
        <v>1767.8067103999999</v>
      </c>
      <c r="DI44">
        <f t="shared" si="340"/>
        <v>6.4980267999999999</v>
      </c>
      <c r="DJ44" s="1">
        <f t="shared" si="341"/>
        <v>1533.5343247999999</v>
      </c>
      <c r="DK44">
        <f>'% Surv'!D77</f>
        <v>5.5808745000000002</v>
      </c>
      <c r="DL44" s="1">
        <f t="shared" si="342"/>
        <v>1317.0863820000002</v>
      </c>
      <c r="DM44">
        <f>'% Surv'!D78</f>
        <v>4.7375290999999997</v>
      </c>
      <c r="DN44" s="1">
        <f t="shared" si="343"/>
        <v>1118.0568676</v>
      </c>
      <c r="DO44" s="4">
        <f t="shared" si="346"/>
        <v>3.9689450000000002</v>
      </c>
      <c r="DP44" s="1">
        <f t="shared" si="344"/>
        <v>936.67102</v>
      </c>
      <c r="DQ44">
        <f t="shared" si="345"/>
        <v>77</v>
      </c>
    </row>
    <row r="45" spans="1:121" ht="15" x14ac:dyDescent="0.25">
      <c r="A45">
        <v>369.1</v>
      </c>
      <c r="B45">
        <f t="shared" si="233"/>
        <v>1939</v>
      </c>
      <c r="C45" s="9">
        <v>19500</v>
      </c>
      <c r="E45">
        <f t="shared" si="234"/>
        <v>86.0584755</v>
      </c>
      <c r="F45" s="1">
        <f t="shared" si="235"/>
        <v>16781.402722499999</v>
      </c>
      <c r="G45">
        <f t="shared" si="236"/>
        <v>85.118532700000003</v>
      </c>
      <c r="H45" s="1">
        <f t="shared" si="237"/>
        <v>16598.113876500003</v>
      </c>
      <c r="I45">
        <f t="shared" si="238"/>
        <v>84.155550000000005</v>
      </c>
      <c r="J45" s="1">
        <f t="shared" si="239"/>
        <v>16410.332249999999</v>
      </c>
      <c r="K45">
        <f t="shared" si="240"/>
        <v>83.168391400000004</v>
      </c>
      <c r="L45" s="1">
        <f t="shared" si="241"/>
        <v>16217.836323000001</v>
      </c>
      <c r="M45">
        <f t="shared" si="242"/>
        <v>82.155195000000006</v>
      </c>
      <c r="N45" s="1">
        <f t="shared" si="243"/>
        <v>16020.263025000002</v>
      </c>
      <c r="O45">
        <f t="shared" si="244"/>
        <v>81.114779999999996</v>
      </c>
      <c r="P45" s="1">
        <f t="shared" si="245"/>
        <v>15817.382099999999</v>
      </c>
      <c r="Q45">
        <f t="shared" si="246"/>
        <v>80.046765899999997</v>
      </c>
      <c r="R45" s="1">
        <f t="shared" si="247"/>
        <v>15609.119350499999</v>
      </c>
      <c r="S45">
        <f t="shared" si="248"/>
        <v>78.950130000000001</v>
      </c>
      <c r="T45" s="1">
        <f t="shared" si="249"/>
        <v>15395.27535</v>
      </c>
      <c r="U45">
        <f t="shared" si="250"/>
        <v>77.822591799999998</v>
      </c>
      <c r="V45" s="1">
        <f t="shared" si="251"/>
        <v>15175.405400999998</v>
      </c>
      <c r="W45">
        <f t="shared" si="252"/>
        <v>76.66431</v>
      </c>
      <c r="X45" s="1">
        <f t="shared" si="253"/>
        <v>14949.540449999999</v>
      </c>
      <c r="Y45">
        <f t="shared" si="254"/>
        <v>75.474818600000006</v>
      </c>
      <c r="Z45" s="1">
        <f t="shared" si="255"/>
        <v>14717.589627000001</v>
      </c>
      <c r="AA45">
        <f t="shared" si="256"/>
        <v>74.253190500000002</v>
      </c>
      <c r="AB45" s="1">
        <f t="shared" si="257"/>
        <v>14479.3721475</v>
      </c>
      <c r="AC45">
        <f t="shared" si="258"/>
        <v>72.997730899999993</v>
      </c>
      <c r="AD45" s="1">
        <f t="shared" si="259"/>
        <v>14234.557525499999</v>
      </c>
      <c r="AE45">
        <f t="shared" si="260"/>
        <v>71.709494100000001</v>
      </c>
      <c r="AF45" s="1">
        <f t="shared" si="261"/>
        <v>13983.351349500001</v>
      </c>
      <c r="AG45">
        <f t="shared" si="262"/>
        <v>70.388254099999997</v>
      </c>
      <c r="AH45" s="1">
        <f t="shared" si="263"/>
        <v>13725.709549499999</v>
      </c>
      <c r="AI45">
        <f t="shared" si="264"/>
        <v>69.033028200000004</v>
      </c>
      <c r="AJ45" s="1">
        <f t="shared" si="265"/>
        <v>13461.440499</v>
      </c>
      <c r="AK45">
        <f t="shared" si="266"/>
        <v>67.643890900000002</v>
      </c>
      <c r="AL45" s="1">
        <f t="shared" si="267"/>
        <v>13190.558725499999</v>
      </c>
      <c r="AM45">
        <f t="shared" si="268"/>
        <v>66.221940500000002</v>
      </c>
      <c r="AN45" s="1">
        <f t="shared" si="269"/>
        <v>12913.2783975</v>
      </c>
      <c r="AO45">
        <f t="shared" si="270"/>
        <v>64.767574100000004</v>
      </c>
      <c r="AP45" s="1">
        <f t="shared" si="271"/>
        <v>12629.676949500001</v>
      </c>
      <c r="AQ45">
        <f t="shared" si="272"/>
        <v>63.279949100000003</v>
      </c>
      <c r="AR45" s="1">
        <f t="shared" si="273"/>
        <v>12339.590074500002</v>
      </c>
      <c r="AS45">
        <f t="shared" si="272"/>
        <v>61.760964999999999</v>
      </c>
      <c r="AT45" s="1">
        <f t="shared" si="273"/>
        <v>12043.388174999998</v>
      </c>
      <c r="AU45">
        <f t="shared" si="274"/>
        <v>60.2117918</v>
      </c>
      <c r="AV45" s="1">
        <f t="shared" si="275"/>
        <v>11741.299401</v>
      </c>
      <c r="AW45">
        <f t="shared" si="276"/>
        <v>58.633263200000002</v>
      </c>
      <c r="AX45" s="1">
        <f t="shared" si="277"/>
        <v>11433.486324</v>
      </c>
      <c r="AY45">
        <f t="shared" si="278"/>
        <v>57.025699099999997</v>
      </c>
      <c r="AZ45" s="1">
        <f t="shared" si="279"/>
        <v>11120.011324499999</v>
      </c>
      <c r="BA45">
        <f t="shared" si="280"/>
        <v>55.391818600000001</v>
      </c>
      <c r="BB45" s="1">
        <f t="shared" si="281"/>
        <v>10801.404627</v>
      </c>
      <c r="BC45">
        <f t="shared" si="282"/>
        <v>53.733216800000001</v>
      </c>
      <c r="BD45" s="1">
        <f t="shared" si="283"/>
        <v>10477.977276</v>
      </c>
      <c r="BE45">
        <f t="shared" si="284"/>
        <v>52.051092699999998</v>
      </c>
      <c r="BF45" s="1">
        <f t="shared" si="285"/>
        <v>10149.9630765</v>
      </c>
      <c r="BG45">
        <f t="shared" si="286"/>
        <v>50.347529999999999</v>
      </c>
      <c r="BH45" s="1">
        <f t="shared" si="287"/>
        <v>9817.7683500000003</v>
      </c>
      <c r="BI45">
        <f t="shared" si="288"/>
        <v>48.625245</v>
      </c>
      <c r="BJ45" s="1">
        <f t="shared" si="289"/>
        <v>9481.9227749999991</v>
      </c>
      <c r="BK45">
        <f t="shared" si="290"/>
        <v>46.8865123</v>
      </c>
      <c r="BL45" s="1">
        <f t="shared" si="291"/>
        <v>9142.869898500001</v>
      </c>
      <c r="BM45">
        <f t="shared" si="292"/>
        <v>45.133236400000001</v>
      </c>
      <c r="BN45" s="1">
        <f t="shared" si="293"/>
        <v>8800.9810980000002</v>
      </c>
      <c r="BO45">
        <f t="shared" si="294"/>
        <v>43.368650000000002</v>
      </c>
      <c r="BP45" s="1">
        <f t="shared" si="295"/>
        <v>8456.8867499999997</v>
      </c>
      <c r="BQ45">
        <f t="shared" si="296"/>
        <v>41.5956227</v>
      </c>
      <c r="BR45" s="1">
        <f t="shared" si="297"/>
        <v>8111.1464265000004</v>
      </c>
      <c r="BS45">
        <f t="shared" si="298"/>
        <v>39.817002700000003</v>
      </c>
      <c r="BT45" s="1">
        <f t="shared" si="299"/>
        <v>7764.3155265000005</v>
      </c>
      <c r="BU45">
        <f t="shared" si="300"/>
        <v>38.035894499999998</v>
      </c>
      <c r="BV45" s="1">
        <f t="shared" si="301"/>
        <v>7416.999427499999</v>
      </c>
      <c r="BW45">
        <f t="shared" si="302"/>
        <v>36.255663599999998</v>
      </c>
      <c r="BX45" s="1">
        <f t="shared" si="303"/>
        <v>7069.8544019999999</v>
      </c>
      <c r="BY45">
        <f t="shared" si="304"/>
        <v>34.479577300000003</v>
      </c>
      <c r="BZ45" s="1">
        <f t="shared" si="305"/>
        <v>6723.5175735000012</v>
      </c>
      <c r="CA45">
        <f t="shared" si="306"/>
        <v>32.711298200000002</v>
      </c>
      <c r="CB45" s="1">
        <f t="shared" si="307"/>
        <v>6378.7031489999999</v>
      </c>
      <c r="CC45">
        <f t="shared" si="308"/>
        <v>30.9545423</v>
      </c>
      <c r="CD45" s="1">
        <f t="shared" si="309"/>
        <v>6036.1357484999999</v>
      </c>
      <c r="CE45">
        <f t="shared" si="310"/>
        <v>29.212645899999998</v>
      </c>
      <c r="CF45" s="1">
        <f t="shared" si="311"/>
        <v>5696.4659505</v>
      </c>
      <c r="CG45">
        <f t="shared" si="312"/>
        <v>27.4892468</v>
      </c>
      <c r="CH45" s="1">
        <f t="shared" si="313"/>
        <v>5360.4031259999992</v>
      </c>
      <c r="CI45">
        <f t="shared" si="314"/>
        <v>25.789170899999998</v>
      </c>
      <c r="CJ45" s="1">
        <f t="shared" si="315"/>
        <v>5028.8883255000001</v>
      </c>
      <c r="CK45">
        <f t="shared" si="316"/>
        <v>24.115555000000001</v>
      </c>
      <c r="CL45" s="1">
        <f t="shared" si="317"/>
        <v>4702.5332250000001</v>
      </c>
      <c r="CM45">
        <f t="shared" si="318"/>
        <v>22.471947700000001</v>
      </c>
      <c r="CN45" s="1">
        <f t="shared" si="319"/>
        <v>4382.0298014999998</v>
      </c>
      <c r="CO45">
        <f t="shared" si="320"/>
        <v>20.862463600000002</v>
      </c>
      <c r="CP45" s="1">
        <f t="shared" si="321"/>
        <v>4068.1804020000004</v>
      </c>
      <c r="CQ45">
        <f t="shared" si="322"/>
        <v>19.2924127</v>
      </c>
      <c r="CR45" s="1">
        <f t="shared" si="323"/>
        <v>3762.0204765000003</v>
      </c>
      <c r="CS45">
        <f t="shared" si="324"/>
        <v>17.763994100000001</v>
      </c>
      <c r="CT45" s="1">
        <f t="shared" si="325"/>
        <v>3463.9788495000003</v>
      </c>
      <c r="CU45">
        <f t="shared" si="326"/>
        <v>16.280893599999999</v>
      </c>
      <c r="CV45" s="1">
        <f t="shared" si="327"/>
        <v>3174.7742520000002</v>
      </c>
      <c r="CW45">
        <f t="shared" si="328"/>
        <v>14.848125899999999</v>
      </c>
      <c r="CX45" s="1">
        <f t="shared" si="329"/>
        <v>2895.3845504999999</v>
      </c>
      <c r="CY45">
        <f t="shared" si="330"/>
        <v>13.4694573</v>
      </c>
      <c r="CZ45" s="1">
        <f t="shared" si="331"/>
        <v>2626.5441734999999</v>
      </c>
      <c r="DA45">
        <f t="shared" si="332"/>
        <v>12.1469459</v>
      </c>
      <c r="DB45" s="1">
        <f t="shared" si="333"/>
        <v>2368.6544505000002</v>
      </c>
      <c r="DC45">
        <f t="shared" si="334"/>
        <v>10.88382</v>
      </c>
      <c r="DD45" s="1">
        <f t="shared" si="335"/>
        <v>2122.3449000000001</v>
      </c>
      <c r="DE45">
        <f t="shared" si="336"/>
        <v>9.6860313999999992</v>
      </c>
      <c r="DF45" s="1">
        <f t="shared" si="337"/>
        <v>1888.7761229999999</v>
      </c>
      <c r="DG45">
        <f t="shared" si="338"/>
        <v>8.554335</v>
      </c>
      <c r="DH45" s="1">
        <f t="shared" si="339"/>
        <v>1668.095325</v>
      </c>
      <c r="DI45">
        <f t="shared" si="340"/>
        <v>7.4907063999999997</v>
      </c>
      <c r="DJ45" s="1">
        <f t="shared" si="341"/>
        <v>1460.6877479999998</v>
      </c>
      <c r="DK45">
        <f>'% Surv'!D76</f>
        <v>6.4980267999999999</v>
      </c>
      <c r="DL45" s="1">
        <f t="shared" si="342"/>
        <v>1267.1152259999999</v>
      </c>
      <c r="DM45">
        <f>'% Surv'!D77</f>
        <v>5.5808745000000002</v>
      </c>
      <c r="DN45" s="1">
        <f t="shared" si="343"/>
        <v>1088.2705275000001</v>
      </c>
      <c r="DO45" s="4">
        <f t="shared" si="346"/>
        <v>4.7375290999999997</v>
      </c>
      <c r="DP45" s="1">
        <f t="shared" si="344"/>
        <v>923.81817449999983</v>
      </c>
      <c r="DQ45">
        <f t="shared" si="345"/>
        <v>76</v>
      </c>
    </row>
    <row r="46" spans="1:121" ht="15" x14ac:dyDescent="0.25">
      <c r="A46">
        <v>369.1</v>
      </c>
      <c r="B46">
        <f t="shared" si="233"/>
        <v>1940</v>
      </c>
      <c r="C46" s="9">
        <v>18200</v>
      </c>
      <c r="E46">
        <f t="shared" si="234"/>
        <v>86.975563600000001</v>
      </c>
      <c r="F46" s="1">
        <f t="shared" si="235"/>
        <v>15829.552575199999</v>
      </c>
      <c r="G46">
        <f t="shared" si="236"/>
        <v>86.0584755</v>
      </c>
      <c r="H46" s="1">
        <f t="shared" si="237"/>
        <v>15662.642541000001</v>
      </c>
      <c r="I46">
        <f t="shared" si="238"/>
        <v>85.118532700000003</v>
      </c>
      <c r="J46" s="1">
        <f t="shared" si="239"/>
        <v>15491.572951400001</v>
      </c>
      <c r="K46">
        <f t="shared" si="240"/>
        <v>84.155550000000005</v>
      </c>
      <c r="L46" s="1">
        <f t="shared" si="241"/>
        <v>15316.310100000001</v>
      </c>
      <c r="M46">
        <f t="shared" si="242"/>
        <v>83.168391400000004</v>
      </c>
      <c r="N46" s="1">
        <f t="shared" si="243"/>
        <v>15136.647234800002</v>
      </c>
      <c r="O46">
        <f t="shared" si="244"/>
        <v>82.155195000000006</v>
      </c>
      <c r="P46" s="1">
        <f t="shared" si="245"/>
        <v>14952.245490000001</v>
      </c>
      <c r="Q46">
        <f t="shared" si="246"/>
        <v>81.114779999999996</v>
      </c>
      <c r="R46" s="1">
        <f t="shared" si="247"/>
        <v>14762.88996</v>
      </c>
      <c r="S46">
        <f t="shared" si="248"/>
        <v>80.046765899999997</v>
      </c>
      <c r="T46" s="1">
        <f t="shared" si="249"/>
        <v>14568.511393799998</v>
      </c>
      <c r="U46">
        <f t="shared" si="250"/>
        <v>78.950130000000001</v>
      </c>
      <c r="V46" s="1">
        <f t="shared" si="251"/>
        <v>14368.923659999999</v>
      </c>
      <c r="W46">
        <f t="shared" si="252"/>
        <v>77.822591799999998</v>
      </c>
      <c r="X46" s="1">
        <f t="shared" si="253"/>
        <v>14163.711707599999</v>
      </c>
      <c r="Y46">
        <f t="shared" si="254"/>
        <v>76.66431</v>
      </c>
      <c r="Z46" s="1">
        <f t="shared" si="255"/>
        <v>13952.904420000001</v>
      </c>
      <c r="AA46">
        <f t="shared" si="256"/>
        <v>75.474818600000006</v>
      </c>
      <c r="AB46" s="1">
        <f t="shared" si="257"/>
        <v>13736.416985200001</v>
      </c>
      <c r="AC46">
        <f t="shared" si="258"/>
        <v>74.253190500000002</v>
      </c>
      <c r="AD46" s="1">
        <f t="shared" si="259"/>
        <v>13514.080671000002</v>
      </c>
      <c r="AE46">
        <f t="shared" si="260"/>
        <v>72.997730899999993</v>
      </c>
      <c r="AF46" s="1">
        <f t="shared" si="261"/>
        <v>13285.587023799999</v>
      </c>
      <c r="AG46">
        <f t="shared" si="262"/>
        <v>71.709494100000001</v>
      </c>
      <c r="AH46" s="1">
        <f t="shared" si="263"/>
        <v>13051.127926199999</v>
      </c>
      <c r="AI46">
        <f t="shared" si="264"/>
        <v>70.388254099999997</v>
      </c>
      <c r="AJ46" s="1">
        <f t="shared" si="265"/>
        <v>12810.6622462</v>
      </c>
      <c r="AK46">
        <f t="shared" si="266"/>
        <v>69.033028200000004</v>
      </c>
      <c r="AL46" s="1">
        <f t="shared" si="267"/>
        <v>12564.011132400001</v>
      </c>
      <c r="AM46">
        <f t="shared" si="268"/>
        <v>67.643890900000002</v>
      </c>
      <c r="AN46" s="1">
        <f t="shared" si="269"/>
        <v>12311.188143800002</v>
      </c>
      <c r="AO46">
        <f t="shared" si="270"/>
        <v>66.221940500000002</v>
      </c>
      <c r="AP46" s="1">
        <f t="shared" si="271"/>
        <v>12052.393171000002</v>
      </c>
      <c r="AQ46">
        <f t="shared" si="272"/>
        <v>64.767574100000004</v>
      </c>
      <c r="AR46" s="1">
        <f t="shared" si="273"/>
        <v>11787.698486200001</v>
      </c>
      <c r="AS46">
        <f t="shared" si="272"/>
        <v>63.279949100000003</v>
      </c>
      <c r="AT46" s="1">
        <f t="shared" si="273"/>
        <v>11516.950736200002</v>
      </c>
      <c r="AU46">
        <f t="shared" si="274"/>
        <v>61.760964999999999</v>
      </c>
      <c r="AV46" s="1">
        <f t="shared" si="275"/>
        <v>11240.495630000001</v>
      </c>
      <c r="AW46">
        <f t="shared" si="276"/>
        <v>60.2117918</v>
      </c>
      <c r="AX46" s="1">
        <f t="shared" si="277"/>
        <v>10958.546107600001</v>
      </c>
      <c r="AY46">
        <f t="shared" si="278"/>
        <v>58.633263200000002</v>
      </c>
      <c r="AZ46" s="1">
        <f t="shared" si="279"/>
        <v>10671.253902400002</v>
      </c>
      <c r="BA46">
        <f t="shared" si="280"/>
        <v>57.025699099999997</v>
      </c>
      <c r="BB46" s="1">
        <f t="shared" si="281"/>
        <v>10378.677236199999</v>
      </c>
      <c r="BC46">
        <f t="shared" si="282"/>
        <v>55.391818600000001</v>
      </c>
      <c r="BD46" s="1">
        <f t="shared" si="283"/>
        <v>10081.3109852</v>
      </c>
      <c r="BE46">
        <f t="shared" si="284"/>
        <v>53.733216800000001</v>
      </c>
      <c r="BF46" s="1">
        <f t="shared" si="285"/>
        <v>9779.4454576000007</v>
      </c>
      <c r="BG46">
        <f t="shared" si="286"/>
        <v>52.051092699999998</v>
      </c>
      <c r="BH46" s="1">
        <f t="shared" si="287"/>
        <v>9473.2988714000003</v>
      </c>
      <c r="BI46">
        <f t="shared" si="288"/>
        <v>50.347529999999999</v>
      </c>
      <c r="BJ46" s="1">
        <f t="shared" si="289"/>
        <v>9163.2504599999993</v>
      </c>
      <c r="BK46">
        <f t="shared" si="290"/>
        <v>48.625245</v>
      </c>
      <c r="BL46" s="1">
        <f t="shared" si="291"/>
        <v>8849.7945899999995</v>
      </c>
      <c r="BM46">
        <f t="shared" si="292"/>
        <v>46.8865123</v>
      </c>
      <c r="BN46" s="1">
        <f t="shared" si="293"/>
        <v>8533.345238599999</v>
      </c>
      <c r="BO46">
        <f t="shared" si="294"/>
        <v>45.133236400000001</v>
      </c>
      <c r="BP46" s="1">
        <f t="shared" si="295"/>
        <v>8214.2490248000013</v>
      </c>
      <c r="BQ46">
        <f t="shared" si="296"/>
        <v>43.368650000000002</v>
      </c>
      <c r="BR46" s="1">
        <f t="shared" si="297"/>
        <v>7893.0943000000007</v>
      </c>
      <c r="BS46">
        <f t="shared" si="298"/>
        <v>41.5956227</v>
      </c>
      <c r="BT46" s="1">
        <f t="shared" si="299"/>
        <v>7570.4033313999998</v>
      </c>
      <c r="BU46">
        <f t="shared" si="300"/>
        <v>39.817002700000003</v>
      </c>
      <c r="BV46" s="1">
        <f t="shared" si="301"/>
        <v>7246.6944914000005</v>
      </c>
      <c r="BW46">
        <f t="shared" si="302"/>
        <v>38.035894499999998</v>
      </c>
      <c r="BX46" s="1">
        <f t="shared" si="303"/>
        <v>6922.5327989999996</v>
      </c>
      <c r="BY46">
        <f t="shared" si="304"/>
        <v>36.255663599999998</v>
      </c>
      <c r="BZ46" s="1">
        <f t="shared" si="305"/>
        <v>6598.530775199999</v>
      </c>
      <c r="CA46">
        <f t="shared" si="306"/>
        <v>34.479577300000003</v>
      </c>
      <c r="CB46" s="1">
        <f t="shared" si="307"/>
        <v>6275.2830685999998</v>
      </c>
      <c r="CC46">
        <f t="shared" si="308"/>
        <v>32.711298200000002</v>
      </c>
      <c r="CD46" s="1">
        <f t="shared" si="309"/>
        <v>5953.4562724000007</v>
      </c>
      <c r="CE46">
        <f t="shared" si="310"/>
        <v>30.9545423</v>
      </c>
      <c r="CF46" s="1">
        <f t="shared" si="311"/>
        <v>5633.7266986000004</v>
      </c>
      <c r="CG46">
        <f t="shared" si="312"/>
        <v>29.212645899999998</v>
      </c>
      <c r="CH46" s="1">
        <f t="shared" si="313"/>
        <v>5316.7015538000005</v>
      </c>
      <c r="CI46">
        <f t="shared" si="314"/>
        <v>27.4892468</v>
      </c>
      <c r="CJ46" s="1">
        <f t="shared" si="315"/>
        <v>5003.0429175999998</v>
      </c>
      <c r="CK46">
        <f t="shared" si="316"/>
        <v>25.789170899999998</v>
      </c>
      <c r="CL46" s="1">
        <f t="shared" si="317"/>
        <v>4693.6291037999999</v>
      </c>
      <c r="CM46">
        <f t="shared" si="318"/>
        <v>24.115555000000001</v>
      </c>
      <c r="CN46" s="1">
        <f t="shared" si="319"/>
        <v>4389.0310100000006</v>
      </c>
      <c r="CO46">
        <f t="shared" si="320"/>
        <v>22.471947700000001</v>
      </c>
      <c r="CP46" s="1">
        <f t="shared" si="321"/>
        <v>4089.8944814000001</v>
      </c>
      <c r="CQ46">
        <f t="shared" si="322"/>
        <v>20.862463600000002</v>
      </c>
      <c r="CR46" s="1">
        <f t="shared" si="323"/>
        <v>3796.9683752000005</v>
      </c>
      <c r="CS46">
        <f t="shared" si="324"/>
        <v>19.2924127</v>
      </c>
      <c r="CT46" s="1">
        <f t="shared" si="325"/>
        <v>3511.2191113999997</v>
      </c>
      <c r="CU46">
        <f t="shared" si="326"/>
        <v>17.763994100000001</v>
      </c>
      <c r="CV46" s="1">
        <f t="shared" si="327"/>
        <v>3233.0469262000006</v>
      </c>
      <c r="CW46">
        <f t="shared" si="328"/>
        <v>16.280893599999999</v>
      </c>
      <c r="CX46" s="1">
        <f t="shared" si="329"/>
        <v>2963.1226351999999</v>
      </c>
      <c r="CY46">
        <f t="shared" si="330"/>
        <v>14.848125899999999</v>
      </c>
      <c r="CZ46" s="1">
        <f t="shared" si="331"/>
        <v>2702.3589137999998</v>
      </c>
      <c r="DA46">
        <f t="shared" si="332"/>
        <v>13.4694573</v>
      </c>
      <c r="DB46" s="1">
        <f t="shared" si="333"/>
        <v>2451.4412286000002</v>
      </c>
      <c r="DC46">
        <f t="shared" si="334"/>
        <v>12.1469459</v>
      </c>
      <c r="DD46" s="1">
        <f t="shared" si="335"/>
        <v>2210.7441538000003</v>
      </c>
      <c r="DE46">
        <f t="shared" si="336"/>
        <v>10.88382</v>
      </c>
      <c r="DF46" s="1">
        <f t="shared" si="337"/>
        <v>1980.8552400000001</v>
      </c>
      <c r="DG46">
        <f t="shared" si="338"/>
        <v>9.6860313999999992</v>
      </c>
      <c r="DH46" s="1">
        <f t="shared" si="339"/>
        <v>1762.8577147999999</v>
      </c>
      <c r="DI46">
        <f t="shared" si="340"/>
        <v>8.554335</v>
      </c>
      <c r="DJ46" s="1">
        <f t="shared" si="341"/>
        <v>1556.88897</v>
      </c>
      <c r="DK46">
        <f>'% Surv'!D75</f>
        <v>7.4907063999999997</v>
      </c>
      <c r="DL46" s="1">
        <f t="shared" si="342"/>
        <v>1363.3085647999999</v>
      </c>
      <c r="DM46">
        <f>'% Surv'!D76</f>
        <v>6.4980267999999999</v>
      </c>
      <c r="DN46" s="1">
        <f t="shared" si="343"/>
        <v>1182.6408775999998</v>
      </c>
      <c r="DO46" s="4">
        <f t="shared" si="346"/>
        <v>5.5808745000000002</v>
      </c>
      <c r="DP46" s="1">
        <f t="shared" si="344"/>
        <v>1015.7191590000001</v>
      </c>
      <c r="DQ46">
        <f t="shared" si="345"/>
        <v>75</v>
      </c>
    </row>
    <row r="47" spans="1:121" ht="15" x14ac:dyDescent="0.25">
      <c r="A47">
        <v>369.1</v>
      </c>
      <c r="B47">
        <f t="shared" si="233"/>
        <v>1941</v>
      </c>
      <c r="C47" s="9">
        <v>18800</v>
      </c>
      <c r="E47">
        <f t="shared" si="234"/>
        <v>87.871729999999999</v>
      </c>
      <c r="F47" s="1">
        <f t="shared" si="235"/>
        <v>16519.88524</v>
      </c>
      <c r="G47">
        <f t="shared" si="236"/>
        <v>86.975563600000001</v>
      </c>
      <c r="H47" s="1">
        <f t="shared" si="237"/>
        <v>16351.405956800001</v>
      </c>
      <c r="I47">
        <f t="shared" si="238"/>
        <v>86.0584755</v>
      </c>
      <c r="J47" s="1">
        <f t="shared" si="239"/>
        <v>16178.993393999999</v>
      </c>
      <c r="K47">
        <f t="shared" si="240"/>
        <v>85.118532700000003</v>
      </c>
      <c r="L47" s="1">
        <f t="shared" si="241"/>
        <v>16002.284147600001</v>
      </c>
      <c r="M47">
        <f t="shared" si="242"/>
        <v>84.155550000000005</v>
      </c>
      <c r="N47" s="1">
        <f t="shared" si="243"/>
        <v>15821.243400000001</v>
      </c>
      <c r="O47">
        <f t="shared" si="244"/>
        <v>83.168391400000004</v>
      </c>
      <c r="P47" s="1">
        <f t="shared" si="245"/>
        <v>15635.6575832</v>
      </c>
      <c r="Q47">
        <f t="shared" si="246"/>
        <v>82.155195000000006</v>
      </c>
      <c r="R47" s="1">
        <f t="shared" si="247"/>
        <v>15445.176660000003</v>
      </c>
      <c r="S47">
        <f t="shared" si="248"/>
        <v>81.114779999999996</v>
      </c>
      <c r="T47" s="1">
        <f t="shared" si="249"/>
        <v>15249.578639999998</v>
      </c>
      <c r="U47">
        <f t="shared" si="250"/>
        <v>80.046765899999997</v>
      </c>
      <c r="V47" s="1">
        <f t="shared" si="251"/>
        <v>15048.791989199999</v>
      </c>
      <c r="W47">
        <f t="shared" si="252"/>
        <v>78.950130000000001</v>
      </c>
      <c r="X47" s="1">
        <f t="shared" si="253"/>
        <v>14842.624440000001</v>
      </c>
      <c r="Y47">
        <f t="shared" si="254"/>
        <v>77.822591799999998</v>
      </c>
      <c r="Z47" s="1">
        <f t="shared" si="255"/>
        <v>14630.6472584</v>
      </c>
      <c r="AA47">
        <f t="shared" si="256"/>
        <v>76.66431</v>
      </c>
      <c r="AB47" s="1">
        <f t="shared" si="257"/>
        <v>14412.89028</v>
      </c>
      <c r="AC47">
        <f t="shared" si="258"/>
        <v>75.474818600000006</v>
      </c>
      <c r="AD47" s="1">
        <f t="shared" si="259"/>
        <v>14189.265896800001</v>
      </c>
      <c r="AE47">
        <f t="shared" si="260"/>
        <v>74.253190500000002</v>
      </c>
      <c r="AF47" s="1">
        <f t="shared" si="261"/>
        <v>13959.599813999999</v>
      </c>
      <c r="AG47">
        <f t="shared" si="262"/>
        <v>72.997730899999993</v>
      </c>
      <c r="AH47" s="1">
        <f t="shared" si="263"/>
        <v>13723.573409199998</v>
      </c>
      <c r="AI47">
        <f t="shared" si="264"/>
        <v>71.709494100000001</v>
      </c>
      <c r="AJ47" s="1">
        <f t="shared" si="265"/>
        <v>13481.3848908</v>
      </c>
      <c r="AK47">
        <f t="shared" si="266"/>
        <v>70.388254099999997</v>
      </c>
      <c r="AL47" s="1">
        <f t="shared" si="267"/>
        <v>13232.991770800001</v>
      </c>
      <c r="AM47">
        <f t="shared" si="268"/>
        <v>69.033028200000004</v>
      </c>
      <c r="AN47" s="1">
        <f t="shared" si="269"/>
        <v>12978.2093016</v>
      </c>
      <c r="AO47">
        <f t="shared" si="270"/>
        <v>67.643890900000002</v>
      </c>
      <c r="AP47" s="1">
        <f t="shared" si="271"/>
        <v>12717.051489200001</v>
      </c>
      <c r="AQ47">
        <f t="shared" si="272"/>
        <v>66.221940500000002</v>
      </c>
      <c r="AR47" s="1">
        <f t="shared" si="273"/>
        <v>12449.724813999999</v>
      </c>
      <c r="AS47">
        <f t="shared" si="272"/>
        <v>64.767574100000004</v>
      </c>
      <c r="AT47" s="1">
        <f t="shared" si="273"/>
        <v>12176.303930800001</v>
      </c>
      <c r="AU47">
        <f t="shared" si="274"/>
        <v>63.279949100000003</v>
      </c>
      <c r="AV47" s="1">
        <f t="shared" si="275"/>
        <v>11896.6304308</v>
      </c>
      <c r="AW47">
        <f t="shared" si="276"/>
        <v>61.760964999999999</v>
      </c>
      <c r="AX47" s="1">
        <f t="shared" si="277"/>
        <v>11611.06142</v>
      </c>
      <c r="AY47">
        <f t="shared" si="278"/>
        <v>60.2117918</v>
      </c>
      <c r="AZ47" s="1">
        <f t="shared" si="279"/>
        <v>11319.8168584</v>
      </c>
      <c r="BA47">
        <f t="shared" si="280"/>
        <v>58.633263200000002</v>
      </c>
      <c r="BB47" s="1">
        <f t="shared" si="281"/>
        <v>11023.0534816</v>
      </c>
      <c r="BC47">
        <f t="shared" si="282"/>
        <v>57.025699099999997</v>
      </c>
      <c r="BD47" s="1">
        <f t="shared" si="283"/>
        <v>10720.831430799999</v>
      </c>
      <c r="BE47">
        <f t="shared" si="284"/>
        <v>55.391818600000001</v>
      </c>
      <c r="BF47" s="1">
        <f t="shared" si="285"/>
        <v>10413.6618968</v>
      </c>
      <c r="BG47">
        <f t="shared" si="286"/>
        <v>53.733216800000001</v>
      </c>
      <c r="BH47" s="1">
        <f t="shared" si="287"/>
        <v>10101.844758400001</v>
      </c>
      <c r="BI47">
        <f t="shared" si="288"/>
        <v>52.051092699999998</v>
      </c>
      <c r="BJ47" s="1">
        <f t="shared" si="289"/>
        <v>9785.6054275999995</v>
      </c>
      <c r="BK47">
        <f t="shared" si="290"/>
        <v>50.347529999999999</v>
      </c>
      <c r="BL47" s="1">
        <f t="shared" si="291"/>
        <v>9465.3356399999993</v>
      </c>
      <c r="BM47">
        <f t="shared" si="292"/>
        <v>48.625245</v>
      </c>
      <c r="BN47" s="1">
        <f t="shared" si="293"/>
        <v>9141.5460600000006</v>
      </c>
      <c r="BO47">
        <f t="shared" si="294"/>
        <v>46.8865123</v>
      </c>
      <c r="BP47" s="1">
        <f t="shared" si="295"/>
        <v>8814.6643124000002</v>
      </c>
      <c r="BQ47">
        <f t="shared" si="296"/>
        <v>45.133236400000001</v>
      </c>
      <c r="BR47" s="1">
        <f t="shared" si="297"/>
        <v>8485.0484432000012</v>
      </c>
      <c r="BS47">
        <f t="shared" si="298"/>
        <v>43.368650000000002</v>
      </c>
      <c r="BT47" s="1">
        <f t="shared" si="299"/>
        <v>8153.3062</v>
      </c>
      <c r="BU47">
        <f t="shared" si="300"/>
        <v>41.5956227</v>
      </c>
      <c r="BV47" s="1">
        <f t="shared" si="301"/>
        <v>7819.9770675999998</v>
      </c>
      <c r="BW47">
        <f t="shared" si="302"/>
        <v>39.817002700000003</v>
      </c>
      <c r="BX47" s="1">
        <f t="shared" si="303"/>
        <v>7485.5965076000011</v>
      </c>
      <c r="BY47">
        <f t="shared" si="304"/>
        <v>38.035894499999998</v>
      </c>
      <c r="BZ47" s="1">
        <f t="shared" si="305"/>
        <v>7150.7481659999994</v>
      </c>
      <c r="CA47">
        <f t="shared" si="306"/>
        <v>36.255663599999998</v>
      </c>
      <c r="CB47" s="1">
        <f t="shared" si="307"/>
        <v>6816.0647567999995</v>
      </c>
      <c r="CC47">
        <f t="shared" si="308"/>
        <v>34.479577300000003</v>
      </c>
      <c r="CD47" s="1">
        <f t="shared" si="309"/>
        <v>6482.1605324000002</v>
      </c>
      <c r="CE47">
        <f t="shared" si="310"/>
        <v>32.711298200000002</v>
      </c>
      <c r="CF47" s="1">
        <f t="shared" si="311"/>
        <v>6149.7240615999999</v>
      </c>
      <c r="CG47">
        <f t="shared" si="312"/>
        <v>30.9545423</v>
      </c>
      <c r="CH47" s="1">
        <f t="shared" si="313"/>
        <v>5819.4539524000002</v>
      </c>
      <c r="CI47">
        <f t="shared" si="314"/>
        <v>29.212645899999998</v>
      </c>
      <c r="CJ47" s="1">
        <f t="shared" si="315"/>
        <v>5491.9774292000002</v>
      </c>
      <c r="CK47">
        <f t="shared" si="316"/>
        <v>27.4892468</v>
      </c>
      <c r="CL47" s="1">
        <f t="shared" si="317"/>
        <v>5167.9783984000005</v>
      </c>
      <c r="CM47">
        <f t="shared" si="318"/>
        <v>25.789170899999998</v>
      </c>
      <c r="CN47" s="1">
        <f t="shared" si="319"/>
        <v>4848.3641291999993</v>
      </c>
      <c r="CO47">
        <f t="shared" si="320"/>
        <v>24.115555000000001</v>
      </c>
      <c r="CP47" s="1">
        <f t="shared" si="321"/>
        <v>4533.7243399999998</v>
      </c>
      <c r="CQ47">
        <f t="shared" si="322"/>
        <v>22.471947700000001</v>
      </c>
      <c r="CR47" s="1">
        <f t="shared" si="323"/>
        <v>4224.7261675999998</v>
      </c>
      <c r="CS47">
        <f t="shared" si="324"/>
        <v>20.862463600000002</v>
      </c>
      <c r="CT47" s="1">
        <f t="shared" si="325"/>
        <v>3922.1431568000007</v>
      </c>
      <c r="CU47">
        <f t="shared" si="326"/>
        <v>19.2924127</v>
      </c>
      <c r="CV47" s="1">
        <f t="shared" si="327"/>
        <v>3626.9735875999995</v>
      </c>
      <c r="CW47">
        <f t="shared" si="328"/>
        <v>17.763994100000001</v>
      </c>
      <c r="CX47" s="1">
        <f t="shared" si="329"/>
        <v>3339.6308908000001</v>
      </c>
      <c r="CY47">
        <f t="shared" si="330"/>
        <v>16.280893599999999</v>
      </c>
      <c r="CZ47" s="1">
        <f t="shared" si="331"/>
        <v>3060.8079968000002</v>
      </c>
      <c r="DA47">
        <f t="shared" si="332"/>
        <v>14.848125899999999</v>
      </c>
      <c r="DB47" s="1">
        <f t="shared" si="333"/>
        <v>2791.4476691999998</v>
      </c>
      <c r="DC47">
        <f t="shared" si="334"/>
        <v>13.4694573</v>
      </c>
      <c r="DD47" s="1">
        <f t="shared" si="335"/>
        <v>2532.2579724000002</v>
      </c>
      <c r="DE47">
        <f t="shared" si="336"/>
        <v>12.1469459</v>
      </c>
      <c r="DF47" s="1">
        <f t="shared" si="337"/>
        <v>2283.6258292000002</v>
      </c>
      <c r="DG47">
        <f t="shared" si="338"/>
        <v>10.88382</v>
      </c>
      <c r="DH47" s="1">
        <f t="shared" si="339"/>
        <v>2046.15816</v>
      </c>
      <c r="DI47">
        <f t="shared" si="340"/>
        <v>9.6860313999999992</v>
      </c>
      <c r="DJ47" s="1">
        <f t="shared" si="341"/>
        <v>1820.9739031999998</v>
      </c>
      <c r="DK47">
        <f>'% Surv'!D74</f>
        <v>8.554335</v>
      </c>
      <c r="DL47" s="1">
        <f t="shared" si="342"/>
        <v>1608.21498</v>
      </c>
      <c r="DM47">
        <f>'% Surv'!D75</f>
        <v>7.4907063999999997</v>
      </c>
      <c r="DN47" s="1">
        <f t="shared" si="343"/>
        <v>1408.2528032</v>
      </c>
      <c r="DO47" s="4">
        <f t="shared" si="346"/>
        <v>6.4980267999999999</v>
      </c>
      <c r="DP47" s="1">
        <f t="shared" si="344"/>
        <v>1221.6290383999999</v>
      </c>
      <c r="DQ47">
        <f t="shared" si="345"/>
        <v>74</v>
      </c>
    </row>
    <row r="48" spans="1:121" ht="15" x14ac:dyDescent="0.25">
      <c r="A48">
        <v>369.1</v>
      </c>
      <c r="B48">
        <f t="shared" si="233"/>
        <v>1942</v>
      </c>
      <c r="C48" s="9">
        <v>13200</v>
      </c>
      <c r="E48">
        <f t="shared" si="234"/>
        <v>88.748171400000004</v>
      </c>
      <c r="F48" s="1">
        <f t="shared" si="235"/>
        <v>11714.758624800001</v>
      </c>
      <c r="G48">
        <f>I49</f>
        <v>87.871729999999999</v>
      </c>
      <c r="H48" s="1">
        <f t="shared" si="237"/>
        <v>11599.068359999999</v>
      </c>
      <c r="I48">
        <f t="shared" si="238"/>
        <v>86.975563600000001</v>
      </c>
      <c r="J48" s="1">
        <f t="shared" si="239"/>
        <v>11480.7743952</v>
      </c>
      <c r="K48">
        <f t="shared" si="240"/>
        <v>86.0584755</v>
      </c>
      <c r="L48" s="1">
        <f t="shared" si="241"/>
        <v>11359.718766</v>
      </c>
      <c r="M48">
        <f t="shared" si="242"/>
        <v>85.118532700000003</v>
      </c>
      <c r="N48" s="1">
        <f t="shared" si="243"/>
        <v>11235.6463164</v>
      </c>
      <c r="O48">
        <f t="shared" si="244"/>
        <v>84.155550000000005</v>
      </c>
      <c r="P48" s="1">
        <f t="shared" si="245"/>
        <v>11108.5326</v>
      </c>
      <c r="Q48">
        <f t="shared" si="246"/>
        <v>83.168391400000004</v>
      </c>
      <c r="R48" s="1">
        <f t="shared" si="247"/>
        <v>10978.227664800001</v>
      </c>
      <c r="S48">
        <f t="shared" si="248"/>
        <v>82.155195000000006</v>
      </c>
      <c r="T48" s="1">
        <f t="shared" si="249"/>
        <v>10844.48574</v>
      </c>
      <c r="U48">
        <f t="shared" si="250"/>
        <v>81.114779999999996</v>
      </c>
      <c r="V48" s="1">
        <f t="shared" si="251"/>
        <v>10707.150959999999</v>
      </c>
      <c r="W48">
        <f t="shared" si="252"/>
        <v>80.046765899999997</v>
      </c>
      <c r="X48" s="1">
        <f t="shared" si="253"/>
        <v>10566.1730988</v>
      </c>
      <c r="Y48">
        <f t="shared" si="254"/>
        <v>78.950130000000001</v>
      </c>
      <c r="Z48" s="1">
        <f t="shared" si="255"/>
        <v>10421.417160000001</v>
      </c>
      <c r="AA48">
        <f t="shared" si="256"/>
        <v>77.822591799999998</v>
      </c>
      <c r="AB48" s="1">
        <f t="shared" si="257"/>
        <v>10272.582117599999</v>
      </c>
      <c r="AC48">
        <f t="shared" si="258"/>
        <v>76.66431</v>
      </c>
      <c r="AD48" s="1">
        <f t="shared" si="259"/>
        <v>10119.688920000001</v>
      </c>
      <c r="AE48">
        <f t="shared" si="260"/>
        <v>75.474818600000006</v>
      </c>
      <c r="AF48" s="1">
        <f t="shared" si="261"/>
        <v>9962.6760552000014</v>
      </c>
      <c r="AG48">
        <f t="shared" si="262"/>
        <v>74.253190500000002</v>
      </c>
      <c r="AH48" s="1">
        <f t="shared" si="263"/>
        <v>9801.4211460000006</v>
      </c>
      <c r="AI48">
        <f t="shared" si="264"/>
        <v>72.997730899999993</v>
      </c>
      <c r="AJ48" s="1">
        <f t="shared" si="265"/>
        <v>9635.7004787999995</v>
      </c>
      <c r="AK48">
        <f t="shared" si="266"/>
        <v>71.709494100000001</v>
      </c>
      <c r="AL48" s="1">
        <f t="shared" si="267"/>
        <v>9465.6532212000002</v>
      </c>
      <c r="AM48">
        <f t="shared" si="268"/>
        <v>70.388254099999997</v>
      </c>
      <c r="AN48" s="1">
        <f t="shared" si="269"/>
        <v>9291.2495412000007</v>
      </c>
      <c r="AO48">
        <f t="shared" si="270"/>
        <v>69.033028200000004</v>
      </c>
      <c r="AP48" s="1">
        <f t="shared" si="271"/>
        <v>9112.3597224000005</v>
      </c>
      <c r="AQ48">
        <f t="shared" si="272"/>
        <v>67.643890900000002</v>
      </c>
      <c r="AR48" s="1">
        <f t="shared" si="273"/>
        <v>8928.9935987999997</v>
      </c>
      <c r="AS48">
        <f t="shared" si="272"/>
        <v>66.221940500000002</v>
      </c>
      <c r="AT48" s="1">
        <f t="shared" si="273"/>
        <v>8741.2961460000006</v>
      </c>
      <c r="AU48">
        <f t="shared" si="274"/>
        <v>64.767574100000004</v>
      </c>
      <c r="AV48" s="1">
        <f t="shared" si="275"/>
        <v>8549.3197812000017</v>
      </c>
      <c r="AW48">
        <f t="shared" si="276"/>
        <v>63.279949100000003</v>
      </c>
      <c r="AX48" s="1">
        <f t="shared" si="277"/>
        <v>8352.9532812000016</v>
      </c>
      <c r="AY48">
        <f t="shared" si="278"/>
        <v>61.760964999999999</v>
      </c>
      <c r="AZ48" s="1">
        <f t="shared" si="279"/>
        <v>8152.4473800000005</v>
      </c>
      <c r="BA48">
        <f t="shared" si="280"/>
        <v>60.2117918</v>
      </c>
      <c r="BB48" s="1">
        <f t="shared" si="281"/>
        <v>7947.9565176000006</v>
      </c>
      <c r="BC48">
        <f t="shared" si="282"/>
        <v>58.633263200000002</v>
      </c>
      <c r="BD48" s="1">
        <f t="shared" si="283"/>
        <v>7739.5907423999997</v>
      </c>
      <c r="BE48">
        <f t="shared" si="284"/>
        <v>57.025699099999997</v>
      </c>
      <c r="BF48" s="1">
        <f t="shared" si="285"/>
        <v>7527.3922812000001</v>
      </c>
      <c r="BG48">
        <f t="shared" si="286"/>
        <v>55.391818600000001</v>
      </c>
      <c r="BH48" s="1">
        <f t="shared" si="287"/>
        <v>7311.7200552000004</v>
      </c>
      <c r="BI48">
        <f t="shared" si="288"/>
        <v>53.733216800000001</v>
      </c>
      <c r="BJ48" s="1">
        <f t="shared" si="289"/>
        <v>7092.7846175999994</v>
      </c>
      <c r="BK48">
        <f t="shared" si="290"/>
        <v>52.051092699999998</v>
      </c>
      <c r="BL48" s="1">
        <f t="shared" si="291"/>
        <v>6870.744236399999</v>
      </c>
      <c r="BM48">
        <f t="shared" si="292"/>
        <v>50.347529999999999</v>
      </c>
      <c r="BN48" s="1">
        <f t="shared" si="293"/>
        <v>6645.8739599999999</v>
      </c>
      <c r="BO48">
        <f t="shared" si="294"/>
        <v>48.625245</v>
      </c>
      <c r="BP48" s="1">
        <f t="shared" si="295"/>
        <v>6418.5323399999997</v>
      </c>
      <c r="BQ48">
        <f t="shared" si="296"/>
        <v>46.8865123</v>
      </c>
      <c r="BR48" s="1">
        <f t="shared" si="297"/>
        <v>6189.0196236000002</v>
      </c>
      <c r="BS48">
        <f t="shared" si="298"/>
        <v>45.133236400000001</v>
      </c>
      <c r="BT48" s="1">
        <f t="shared" si="299"/>
        <v>5957.5872048000001</v>
      </c>
      <c r="BU48">
        <f t="shared" si="300"/>
        <v>43.368650000000002</v>
      </c>
      <c r="BV48" s="1">
        <f t="shared" si="301"/>
        <v>5724.6618000000008</v>
      </c>
      <c r="BW48">
        <f t="shared" si="302"/>
        <v>41.5956227</v>
      </c>
      <c r="BX48" s="1">
        <f t="shared" si="303"/>
        <v>5490.6221964000006</v>
      </c>
      <c r="BY48">
        <f t="shared" si="304"/>
        <v>39.817002700000003</v>
      </c>
      <c r="BZ48" s="1">
        <f t="shared" si="305"/>
        <v>5255.8443564000008</v>
      </c>
      <c r="CA48">
        <f t="shared" si="306"/>
        <v>38.035894499999998</v>
      </c>
      <c r="CB48" s="1">
        <f t="shared" si="307"/>
        <v>5020.7380739999999</v>
      </c>
      <c r="CC48">
        <f t="shared" si="308"/>
        <v>36.255663599999998</v>
      </c>
      <c r="CD48" s="1">
        <f t="shared" si="309"/>
        <v>4785.7475951999995</v>
      </c>
      <c r="CE48">
        <f t="shared" si="310"/>
        <v>34.479577300000003</v>
      </c>
      <c r="CF48" s="1">
        <f t="shared" si="311"/>
        <v>4551.3042036000006</v>
      </c>
      <c r="CG48">
        <f t="shared" si="312"/>
        <v>32.711298200000002</v>
      </c>
      <c r="CH48" s="1">
        <f t="shared" si="313"/>
        <v>4317.8913624000006</v>
      </c>
      <c r="CI48">
        <f t="shared" si="314"/>
        <v>30.9545423</v>
      </c>
      <c r="CJ48" s="1">
        <f t="shared" si="315"/>
        <v>4085.9995835999998</v>
      </c>
      <c r="CK48">
        <f t="shared" si="316"/>
        <v>29.212645899999998</v>
      </c>
      <c r="CL48" s="1">
        <f t="shared" si="317"/>
        <v>3856.0692588000002</v>
      </c>
      <c r="CM48">
        <f t="shared" si="318"/>
        <v>27.4892468</v>
      </c>
      <c r="CN48" s="1">
        <f t="shared" si="319"/>
        <v>3628.5805775999997</v>
      </c>
      <c r="CO48">
        <f t="shared" si="320"/>
        <v>25.789170899999998</v>
      </c>
      <c r="CP48" s="1">
        <f t="shared" si="321"/>
        <v>3404.1705588</v>
      </c>
      <c r="CQ48">
        <f t="shared" si="322"/>
        <v>24.115555000000001</v>
      </c>
      <c r="CR48" s="1">
        <f t="shared" si="323"/>
        <v>3183.25326</v>
      </c>
      <c r="CS48">
        <f t="shared" si="324"/>
        <v>22.471947700000001</v>
      </c>
      <c r="CT48" s="1">
        <f t="shared" si="325"/>
        <v>2966.2970964000001</v>
      </c>
      <c r="CU48">
        <f t="shared" si="326"/>
        <v>20.862463600000002</v>
      </c>
      <c r="CV48" s="1">
        <f t="shared" si="327"/>
        <v>2753.8451952000005</v>
      </c>
      <c r="CW48">
        <f t="shared" si="328"/>
        <v>19.2924127</v>
      </c>
      <c r="CX48" s="1">
        <f t="shared" si="329"/>
        <v>2546.5984764</v>
      </c>
      <c r="CY48">
        <f t="shared" si="330"/>
        <v>17.763994100000001</v>
      </c>
      <c r="CZ48" s="1">
        <f t="shared" si="331"/>
        <v>2344.8472212000001</v>
      </c>
      <c r="DA48">
        <f t="shared" si="332"/>
        <v>16.280893599999999</v>
      </c>
      <c r="DB48" s="1">
        <f t="shared" si="333"/>
        <v>2149.0779551999999</v>
      </c>
      <c r="DC48">
        <f t="shared" si="334"/>
        <v>14.848125899999999</v>
      </c>
      <c r="DD48" s="1">
        <f t="shared" si="335"/>
        <v>1959.9526188</v>
      </c>
      <c r="DE48">
        <f t="shared" si="336"/>
        <v>13.4694573</v>
      </c>
      <c r="DF48" s="1">
        <f t="shared" si="337"/>
        <v>1777.9683636000002</v>
      </c>
      <c r="DG48">
        <f t="shared" si="338"/>
        <v>12.1469459</v>
      </c>
      <c r="DH48" s="1">
        <f t="shared" si="339"/>
        <v>1603.3968588</v>
      </c>
      <c r="DI48">
        <f t="shared" si="340"/>
        <v>10.88382</v>
      </c>
      <c r="DJ48" s="1">
        <f t="shared" si="341"/>
        <v>1436.6642400000001</v>
      </c>
      <c r="DK48">
        <f>'% Surv'!D73</f>
        <v>9.6860313999999992</v>
      </c>
      <c r="DL48" s="1">
        <f t="shared" si="342"/>
        <v>1278.5561447999999</v>
      </c>
      <c r="DM48">
        <f>'% Surv'!D74</f>
        <v>8.554335</v>
      </c>
      <c r="DN48" s="1">
        <f t="shared" si="343"/>
        <v>1129.1722199999999</v>
      </c>
      <c r="DO48" s="4">
        <f t="shared" si="346"/>
        <v>7.4907063999999997</v>
      </c>
      <c r="DP48" s="1">
        <f t="shared" si="344"/>
        <v>988.77324479999993</v>
      </c>
      <c r="DQ48">
        <f t="shared" si="345"/>
        <v>73</v>
      </c>
    </row>
    <row r="49" spans="1:121" ht="15" x14ac:dyDescent="0.25">
      <c r="A49">
        <v>369.1</v>
      </c>
      <c r="B49">
        <f t="shared" si="233"/>
        <v>1943</v>
      </c>
      <c r="C49" s="9">
        <v>6900</v>
      </c>
      <c r="E49">
        <f t="shared" si="234"/>
        <v>89.605615900000004</v>
      </c>
      <c r="F49" s="1">
        <f t="shared" si="235"/>
        <v>6182.7874971000001</v>
      </c>
      <c r="G49">
        <f t="shared" si="236"/>
        <v>88.748171400000004</v>
      </c>
      <c r="H49" s="1">
        <f t="shared" si="237"/>
        <v>6123.6238266</v>
      </c>
      <c r="I49">
        <f t="shared" si="238"/>
        <v>87.871729999999999</v>
      </c>
      <c r="J49" s="1">
        <f t="shared" si="239"/>
        <v>6063.1493700000001</v>
      </c>
      <c r="K49">
        <f t="shared" si="240"/>
        <v>86.975563600000001</v>
      </c>
      <c r="L49" s="1">
        <f t="shared" si="241"/>
        <v>6001.3138884</v>
      </c>
      <c r="M49">
        <f t="shared" si="242"/>
        <v>86.0584755</v>
      </c>
      <c r="N49" s="1">
        <f t="shared" si="243"/>
        <v>5938.0348094999999</v>
      </c>
      <c r="O49">
        <f t="shared" si="244"/>
        <v>85.118532700000003</v>
      </c>
      <c r="P49" s="1">
        <f t="shared" si="245"/>
        <v>5873.1787562999998</v>
      </c>
      <c r="Q49">
        <f t="shared" si="246"/>
        <v>84.155550000000005</v>
      </c>
      <c r="R49" s="1">
        <f t="shared" si="247"/>
        <v>5806.7329500000005</v>
      </c>
      <c r="S49">
        <f t="shared" si="248"/>
        <v>83.168391400000004</v>
      </c>
      <c r="T49" s="1">
        <f t="shared" si="249"/>
        <v>5738.6190066000008</v>
      </c>
      <c r="U49">
        <f t="shared" si="250"/>
        <v>82.155195000000006</v>
      </c>
      <c r="V49" s="1">
        <f t="shared" si="251"/>
        <v>5668.7084550000009</v>
      </c>
      <c r="W49">
        <f t="shared" si="252"/>
        <v>81.114779999999996</v>
      </c>
      <c r="X49" s="1">
        <f t="shared" si="253"/>
        <v>5596.9198199999992</v>
      </c>
      <c r="Y49">
        <f t="shared" si="254"/>
        <v>80.046765899999997</v>
      </c>
      <c r="Z49" s="1">
        <f t="shared" si="255"/>
        <v>5523.2268470999998</v>
      </c>
      <c r="AA49">
        <f t="shared" si="256"/>
        <v>78.950130000000001</v>
      </c>
      <c r="AB49" s="1">
        <f t="shared" si="257"/>
        <v>5447.55897</v>
      </c>
      <c r="AC49">
        <f t="shared" si="258"/>
        <v>77.822591799999998</v>
      </c>
      <c r="AD49" s="1">
        <f t="shared" si="259"/>
        <v>5369.7588341999999</v>
      </c>
      <c r="AE49">
        <f t="shared" si="260"/>
        <v>76.66431</v>
      </c>
      <c r="AF49" s="1">
        <f t="shared" si="261"/>
        <v>5289.8373900000006</v>
      </c>
      <c r="AG49">
        <f t="shared" si="262"/>
        <v>75.474818600000006</v>
      </c>
      <c r="AH49" s="1">
        <f t="shared" si="263"/>
        <v>5207.7624834000007</v>
      </c>
      <c r="AI49">
        <f t="shared" si="264"/>
        <v>74.253190500000002</v>
      </c>
      <c r="AJ49" s="1">
        <f t="shared" si="265"/>
        <v>5123.4701445000001</v>
      </c>
      <c r="AK49">
        <f t="shared" si="266"/>
        <v>72.997730899999993</v>
      </c>
      <c r="AL49" s="1">
        <f t="shared" si="267"/>
        <v>5036.8434320999995</v>
      </c>
      <c r="AM49">
        <f t="shared" si="268"/>
        <v>71.709494100000001</v>
      </c>
      <c r="AN49" s="1">
        <f t="shared" si="269"/>
        <v>4947.9550928999997</v>
      </c>
      <c r="AO49">
        <f t="shared" si="270"/>
        <v>70.388254099999997</v>
      </c>
      <c r="AP49" s="1">
        <f t="shared" si="271"/>
        <v>4856.7895328999994</v>
      </c>
      <c r="AQ49">
        <f t="shared" si="272"/>
        <v>69.033028200000004</v>
      </c>
      <c r="AR49" s="1">
        <f t="shared" si="273"/>
        <v>4763.2789458000007</v>
      </c>
      <c r="AS49">
        <f t="shared" si="272"/>
        <v>67.643890900000002</v>
      </c>
      <c r="AT49" s="1">
        <f t="shared" si="273"/>
        <v>4667.4284721000004</v>
      </c>
      <c r="AU49">
        <f t="shared" si="274"/>
        <v>66.221940500000002</v>
      </c>
      <c r="AV49" s="1">
        <f t="shared" si="275"/>
        <v>4569.3138945000001</v>
      </c>
      <c r="AW49">
        <f t="shared" si="276"/>
        <v>64.767574100000004</v>
      </c>
      <c r="AX49" s="1">
        <f t="shared" si="277"/>
        <v>4468.9626129000007</v>
      </c>
      <c r="AY49">
        <f t="shared" si="278"/>
        <v>63.279949100000003</v>
      </c>
      <c r="AZ49" s="1">
        <f t="shared" si="279"/>
        <v>4366.3164878999996</v>
      </c>
      <c r="BA49">
        <f t="shared" si="280"/>
        <v>61.760964999999999</v>
      </c>
      <c r="BB49" s="1">
        <f t="shared" si="281"/>
        <v>4261.5065850000001</v>
      </c>
      <c r="BC49">
        <f t="shared" si="282"/>
        <v>60.2117918</v>
      </c>
      <c r="BD49" s="1">
        <f t="shared" si="283"/>
        <v>4154.6136342</v>
      </c>
      <c r="BE49">
        <f t="shared" si="284"/>
        <v>58.633263200000002</v>
      </c>
      <c r="BF49" s="1">
        <f t="shared" si="285"/>
        <v>4045.6951608000004</v>
      </c>
      <c r="BG49">
        <f t="shared" si="286"/>
        <v>57.025699099999997</v>
      </c>
      <c r="BH49" s="1">
        <f t="shared" si="287"/>
        <v>3934.7732378999999</v>
      </c>
      <c r="BI49">
        <f t="shared" si="288"/>
        <v>55.391818600000001</v>
      </c>
      <c r="BJ49" s="1">
        <f t="shared" si="289"/>
        <v>3822.0354834</v>
      </c>
      <c r="BK49">
        <f t="shared" si="290"/>
        <v>53.733216800000001</v>
      </c>
      <c r="BL49" s="1">
        <f t="shared" si="291"/>
        <v>3707.5919592000005</v>
      </c>
      <c r="BM49">
        <f t="shared" si="292"/>
        <v>52.051092699999998</v>
      </c>
      <c r="BN49" s="1">
        <f t="shared" si="293"/>
        <v>3591.5253963</v>
      </c>
      <c r="BO49">
        <f t="shared" si="294"/>
        <v>50.347529999999999</v>
      </c>
      <c r="BP49" s="1">
        <f t="shared" si="295"/>
        <v>3473.97957</v>
      </c>
      <c r="BQ49">
        <f t="shared" si="296"/>
        <v>48.625245</v>
      </c>
      <c r="BR49" s="1">
        <f t="shared" si="297"/>
        <v>3355.1419050000004</v>
      </c>
      <c r="BS49">
        <f t="shared" si="298"/>
        <v>46.8865123</v>
      </c>
      <c r="BT49" s="1">
        <f t="shared" si="299"/>
        <v>3235.1693486999998</v>
      </c>
      <c r="BU49">
        <f t="shared" si="300"/>
        <v>45.133236400000001</v>
      </c>
      <c r="BV49" s="1">
        <f t="shared" si="301"/>
        <v>3114.1933116</v>
      </c>
      <c r="BW49">
        <f t="shared" si="302"/>
        <v>43.368650000000002</v>
      </c>
      <c r="BX49" s="1">
        <f t="shared" si="303"/>
        <v>2992.43685</v>
      </c>
      <c r="BY49">
        <f t="shared" si="304"/>
        <v>41.5956227</v>
      </c>
      <c r="BZ49" s="1">
        <f t="shared" si="305"/>
        <v>2870.0979662999998</v>
      </c>
      <c r="CA49">
        <f t="shared" si="306"/>
        <v>39.817002700000003</v>
      </c>
      <c r="CB49" s="1">
        <f t="shared" si="307"/>
        <v>2747.3731862999998</v>
      </c>
      <c r="CC49">
        <f t="shared" si="308"/>
        <v>38.035894499999998</v>
      </c>
      <c r="CD49" s="1">
        <f t="shared" si="309"/>
        <v>2624.4767204999998</v>
      </c>
      <c r="CE49">
        <f t="shared" si="310"/>
        <v>36.255663599999998</v>
      </c>
      <c r="CF49" s="1">
        <f t="shared" si="311"/>
        <v>2501.6407884</v>
      </c>
      <c r="CG49">
        <f t="shared" si="312"/>
        <v>34.479577300000003</v>
      </c>
      <c r="CH49" s="1">
        <f t="shared" si="313"/>
        <v>2379.0908337000001</v>
      </c>
      <c r="CI49">
        <f t="shared" si="314"/>
        <v>32.711298200000002</v>
      </c>
      <c r="CJ49" s="1">
        <f t="shared" si="315"/>
        <v>2257.0795758000004</v>
      </c>
      <c r="CK49">
        <f t="shared" si="316"/>
        <v>30.9545423</v>
      </c>
      <c r="CL49" s="1">
        <f t="shared" si="317"/>
        <v>2135.8634187000002</v>
      </c>
      <c r="CM49">
        <f t="shared" si="318"/>
        <v>29.212645899999998</v>
      </c>
      <c r="CN49" s="1">
        <f t="shared" si="319"/>
        <v>2015.6725670999999</v>
      </c>
      <c r="CO49">
        <f t="shared" si="320"/>
        <v>27.4892468</v>
      </c>
      <c r="CP49" s="1">
        <f t="shared" si="321"/>
        <v>1896.7580291999998</v>
      </c>
      <c r="CQ49">
        <f t="shared" si="322"/>
        <v>25.789170899999998</v>
      </c>
      <c r="CR49" s="1">
        <f t="shared" si="323"/>
        <v>1779.4527920999999</v>
      </c>
      <c r="CS49">
        <f t="shared" si="324"/>
        <v>24.115555000000001</v>
      </c>
      <c r="CT49" s="1">
        <f t="shared" si="325"/>
        <v>1663.973295</v>
      </c>
      <c r="CU49">
        <f t="shared" si="326"/>
        <v>22.471947700000001</v>
      </c>
      <c r="CV49" s="1">
        <f t="shared" si="327"/>
        <v>1550.5643913000001</v>
      </c>
      <c r="CW49">
        <f t="shared" si="328"/>
        <v>20.862463600000002</v>
      </c>
      <c r="CX49" s="1">
        <f t="shared" si="329"/>
        <v>1439.5099884000001</v>
      </c>
      <c r="CY49">
        <f t="shared" si="330"/>
        <v>19.2924127</v>
      </c>
      <c r="CZ49" s="1">
        <f t="shared" si="331"/>
        <v>1331.1764762999999</v>
      </c>
      <c r="DA49">
        <f t="shared" si="332"/>
        <v>17.763994100000001</v>
      </c>
      <c r="DB49" s="1">
        <f t="shared" si="333"/>
        <v>1225.7155929</v>
      </c>
      <c r="DC49">
        <f t="shared" si="334"/>
        <v>16.280893599999999</v>
      </c>
      <c r="DD49" s="1">
        <f t="shared" si="335"/>
        <v>1123.3816583999999</v>
      </c>
      <c r="DE49">
        <f t="shared" si="336"/>
        <v>14.848125899999999</v>
      </c>
      <c r="DF49" s="1">
        <f t="shared" si="337"/>
        <v>1024.5206871</v>
      </c>
      <c r="DG49">
        <f t="shared" si="338"/>
        <v>13.4694573</v>
      </c>
      <c r="DH49" s="1">
        <f t="shared" si="339"/>
        <v>929.39255370000001</v>
      </c>
      <c r="DI49">
        <f t="shared" si="340"/>
        <v>12.1469459</v>
      </c>
      <c r="DJ49" s="1">
        <f t="shared" si="341"/>
        <v>838.13926709999998</v>
      </c>
      <c r="DK49">
        <f>'% Surv'!D72</f>
        <v>10.88382</v>
      </c>
      <c r="DL49" s="1">
        <f t="shared" si="342"/>
        <v>750.98358000000007</v>
      </c>
      <c r="DM49">
        <f>'% Surv'!D73</f>
        <v>9.6860313999999992</v>
      </c>
      <c r="DN49" s="1">
        <f t="shared" si="343"/>
        <v>668.33616659999996</v>
      </c>
      <c r="DO49" s="4">
        <f t="shared" si="346"/>
        <v>8.554335</v>
      </c>
      <c r="DP49" s="1">
        <f t="shared" si="344"/>
        <v>590.24911500000007</v>
      </c>
      <c r="DQ49">
        <f t="shared" si="345"/>
        <v>72</v>
      </c>
    </row>
    <row r="50" spans="1:121" ht="15" x14ac:dyDescent="0.25">
      <c r="A50">
        <v>369.1</v>
      </c>
      <c r="B50">
        <f t="shared" si="233"/>
        <v>1944</v>
      </c>
      <c r="C50" s="9">
        <v>19800</v>
      </c>
      <c r="E50">
        <f t="shared" si="234"/>
        <v>90.444203200000004</v>
      </c>
      <c r="F50" s="1">
        <f t="shared" si="235"/>
        <v>17907.952233600001</v>
      </c>
      <c r="G50">
        <f t="shared" si="236"/>
        <v>89.605615900000004</v>
      </c>
      <c r="H50" s="1">
        <f t="shared" si="237"/>
        <v>17741.911948200002</v>
      </c>
      <c r="I50">
        <f t="shared" si="238"/>
        <v>88.748171400000004</v>
      </c>
      <c r="J50" s="1">
        <f t="shared" si="239"/>
        <v>17572.137937200001</v>
      </c>
      <c r="K50">
        <f t="shared" si="240"/>
        <v>87.871729999999999</v>
      </c>
      <c r="L50" s="1">
        <f t="shared" si="241"/>
        <v>17398.60254</v>
      </c>
      <c r="M50">
        <f t="shared" si="242"/>
        <v>86.975563600000001</v>
      </c>
      <c r="N50" s="1">
        <f t="shared" si="243"/>
        <v>17221.161592799999</v>
      </c>
      <c r="O50">
        <f t="shared" si="244"/>
        <v>86.0584755</v>
      </c>
      <c r="P50" s="1">
        <f t="shared" si="245"/>
        <v>17039.578149000001</v>
      </c>
      <c r="Q50">
        <f t="shared" si="246"/>
        <v>85.118532700000003</v>
      </c>
      <c r="R50" s="1">
        <f t="shared" si="247"/>
        <v>16853.469474600002</v>
      </c>
      <c r="S50">
        <f t="shared" si="248"/>
        <v>84.155550000000005</v>
      </c>
      <c r="T50" s="1">
        <f t="shared" si="249"/>
        <v>16662.798900000002</v>
      </c>
      <c r="U50">
        <f t="shared" si="250"/>
        <v>83.168391400000004</v>
      </c>
      <c r="V50" s="1">
        <f t="shared" si="251"/>
        <v>16467.341497200003</v>
      </c>
      <c r="W50">
        <f t="shared" si="252"/>
        <v>82.155195000000006</v>
      </c>
      <c r="X50" s="1">
        <f t="shared" si="253"/>
        <v>16266.72861</v>
      </c>
      <c r="Y50">
        <f t="shared" si="254"/>
        <v>81.114779999999996</v>
      </c>
      <c r="Z50" s="1">
        <f t="shared" si="255"/>
        <v>16060.726439999999</v>
      </c>
      <c r="AA50">
        <f t="shared" si="256"/>
        <v>80.046765899999997</v>
      </c>
      <c r="AB50" s="1">
        <f t="shared" si="257"/>
        <v>15849.259648199999</v>
      </c>
      <c r="AC50">
        <f t="shared" si="258"/>
        <v>78.950130000000001</v>
      </c>
      <c r="AD50" s="1">
        <f t="shared" si="259"/>
        <v>15632.125739999999</v>
      </c>
      <c r="AE50">
        <f t="shared" si="260"/>
        <v>77.822591799999998</v>
      </c>
      <c r="AF50" s="1">
        <f t="shared" si="261"/>
        <v>15408.8731764</v>
      </c>
      <c r="AG50">
        <f t="shared" si="262"/>
        <v>76.66431</v>
      </c>
      <c r="AH50" s="1">
        <f t="shared" si="263"/>
        <v>15179.533380000001</v>
      </c>
      <c r="AI50">
        <f t="shared" si="264"/>
        <v>75.474818600000006</v>
      </c>
      <c r="AJ50" s="1">
        <f t="shared" si="265"/>
        <v>14944.0140828</v>
      </c>
      <c r="AK50">
        <f t="shared" si="266"/>
        <v>74.253190500000002</v>
      </c>
      <c r="AL50" s="1">
        <f t="shared" si="267"/>
        <v>14702.131718999999</v>
      </c>
      <c r="AM50">
        <f t="shared" si="268"/>
        <v>72.997730899999993</v>
      </c>
      <c r="AN50" s="1">
        <f t="shared" si="269"/>
        <v>14453.5507182</v>
      </c>
      <c r="AO50">
        <f t="shared" si="270"/>
        <v>71.709494100000001</v>
      </c>
      <c r="AP50" s="1">
        <f t="shared" si="271"/>
        <v>14198.479831799999</v>
      </c>
      <c r="AQ50">
        <f t="shared" si="272"/>
        <v>70.388254099999997</v>
      </c>
      <c r="AR50" s="1">
        <f t="shared" si="273"/>
        <v>13936.874311799998</v>
      </c>
      <c r="AS50">
        <f t="shared" si="272"/>
        <v>69.033028200000004</v>
      </c>
      <c r="AT50" s="1">
        <f t="shared" si="273"/>
        <v>13668.539583600001</v>
      </c>
      <c r="AU50">
        <f t="shared" si="274"/>
        <v>67.643890900000002</v>
      </c>
      <c r="AV50" s="1">
        <f t="shared" si="275"/>
        <v>13393.490398200001</v>
      </c>
      <c r="AW50">
        <f t="shared" si="276"/>
        <v>66.221940500000002</v>
      </c>
      <c r="AX50" s="1">
        <f t="shared" si="277"/>
        <v>13111.944218999999</v>
      </c>
      <c r="AY50">
        <f t="shared" si="278"/>
        <v>64.767574100000004</v>
      </c>
      <c r="AZ50" s="1">
        <f t="shared" si="279"/>
        <v>12823.979671800002</v>
      </c>
      <c r="BA50">
        <f t="shared" si="280"/>
        <v>63.279949100000003</v>
      </c>
      <c r="BB50" s="1">
        <f t="shared" si="281"/>
        <v>12529.429921800001</v>
      </c>
      <c r="BC50">
        <f t="shared" si="282"/>
        <v>61.760964999999999</v>
      </c>
      <c r="BD50" s="1">
        <f t="shared" si="283"/>
        <v>12228.67107</v>
      </c>
      <c r="BE50">
        <f t="shared" si="284"/>
        <v>60.2117918</v>
      </c>
      <c r="BF50" s="1">
        <f t="shared" si="285"/>
        <v>11921.934776399999</v>
      </c>
      <c r="BG50">
        <f t="shared" si="286"/>
        <v>58.633263200000002</v>
      </c>
      <c r="BH50" s="1">
        <f t="shared" si="287"/>
        <v>11609.3861136</v>
      </c>
      <c r="BI50">
        <f t="shared" si="288"/>
        <v>57.025699099999997</v>
      </c>
      <c r="BJ50" s="1">
        <f t="shared" si="289"/>
        <v>11291.088421799999</v>
      </c>
      <c r="BK50">
        <f t="shared" si="290"/>
        <v>55.391818600000001</v>
      </c>
      <c r="BL50" s="1">
        <f t="shared" si="291"/>
        <v>10967.580082799999</v>
      </c>
      <c r="BM50">
        <f t="shared" si="292"/>
        <v>53.733216800000001</v>
      </c>
      <c r="BN50" s="1">
        <f t="shared" si="293"/>
        <v>10639.1769264</v>
      </c>
      <c r="BO50">
        <f t="shared" si="294"/>
        <v>52.051092699999998</v>
      </c>
      <c r="BP50" s="1">
        <f t="shared" si="295"/>
        <v>10306.116354600001</v>
      </c>
      <c r="BQ50">
        <f t="shared" si="296"/>
        <v>50.347529999999999</v>
      </c>
      <c r="BR50" s="1">
        <f t="shared" si="297"/>
        <v>9968.8109399999994</v>
      </c>
      <c r="BS50">
        <f t="shared" si="298"/>
        <v>48.625245</v>
      </c>
      <c r="BT50" s="1">
        <f t="shared" si="299"/>
        <v>9627.7985100000005</v>
      </c>
      <c r="BU50">
        <f t="shared" si="300"/>
        <v>46.8865123</v>
      </c>
      <c r="BV50" s="1">
        <f t="shared" si="301"/>
        <v>9283.5294353999998</v>
      </c>
      <c r="BW50">
        <f t="shared" si="302"/>
        <v>45.133236400000001</v>
      </c>
      <c r="BX50" s="1">
        <f t="shared" si="303"/>
        <v>8936.3808071999993</v>
      </c>
      <c r="BY50">
        <f t="shared" si="304"/>
        <v>43.368650000000002</v>
      </c>
      <c r="BZ50" s="1">
        <f t="shared" si="305"/>
        <v>8586.9927000000007</v>
      </c>
      <c r="CA50">
        <f t="shared" si="306"/>
        <v>41.5956227</v>
      </c>
      <c r="CB50" s="1">
        <f t="shared" si="307"/>
        <v>8235.9332945999995</v>
      </c>
      <c r="CC50">
        <f t="shared" si="308"/>
        <v>39.817002700000003</v>
      </c>
      <c r="CD50" s="1">
        <f t="shared" si="309"/>
        <v>7883.7665346000003</v>
      </c>
      <c r="CE50">
        <f t="shared" si="310"/>
        <v>38.035894499999998</v>
      </c>
      <c r="CF50" s="1">
        <f t="shared" si="311"/>
        <v>7531.1071109999993</v>
      </c>
      <c r="CG50">
        <f t="shared" si="312"/>
        <v>36.255663599999998</v>
      </c>
      <c r="CH50" s="1">
        <f t="shared" si="313"/>
        <v>7178.6213927999997</v>
      </c>
      <c r="CI50">
        <f t="shared" si="314"/>
        <v>34.479577300000003</v>
      </c>
      <c r="CJ50" s="1">
        <f t="shared" si="315"/>
        <v>6826.9563054</v>
      </c>
      <c r="CK50">
        <f t="shared" si="316"/>
        <v>32.711298200000002</v>
      </c>
      <c r="CL50" s="1">
        <f t="shared" si="317"/>
        <v>6476.8370436000005</v>
      </c>
      <c r="CM50">
        <f t="shared" si="318"/>
        <v>30.9545423</v>
      </c>
      <c r="CN50" s="1">
        <f t="shared" si="319"/>
        <v>6128.9993753999997</v>
      </c>
      <c r="CO50">
        <f t="shared" si="320"/>
        <v>29.212645899999998</v>
      </c>
      <c r="CP50" s="1">
        <f t="shared" si="321"/>
        <v>5784.1038882000003</v>
      </c>
      <c r="CQ50">
        <f t="shared" si="322"/>
        <v>27.4892468</v>
      </c>
      <c r="CR50" s="1">
        <f t="shared" si="323"/>
        <v>5442.8708663999996</v>
      </c>
      <c r="CS50">
        <f t="shared" si="324"/>
        <v>25.789170899999998</v>
      </c>
      <c r="CT50" s="1">
        <f t="shared" si="325"/>
        <v>5106.2558381999997</v>
      </c>
      <c r="CU50">
        <f t="shared" si="326"/>
        <v>24.115555000000001</v>
      </c>
      <c r="CV50" s="1">
        <f t="shared" si="327"/>
        <v>4774.8798900000002</v>
      </c>
      <c r="CW50">
        <f t="shared" si="328"/>
        <v>22.471947700000001</v>
      </c>
      <c r="CX50" s="1">
        <f t="shared" si="329"/>
        <v>4449.4456446000004</v>
      </c>
      <c r="CY50">
        <f t="shared" si="330"/>
        <v>20.862463600000002</v>
      </c>
      <c r="CZ50" s="1">
        <f t="shared" si="331"/>
        <v>4130.7677928000003</v>
      </c>
      <c r="DA50">
        <f t="shared" si="332"/>
        <v>19.2924127</v>
      </c>
      <c r="DB50" s="1">
        <f t="shared" si="333"/>
        <v>3819.8977146000002</v>
      </c>
      <c r="DC50">
        <f t="shared" si="334"/>
        <v>17.763994100000001</v>
      </c>
      <c r="DD50" s="1">
        <f t="shared" si="335"/>
        <v>3517.2708318</v>
      </c>
      <c r="DE50">
        <f t="shared" si="336"/>
        <v>16.280893599999999</v>
      </c>
      <c r="DF50" s="1">
        <f t="shared" si="337"/>
        <v>3223.6169327999996</v>
      </c>
      <c r="DG50">
        <f t="shared" si="338"/>
        <v>14.848125899999999</v>
      </c>
      <c r="DH50" s="1">
        <f t="shared" si="339"/>
        <v>2939.9289282</v>
      </c>
      <c r="DI50">
        <f t="shared" si="340"/>
        <v>13.4694573</v>
      </c>
      <c r="DJ50" s="1">
        <f t="shared" si="341"/>
        <v>2666.9525454</v>
      </c>
      <c r="DK50">
        <f>'% Surv'!D71</f>
        <v>12.1469459</v>
      </c>
      <c r="DL50" s="1">
        <f t="shared" si="342"/>
        <v>2405.0952882000001</v>
      </c>
      <c r="DM50">
        <f>'% Surv'!D72</f>
        <v>10.88382</v>
      </c>
      <c r="DN50" s="1">
        <f t="shared" si="343"/>
        <v>2154.9963600000001</v>
      </c>
      <c r="DO50" s="4">
        <f t="shared" si="346"/>
        <v>9.6860313999999992</v>
      </c>
      <c r="DP50" s="1">
        <f t="shared" si="344"/>
        <v>1917.8342171999998</v>
      </c>
      <c r="DQ50">
        <f t="shared" si="345"/>
        <v>71</v>
      </c>
    </row>
    <row r="51" spans="1:121" ht="15" x14ac:dyDescent="0.25">
      <c r="A51">
        <v>369.1</v>
      </c>
      <c r="B51">
        <f t="shared" si="233"/>
        <v>1945</v>
      </c>
      <c r="C51" s="9">
        <v>35500</v>
      </c>
      <c r="E51">
        <f t="shared" si="234"/>
        <v>91.265281799999997</v>
      </c>
      <c r="F51" s="1">
        <f t="shared" si="235"/>
        <v>32399.175038999998</v>
      </c>
      <c r="G51">
        <f t="shared" si="236"/>
        <v>90.444203200000004</v>
      </c>
      <c r="H51" s="1">
        <f t="shared" si="237"/>
        <v>32107.692136000005</v>
      </c>
      <c r="I51">
        <f t="shared" si="238"/>
        <v>89.605615900000004</v>
      </c>
      <c r="J51" s="1">
        <f t="shared" si="239"/>
        <v>31809.993644500002</v>
      </c>
      <c r="K51">
        <f t="shared" si="240"/>
        <v>88.748171400000004</v>
      </c>
      <c r="L51" s="1">
        <f t="shared" si="241"/>
        <v>31505.600847000002</v>
      </c>
      <c r="M51">
        <f t="shared" si="242"/>
        <v>87.871729999999999</v>
      </c>
      <c r="N51" s="1">
        <f t="shared" si="243"/>
        <v>31194.46415</v>
      </c>
      <c r="O51">
        <f t="shared" si="244"/>
        <v>86.975563600000001</v>
      </c>
      <c r="P51" s="1">
        <f t="shared" si="245"/>
        <v>30876.325078000002</v>
      </c>
      <c r="Q51">
        <f t="shared" si="246"/>
        <v>86.0584755</v>
      </c>
      <c r="R51" s="1">
        <f t="shared" si="247"/>
        <v>30550.7588025</v>
      </c>
      <c r="S51">
        <f t="shared" si="248"/>
        <v>85.118532700000003</v>
      </c>
      <c r="T51" s="1">
        <f t="shared" si="249"/>
        <v>30217.079108500002</v>
      </c>
      <c r="U51">
        <f t="shared" si="250"/>
        <v>84.155550000000005</v>
      </c>
      <c r="V51" s="1">
        <f t="shared" si="251"/>
        <v>29875.220250000002</v>
      </c>
      <c r="W51">
        <f t="shared" si="252"/>
        <v>83.168391400000004</v>
      </c>
      <c r="X51" s="1">
        <f t="shared" si="253"/>
        <v>29524.778946999999</v>
      </c>
      <c r="Y51">
        <f t="shared" si="254"/>
        <v>82.155195000000006</v>
      </c>
      <c r="Z51" s="1">
        <f t="shared" si="255"/>
        <v>29165.094225000004</v>
      </c>
      <c r="AA51">
        <f t="shared" si="256"/>
        <v>81.114779999999996</v>
      </c>
      <c r="AB51" s="1">
        <f t="shared" si="257"/>
        <v>28795.746899999998</v>
      </c>
      <c r="AC51">
        <f t="shared" si="258"/>
        <v>80.046765899999997</v>
      </c>
      <c r="AD51" s="1">
        <f t="shared" si="259"/>
        <v>28416.6018945</v>
      </c>
      <c r="AE51">
        <f t="shared" si="260"/>
        <v>78.950130000000001</v>
      </c>
      <c r="AF51" s="1">
        <f t="shared" si="261"/>
        <v>28027.296150000002</v>
      </c>
      <c r="AG51">
        <f t="shared" si="262"/>
        <v>77.822591799999998</v>
      </c>
      <c r="AH51" s="1">
        <f t="shared" si="263"/>
        <v>27627.020088999998</v>
      </c>
      <c r="AI51">
        <f t="shared" si="264"/>
        <v>76.66431</v>
      </c>
      <c r="AJ51" s="1">
        <f t="shared" si="265"/>
        <v>27215.83005</v>
      </c>
      <c r="AK51">
        <f t="shared" si="266"/>
        <v>75.474818600000006</v>
      </c>
      <c r="AL51" s="1">
        <f t="shared" si="267"/>
        <v>26793.560603000002</v>
      </c>
      <c r="AM51">
        <f t="shared" si="268"/>
        <v>74.253190500000002</v>
      </c>
      <c r="AN51" s="1">
        <f t="shared" si="269"/>
        <v>26359.882627500003</v>
      </c>
      <c r="AO51">
        <f t="shared" si="270"/>
        <v>72.997730899999993</v>
      </c>
      <c r="AP51" s="1">
        <f t="shared" si="271"/>
        <v>25914.194469499998</v>
      </c>
      <c r="AQ51">
        <f t="shared" si="272"/>
        <v>71.709494100000001</v>
      </c>
      <c r="AR51" s="1">
        <f t="shared" si="273"/>
        <v>25456.870405500002</v>
      </c>
      <c r="AS51">
        <f t="shared" si="272"/>
        <v>70.388254099999997</v>
      </c>
      <c r="AT51" s="1">
        <f t="shared" si="273"/>
        <v>24987.830205499999</v>
      </c>
      <c r="AU51">
        <f t="shared" si="274"/>
        <v>69.033028200000004</v>
      </c>
      <c r="AV51" s="1">
        <f t="shared" si="275"/>
        <v>24506.725010999999</v>
      </c>
      <c r="AW51">
        <f t="shared" si="276"/>
        <v>67.643890900000002</v>
      </c>
      <c r="AX51" s="1">
        <f t="shared" si="277"/>
        <v>24013.581269499999</v>
      </c>
      <c r="AY51">
        <f t="shared" si="278"/>
        <v>66.221940500000002</v>
      </c>
      <c r="AZ51" s="1">
        <f t="shared" si="279"/>
        <v>23508.788877500003</v>
      </c>
      <c r="BA51">
        <f t="shared" si="280"/>
        <v>64.767574100000004</v>
      </c>
      <c r="BB51" s="1">
        <f t="shared" si="281"/>
        <v>22992.488805500005</v>
      </c>
      <c r="BC51">
        <f t="shared" si="282"/>
        <v>63.279949100000003</v>
      </c>
      <c r="BD51" s="1">
        <f t="shared" si="283"/>
        <v>22464.3819305</v>
      </c>
      <c r="BE51">
        <f t="shared" si="284"/>
        <v>61.760964999999999</v>
      </c>
      <c r="BF51" s="1">
        <f t="shared" si="285"/>
        <v>21925.142574999998</v>
      </c>
      <c r="BG51">
        <f t="shared" si="286"/>
        <v>60.2117918</v>
      </c>
      <c r="BH51" s="1">
        <f t="shared" si="287"/>
        <v>21375.186088999999</v>
      </c>
      <c r="BI51">
        <f t="shared" si="288"/>
        <v>58.633263200000002</v>
      </c>
      <c r="BJ51" s="1">
        <f t="shared" si="289"/>
        <v>20814.808435999999</v>
      </c>
      <c r="BK51">
        <f t="shared" si="290"/>
        <v>57.025699099999997</v>
      </c>
      <c r="BL51" s="1">
        <f t="shared" si="291"/>
        <v>20244.123180499999</v>
      </c>
      <c r="BM51">
        <f t="shared" si="292"/>
        <v>55.391818600000001</v>
      </c>
      <c r="BN51" s="1">
        <f t="shared" si="293"/>
        <v>19664.095603000002</v>
      </c>
      <c r="BO51">
        <f t="shared" si="294"/>
        <v>53.733216800000001</v>
      </c>
      <c r="BP51" s="1">
        <f t="shared" si="295"/>
        <v>19075.291964</v>
      </c>
      <c r="BQ51">
        <f t="shared" si="296"/>
        <v>52.051092699999998</v>
      </c>
      <c r="BR51" s="1">
        <f t="shared" si="297"/>
        <v>18478.137908500001</v>
      </c>
      <c r="BS51">
        <f t="shared" si="298"/>
        <v>50.347529999999999</v>
      </c>
      <c r="BT51" s="1">
        <f t="shared" si="299"/>
        <v>17873.373149999999</v>
      </c>
      <c r="BU51">
        <f t="shared" si="300"/>
        <v>48.625245</v>
      </c>
      <c r="BV51" s="1">
        <f t="shared" si="301"/>
        <v>17261.961974999998</v>
      </c>
      <c r="BW51">
        <f t="shared" si="302"/>
        <v>46.8865123</v>
      </c>
      <c r="BX51" s="1">
        <f t="shared" si="303"/>
        <v>16644.711866500002</v>
      </c>
      <c r="BY51">
        <f t="shared" si="304"/>
        <v>45.133236400000001</v>
      </c>
      <c r="BZ51" s="1">
        <f t="shared" si="305"/>
        <v>16022.298922000002</v>
      </c>
      <c r="CA51">
        <f t="shared" si="306"/>
        <v>43.368650000000002</v>
      </c>
      <c r="CB51" s="1">
        <f t="shared" si="307"/>
        <v>15395.870750000002</v>
      </c>
      <c r="CC51">
        <f t="shared" si="308"/>
        <v>41.5956227</v>
      </c>
      <c r="CD51" s="1">
        <f t="shared" si="309"/>
        <v>14766.4460585</v>
      </c>
      <c r="CE51">
        <f t="shared" si="310"/>
        <v>39.817002700000003</v>
      </c>
      <c r="CF51" s="1">
        <f t="shared" si="311"/>
        <v>14135.035958500002</v>
      </c>
      <c r="CG51">
        <f t="shared" si="312"/>
        <v>38.035894499999998</v>
      </c>
      <c r="CH51" s="1">
        <f t="shared" si="313"/>
        <v>13502.742547499998</v>
      </c>
      <c r="CI51">
        <f t="shared" si="314"/>
        <v>36.255663599999998</v>
      </c>
      <c r="CJ51" s="1">
        <f t="shared" si="315"/>
        <v>12870.760577999998</v>
      </c>
      <c r="CK51">
        <f t="shared" si="316"/>
        <v>34.479577300000003</v>
      </c>
      <c r="CL51" s="1">
        <f t="shared" si="317"/>
        <v>12240.249941500002</v>
      </c>
      <c r="CM51">
        <f t="shared" si="318"/>
        <v>32.711298200000002</v>
      </c>
      <c r="CN51" s="1">
        <f t="shared" si="319"/>
        <v>11612.510860999999</v>
      </c>
      <c r="CO51">
        <f t="shared" si="320"/>
        <v>30.9545423</v>
      </c>
      <c r="CP51" s="1">
        <f t="shared" si="321"/>
        <v>10988.862516499999</v>
      </c>
      <c r="CQ51">
        <f t="shared" si="322"/>
        <v>29.212645899999998</v>
      </c>
      <c r="CR51" s="1">
        <f t="shared" si="323"/>
        <v>10370.489294499999</v>
      </c>
      <c r="CS51">
        <f t="shared" si="324"/>
        <v>27.4892468</v>
      </c>
      <c r="CT51" s="1">
        <f t="shared" si="325"/>
        <v>9758.6826139999994</v>
      </c>
      <c r="CU51">
        <f t="shared" si="326"/>
        <v>25.789170899999998</v>
      </c>
      <c r="CV51" s="1">
        <f t="shared" si="327"/>
        <v>9155.1556694999981</v>
      </c>
      <c r="CW51">
        <f t="shared" si="328"/>
        <v>24.115555000000001</v>
      </c>
      <c r="CX51" s="1">
        <f t="shared" si="329"/>
        <v>8561.0220250000002</v>
      </c>
      <c r="CY51">
        <f t="shared" si="330"/>
        <v>22.471947700000001</v>
      </c>
      <c r="CZ51" s="1">
        <f t="shared" si="331"/>
        <v>7977.5414335000005</v>
      </c>
      <c r="DA51">
        <f t="shared" si="332"/>
        <v>20.862463600000002</v>
      </c>
      <c r="DB51" s="1">
        <f t="shared" si="333"/>
        <v>7406.174578000001</v>
      </c>
      <c r="DC51">
        <f t="shared" si="334"/>
        <v>19.2924127</v>
      </c>
      <c r="DD51" s="1">
        <f t="shared" si="335"/>
        <v>6848.8065084999998</v>
      </c>
      <c r="DE51">
        <f t="shared" si="336"/>
        <v>17.763994100000001</v>
      </c>
      <c r="DF51" s="1">
        <f t="shared" si="337"/>
        <v>6306.2179055000006</v>
      </c>
      <c r="DG51">
        <f t="shared" si="338"/>
        <v>16.280893599999999</v>
      </c>
      <c r="DH51" s="1">
        <f t="shared" si="339"/>
        <v>5779.7172279999995</v>
      </c>
      <c r="DI51">
        <f t="shared" si="340"/>
        <v>14.848125899999999</v>
      </c>
      <c r="DJ51" s="1">
        <f t="shared" si="341"/>
        <v>5271.0846944999994</v>
      </c>
      <c r="DK51">
        <f>'% Surv'!D70</f>
        <v>13.4694573</v>
      </c>
      <c r="DL51" s="1">
        <f t="shared" si="342"/>
        <v>4781.6573415000003</v>
      </c>
      <c r="DM51">
        <f>'% Surv'!D71</f>
        <v>12.1469459</v>
      </c>
      <c r="DN51" s="1">
        <f t="shared" si="343"/>
        <v>4312.1657945000006</v>
      </c>
      <c r="DO51" s="4">
        <f t="shared" si="346"/>
        <v>10.88382</v>
      </c>
      <c r="DP51" s="1">
        <f t="shared" si="344"/>
        <v>3863.7561000000001</v>
      </c>
      <c r="DQ51">
        <f t="shared" si="345"/>
        <v>70</v>
      </c>
    </row>
    <row r="52" spans="1:121" ht="15" x14ac:dyDescent="0.25">
      <c r="A52">
        <v>369.1</v>
      </c>
      <c r="B52">
        <f t="shared" si="233"/>
        <v>1946</v>
      </c>
      <c r="C52" s="9">
        <v>60000</v>
      </c>
      <c r="E52">
        <f t="shared" si="234"/>
        <v>92.069037300000005</v>
      </c>
      <c r="F52" s="1">
        <f t="shared" si="235"/>
        <v>55241.422379999996</v>
      </c>
      <c r="G52">
        <f t="shared" si="236"/>
        <v>91.265281799999997</v>
      </c>
      <c r="H52" s="1">
        <f t="shared" si="237"/>
        <v>54759.16908</v>
      </c>
      <c r="I52">
        <f t="shared" si="238"/>
        <v>90.444203200000004</v>
      </c>
      <c r="J52" s="1">
        <f t="shared" si="239"/>
        <v>54266.521919999999</v>
      </c>
      <c r="K52">
        <f t="shared" si="240"/>
        <v>89.605615900000004</v>
      </c>
      <c r="L52" s="1">
        <f t="shared" si="241"/>
        <v>53763.36954</v>
      </c>
      <c r="M52">
        <f t="shared" si="242"/>
        <v>88.748171400000004</v>
      </c>
      <c r="N52" s="1">
        <f t="shared" si="243"/>
        <v>53248.902840000002</v>
      </c>
      <c r="O52">
        <f t="shared" si="244"/>
        <v>87.871729999999999</v>
      </c>
      <c r="P52" s="1">
        <f t="shared" si="245"/>
        <v>52723.038</v>
      </c>
      <c r="Q52">
        <f t="shared" si="246"/>
        <v>86.975563600000001</v>
      </c>
      <c r="R52" s="1">
        <f t="shared" si="247"/>
        <v>52185.338159999999</v>
      </c>
      <c r="S52">
        <f t="shared" si="248"/>
        <v>86.0584755</v>
      </c>
      <c r="T52" s="1">
        <f t="shared" si="249"/>
        <v>51635.085300000006</v>
      </c>
      <c r="U52">
        <f t="shared" si="250"/>
        <v>85.118532700000003</v>
      </c>
      <c r="V52" s="1">
        <f t="shared" si="251"/>
        <v>51071.119620000005</v>
      </c>
      <c r="W52">
        <f t="shared" si="252"/>
        <v>84.155550000000005</v>
      </c>
      <c r="X52" s="1">
        <f t="shared" si="253"/>
        <v>50493.33</v>
      </c>
      <c r="Y52">
        <f t="shared" si="254"/>
        <v>83.168391400000004</v>
      </c>
      <c r="Z52" s="1">
        <f t="shared" si="255"/>
        <v>49901.03484</v>
      </c>
      <c r="AA52">
        <f t="shared" si="256"/>
        <v>82.155195000000006</v>
      </c>
      <c r="AB52" s="1">
        <f t="shared" si="257"/>
        <v>49293.116999999998</v>
      </c>
      <c r="AC52">
        <f t="shared" si="258"/>
        <v>81.114779999999996</v>
      </c>
      <c r="AD52" s="1">
        <f t="shared" si="259"/>
        <v>48668.867999999995</v>
      </c>
      <c r="AE52">
        <f t="shared" si="260"/>
        <v>80.046765899999997</v>
      </c>
      <c r="AF52" s="1">
        <f t="shared" si="261"/>
        <v>48028.059540000002</v>
      </c>
      <c r="AG52">
        <f t="shared" si="262"/>
        <v>78.950130000000001</v>
      </c>
      <c r="AH52" s="1">
        <f t="shared" si="263"/>
        <v>47370.078000000001</v>
      </c>
      <c r="AI52">
        <f t="shared" si="264"/>
        <v>77.822591799999998</v>
      </c>
      <c r="AJ52" s="1">
        <f t="shared" si="265"/>
        <v>46693.555079999991</v>
      </c>
      <c r="AK52">
        <f t="shared" si="266"/>
        <v>76.66431</v>
      </c>
      <c r="AL52" s="1">
        <f t="shared" si="267"/>
        <v>45998.585999999996</v>
      </c>
      <c r="AM52">
        <f t="shared" si="268"/>
        <v>75.474818600000006</v>
      </c>
      <c r="AN52" s="1">
        <f t="shared" ref="AN52:AN80" si="347">+AM52*$C52/100</f>
        <v>45284.891160000006</v>
      </c>
      <c r="AO52">
        <f t="shared" si="270"/>
        <v>74.253190500000002</v>
      </c>
      <c r="AP52" s="1">
        <f t="shared" si="271"/>
        <v>44551.914299999997</v>
      </c>
      <c r="AQ52">
        <f t="shared" si="272"/>
        <v>72.997730899999993</v>
      </c>
      <c r="AR52" s="1">
        <f t="shared" si="273"/>
        <v>43798.638539999993</v>
      </c>
      <c r="AS52">
        <f t="shared" si="272"/>
        <v>71.709494100000001</v>
      </c>
      <c r="AT52" s="1">
        <f t="shared" si="273"/>
        <v>43025.696459999999</v>
      </c>
      <c r="AU52">
        <f t="shared" si="274"/>
        <v>70.388254099999997</v>
      </c>
      <c r="AV52" s="1">
        <f t="shared" si="275"/>
        <v>42232.95246</v>
      </c>
      <c r="AW52">
        <f t="shared" si="276"/>
        <v>69.033028200000004</v>
      </c>
      <c r="AX52" s="1">
        <f t="shared" si="277"/>
        <v>41419.816920000005</v>
      </c>
      <c r="AY52">
        <f t="shared" si="278"/>
        <v>67.643890900000002</v>
      </c>
      <c r="AZ52" s="1">
        <f t="shared" si="279"/>
        <v>40586.334539999996</v>
      </c>
      <c r="BA52">
        <f t="shared" si="280"/>
        <v>66.221940500000002</v>
      </c>
      <c r="BB52" s="1">
        <f t="shared" si="281"/>
        <v>39733.164300000004</v>
      </c>
      <c r="BC52">
        <f t="shared" si="282"/>
        <v>64.767574100000004</v>
      </c>
      <c r="BD52" s="1">
        <f t="shared" si="283"/>
        <v>38860.544460000005</v>
      </c>
      <c r="BE52">
        <f t="shared" si="284"/>
        <v>63.279949100000003</v>
      </c>
      <c r="BF52" s="1">
        <f t="shared" si="285"/>
        <v>37967.96946</v>
      </c>
      <c r="BG52">
        <f t="shared" si="286"/>
        <v>61.760964999999999</v>
      </c>
      <c r="BH52" s="1">
        <f t="shared" si="287"/>
        <v>37056.578999999998</v>
      </c>
      <c r="BI52">
        <f t="shared" si="288"/>
        <v>60.2117918</v>
      </c>
      <c r="BJ52" s="1">
        <f t="shared" si="289"/>
        <v>36127.075080000002</v>
      </c>
      <c r="BK52">
        <f t="shared" si="290"/>
        <v>58.633263200000002</v>
      </c>
      <c r="BL52" s="1">
        <f t="shared" si="291"/>
        <v>35179.957920000001</v>
      </c>
      <c r="BM52">
        <f t="shared" si="292"/>
        <v>57.025699099999997</v>
      </c>
      <c r="BN52" s="1">
        <f t="shared" si="293"/>
        <v>34215.419459999997</v>
      </c>
      <c r="BO52">
        <f t="shared" si="294"/>
        <v>55.391818600000001</v>
      </c>
      <c r="BP52" s="1">
        <f t="shared" si="295"/>
        <v>33235.091159999996</v>
      </c>
      <c r="BQ52">
        <f t="shared" si="296"/>
        <v>53.733216800000001</v>
      </c>
      <c r="BR52" s="1">
        <f t="shared" si="297"/>
        <v>32239.930079999998</v>
      </c>
      <c r="BS52">
        <f t="shared" si="298"/>
        <v>52.051092699999998</v>
      </c>
      <c r="BT52" s="1">
        <f t="shared" si="299"/>
        <v>31230.655619999998</v>
      </c>
      <c r="BU52">
        <f t="shared" si="300"/>
        <v>50.347529999999999</v>
      </c>
      <c r="BV52" s="1">
        <f t="shared" si="301"/>
        <v>30208.517999999996</v>
      </c>
      <c r="BW52">
        <f t="shared" si="302"/>
        <v>48.625245</v>
      </c>
      <c r="BX52" s="1">
        <f t="shared" si="303"/>
        <v>29175.147000000001</v>
      </c>
      <c r="BY52">
        <f t="shared" si="304"/>
        <v>46.8865123</v>
      </c>
      <c r="BZ52" s="1">
        <f t="shared" si="305"/>
        <v>28131.907380000001</v>
      </c>
      <c r="CA52">
        <f t="shared" si="306"/>
        <v>45.133236400000001</v>
      </c>
      <c r="CB52" s="1">
        <f t="shared" si="307"/>
        <v>27079.94184</v>
      </c>
      <c r="CC52">
        <f t="shared" si="308"/>
        <v>43.368650000000002</v>
      </c>
      <c r="CD52" s="1">
        <f t="shared" si="309"/>
        <v>26021.19</v>
      </c>
      <c r="CE52">
        <f t="shared" si="310"/>
        <v>41.5956227</v>
      </c>
      <c r="CF52" s="1">
        <f t="shared" si="311"/>
        <v>24957.373620000002</v>
      </c>
      <c r="CG52">
        <f t="shared" si="312"/>
        <v>39.817002700000003</v>
      </c>
      <c r="CH52" s="1">
        <f t="shared" si="313"/>
        <v>23890.20162</v>
      </c>
      <c r="CI52">
        <f t="shared" si="314"/>
        <v>38.035894499999998</v>
      </c>
      <c r="CJ52" s="1">
        <f t="shared" si="315"/>
        <v>22821.536700000001</v>
      </c>
      <c r="CK52">
        <f t="shared" si="316"/>
        <v>36.255663599999998</v>
      </c>
      <c r="CL52" s="1">
        <f t="shared" si="317"/>
        <v>21753.398160000001</v>
      </c>
      <c r="CM52">
        <f t="shared" si="318"/>
        <v>34.479577300000003</v>
      </c>
      <c r="CN52" s="1">
        <f t="shared" si="319"/>
        <v>20687.746380000004</v>
      </c>
      <c r="CO52">
        <f t="shared" si="320"/>
        <v>32.711298200000002</v>
      </c>
      <c r="CP52" s="1">
        <f t="shared" si="321"/>
        <v>19626.778920000001</v>
      </c>
      <c r="CQ52">
        <f t="shared" si="322"/>
        <v>30.9545423</v>
      </c>
      <c r="CR52" s="1">
        <f t="shared" si="323"/>
        <v>18572.72538</v>
      </c>
      <c r="CS52">
        <f t="shared" si="324"/>
        <v>29.212645899999998</v>
      </c>
      <c r="CT52" s="1">
        <f t="shared" si="325"/>
        <v>17527.58754</v>
      </c>
      <c r="CU52">
        <f t="shared" si="326"/>
        <v>27.4892468</v>
      </c>
      <c r="CV52" s="1">
        <f t="shared" si="327"/>
        <v>16493.54808</v>
      </c>
      <c r="CW52">
        <f t="shared" si="328"/>
        <v>25.789170899999998</v>
      </c>
      <c r="CX52" s="1">
        <f t="shared" si="329"/>
        <v>15473.502539999999</v>
      </c>
      <c r="CY52">
        <f t="shared" si="330"/>
        <v>24.115555000000001</v>
      </c>
      <c r="CZ52" s="1">
        <f t="shared" si="331"/>
        <v>14469.333000000001</v>
      </c>
      <c r="DA52">
        <f t="shared" si="332"/>
        <v>22.471947700000001</v>
      </c>
      <c r="DB52" s="1">
        <f t="shared" si="333"/>
        <v>13483.16862</v>
      </c>
      <c r="DC52">
        <f t="shared" si="334"/>
        <v>20.862463600000002</v>
      </c>
      <c r="DD52" s="1">
        <f t="shared" si="335"/>
        <v>12517.478160000001</v>
      </c>
      <c r="DE52">
        <f t="shared" si="336"/>
        <v>19.2924127</v>
      </c>
      <c r="DF52" s="1">
        <f t="shared" si="337"/>
        <v>11575.447620000001</v>
      </c>
      <c r="DG52">
        <f t="shared" si="338"/>
        <v>17.763994100000001</v>
      </c>
      <c r="DH52" s="1">
        <f t="shared" si="339"/>
        <v>10658.396460000002</v>
      </c>
      <c r="DI52">
        <f t="shared" si="340"/>
        <v>16.280893599999999</v>
      </c>
      <c r="DJ52" s="1">
        <f t="shared" si="341"/>
        <v>9768.5361599999997</v>
      </c>
      <c r="DK52">
        <f>'% Surv'!D69</f>
        <v>14.848125899999999</v>
      </c>
      <c r="DL52" s="1">
        <f t="shared" si="342"/>
        <v>8908.8755400000009</v>
      </c>
      <c r="DM52">
        <f>'% Surv'!D70</f>
        <v>13.4694573</v>
      </c>
      <c r="DN52" s="1">
        <f t="shared" si="343"/>
        <v>8081.6743799999995</v>
      </c>
      <c r="DO52" s="4">
        <f t="shared" si="346"/>
        <v>12.1469459</v>
      </c>
      <c r="DP52" s="1">
        <f t="shared" si="344"/>
        <v>7288.1675400000004</v>
      </c>
      <c r="DQ52">
        <f t="shared" si="345"/>
        <v>69</v>
      </c>
    </row>
    <row r="53" spans="1:121" ht="15" x14ac:dyDescent="0.25">
      <c r="A53">
        <v>369.1</v>
      </c>
      <c r="B53">
        <f t="shared" si="233"/>
        <v>1947</v>
      </c>
      <c r="C53" s="9">
        <v>79700</v>
      </c>
      <c r="E53">
        <f t="shared" si="234"/>
        <v>92.854894099999996</v>
      </c>
      <c r="F53" s="1">
        <f t="shared" si="235"/>
        <v>74005.350597699988</v>
      </c>
      <c r="G53">
        <f t="shared" si="236"/>
        <v>92.069037300000005</v>
      </c>
      <c r="H53" s="1">
        <f t="shared" si="237"/>
        <v>73379.022728099997</v>
      </c>
      <c r="I53">
        <f t="shared" si="238"/>
        <v>91.265281799999997</v>
      </c>
      <c r="J53" s="1">
        <f t="shared" si="239"/>
        <v>72738.429594599991</v>
      </c>
      <c r="K53">
        <f t="shared" si="240"/>
        <v>90.444203200000004</v>
      </c>
      <c r="L53" s="1">
        <f t="shared" si="241"/>
        <v>72084.0299504</v>
      </c>
      <c r="M53">
        <f t="shared" si="242"/>
        <v>89.605615900000004</v>
      </c>
      <c r="N53" s="1">
        <f t="shared" si="243"/>
        <v>71415.675872300009</v>
      </c>
      <c r="O53">
        <f t="shared" si="244"/>
        <v>88.748171400000004</v>
      </c>
      <c r="P53" s="1">
        <f t="shared" si="245"/>
        <v>70732.292605800001</v>
      </c>
      <c r="Q53">
        <f t="shared" si="246"/>
        <v>87.871729999999999</v>
      </c>
      <c r="R53" s="1">
        <f t="shared" si="247"/>
        <v>70033.768809999994</v>
      </c>
      <c r="S53">
        <f t="shared" si="248"/>
        <v>86.975563600000001</v>
      </c>
      <c r="T53" s="1">
        <f t="shared" si="249"/>
        <v>69319.524189200005</v>
      </c>
      <c r="U53">
        <f t="shared" si="250"/>
        <v>86.0584755</v>
      </c>
      <c r="V53" s="1">
        <f t="shared" si="251"/>
        <v>68588.604973499998</v>
      </c>
      <c r="W53">
        <f t="shared" si="252"/>
        <v>85.118532700000003</v>
      </c>
      <c r="X53" s="1">
        <f t="shared" si="253"/>
        <v>67839.470561900001</v>
      </c>
      <c r="Y53">
        <f t="shared" si="254"/>
        <v>84.155550000000005</v>
      </c>
      <c r="Z53" s="1">
        <f t="shared" si="255"/>
        <v>67071.97335</v>
      </c>
      <c r="AA53">
        <f t="shared" si="256"/>
        <v>83.168391400000004</v>
      </c>
      <c r="AB53" s="1">
        <f t="shared" si="257"/>
        <v>66285.207945800008</v>
      </c>
      <c r="AC53">
        <f t="shared" si="258"/>
        <v>82.155195000000006</v>
      </c>
      <c r="AD53" s="1">
        <f t="shared" si="259"/>
        <v>65477.690415000005</v>
      </c>
      <c r="AE53">
        <f t="shared" si="260"/>
        <v>81.114779999999996</v>
      </c>
      <c r="AF53" s="1">
        <f t="shared" si="261"/>
        <v>64648.479659999997</v>
      </c>
      <c r="AG53">
        <f t="shared" si="262"/>
        <v>80.046765899999997</v>
      </c>
      <c r="AH53" s="1">
        <f t="shared" si="263"/>
        <v>63797.272422299997</v>
      </c>
      <c r="AI53">
        <f t="shared" si="264"/>
        <v>78.950130000000001</v>
      </c>
      <c r="AJ53" s="1">
        <f t="shared" si="265"/>
        <v>62923.253610000007</v>
      </c>
      <c r="AK53">
        <f t="shared" si="266"/>
        <v>77.822591799999998</v>
      </c>
      <c r="AL53" s="1">
        <f t="shared" si="267"/>
        <v>62024.605664599992</v>
      </c>
      <c r="AM53">
        <f t="shared" si="268"/>
        <v>76.66431</v>
      </c>
      <c r="AN53" s="1">
        <f t="shared" si="347"/>
        <v>61101.455070000004</v>
      </c>
      <c r="AO53">
        <f t="shared" si="270"/>
        <v>75.474818600000006</v>
      </c>
      <c r="AP53" s="1">
        <f t="shared" si="271"/>
        <v>60153.430424200007</v>
      </c>
      <c r="AQ53">
        <f t="shared" si="272"/>
        <v>74.253190500000002</v>
      </c>
      <c r="AR53" s="1">
        <f t="shared" si="273"/>
        <v>59179.792828500002</v>
      </c>
      <c r="AS53">
        <f t="shared" si="272"/>
        <v>72.997730899999993</v>
      </c>
      <c r="AT53" s="1">
        <f t="shared" si="273"/>
        <v>58179.19152729999</v>
      </c>
      <c r="AU53">
        <f t="shared" si="274"/>
        <v>71.709494100000001</v>
      </c>
      <c r="AV53" s="1">
        <f t="shared" si="275"/>
        <v>57152.466797700006</v>
      </c>
      <c r="AW53">
        <f t="shared" si="276"/>
        <v>70.388254099999997</v>
      </c>
      <c r="AX53" s="1">
        <f t="shared" si="277"/>
        <v>56099.438517699993</v>
      </c>
      <c r="AY53">
        <f t="shared" si="278"/>
        <v>69.033028200000004</v>
      </c>
      <c r="AZ53" s="1">
        <f t="shared" si="279"/>
        <v>55019.323475400008</v>
      </c>
      <c r="BA53">
        <f t="shared" si="280"/>
        <v>67.643890900000002</v>
      </c>
      <c r="BB53" s="1">
        <f t="shared" si="281"/>
        <v>53912.181047300001</v>
      </c>
      <c r="BC53">
        <f t="shared" si="282"/>
        <v>66.221940500000002</v>
      </c>
      <c r="BD53" s="1">
        <f t="shared" si="283"/>
        <v>52778.886578500002</v>
      </c>
      <c r="BE53">
        <f t="shared" si="284"/>
        <v>64.767574100000004</v>
      </c>
      <c r="BF53" s="1">
        <f t="shared" si="285"/>
        <v>51619.756557699999</v>
      </c>
      <c r="BG53">
        <f t="shared" si="286"/>
        <v>63.279949100000003</v>
      </c>
      <c r="BH53" s="1">
        <f t="shared" si="287"/>
        <v>50434.119432700005</v>
      </c>
      <c r="BI53">
        <f t="shared" si="288"/>
        <v>61.760964999999999</v>
      </c>
      <c r="BJ53" s="1">
        <f t="shared" si="289"/>
        <v>49223.489105000001</v>
      </c>
      <c r="BK53">
        <f t="shared" si="290"/>
        <v>60.2117918</v>
      </c>
      <c r="BL53" s="1">
        <f t="shared" si="291"/>
        <v>47988.7980646</v>
      </c>
      <c r="BM53">
        <f t="shared" si="292"/>
        <v>58.633263200000002</v>
      </c>
      <c r="BN53" s="1">
        <f t="shared" si="293"/>
        <v>46730.710770400001</v>
      </c>
      <c r="BO53">
        <f t="shared" si="294"/>
        <v>57.025699099999997</v>
      </c>
      <c r="BP53" s="1">
        <f t="shared" si="295"/>
        <v>45449.482182699998</v>
      </c>
      <c r="BQ53">
        <f t="shared" si="296"/>
        <v>55.391818600000001</v>
      </c>
      <c r="BR53" s="1">
        <f t="shared" si="297"/>
        <v>44147.279424200002</v>
      </c>
      <c r="BS53">
        <f t="shared" si="298"/>
        <v>53.733216800000001</v>
      </c>
      <c r="BT53" s="1">
        <f t="shared" si="299"/>
        <v>42825.373789600002</v>
      </c>
      <c r="BU53">
        <f t="shared" si="300"/>
        <v>52.051092699999998</v>
      </c>
      <c r="BV53" s="1">
        <f t="shared" si="301"/>
        <v>41484.720881900001</v>
      </c>
      <c r="BW53">
        <f t="shared" si="302"/>
        <v>50.347529999999999</v>
      </c>
      <c r="BX53" s="1">
        <f t="shared" si="303"/>
        <v>40126.98141</v>
      </c>
      <c r="BY53">
        <f t="shared" si="304"/>
        <v>48.625245</v>
      </c>
      <c r="BZ53" s="1">
        <f t="shared" si="305"/>
        <v>38754.320265000002</v>
      </c>
      <c r="CA53">
        <f t="shared" si="306"/>
        <v>46.8865123</v>
      </c>
      <c r="CB53" s="1">
        <f t="shared" si="307"/>
        <v>37368.550303099997</v>
      </c>
      <c r="CC53">
        <f t="shared" si="308"/>
        <v>45.133236400000001</v>
      </c>
      <c r="CD53" s="1">
        <f t="shared" si="309"/>
        <v>35971.189410800005</v>
      </c>
      <c r="CE53">
        <f t="shared" si="310"/>
        <v>43.368650000000002</v>
      </c>
      <c r="CF53" s="1">
        <f t="shared" si="311"/>
        <v>34564.814050000001</v>
      </c>
      <c r="CG53">
        <f t="shared" si="312"/>
        <v>41.5956227</v>
      </c>
      <c r="CH53" s="1">
        <f t="shared" si="313"/>
        <v>33151.711291899999</v>
      </c>
      <c r="CI53">
        <f t="shared" si="314"/>
        <v>39.817002700000003</v>
      </c>
      <c r="CJ53" s="1">
        <f t="shared" si="315"/>
        <v>31734.151151900001</v>
      </c>
      <c r="CK53">
        <f t="shared" si="316"/>
        <v>38.035894499999998</v>
      </c>
      <c r="CL53" s="1">
        <f t="shared" si="317"/>
        <v>30314.607916500001</v>
      </c>
      <c r="CM53">
        <f t="shared" si="318"/>
        <v>36.255663599999998</v>
      </c>
      <c r="CN53" s="1">
        <f t="shared" si="319"/>
        <v>28895.7638892</v>
      </c>
      <c r="CO53">
        <f t="shared" si="320"/>
        <v>34.479577300000003</v>
      </c>
      <c r="CP53" s="1">
        <f t="shared" si="321"/>
        <v>27480.223108100003</v>
      </c>
      <c r="CQ53">
        <f t="shared" si="322"/>
        <v>32.711298200000002</v>
      </c>
      <c r="CR53" s="1">
        <f t="shared" si="323"/>
        <v>26070.904665399998</v>
      </c>
      <c r="CS53">
        <f t="shared" si="324"/>
        <v>30.9545423</v>
      </c>
      <c r="CT53" s="1">
        <f t="shared" si="325"/>
        <v>24670.770213100001</v>
      </c>
      <c r="CU53">
        <f t="shared" si="326"/>
        <v>29.212645899999998</v>
      </c>
      <c r="CV53" s="1">
        <f t="shared" si="327"/>
        <v>23282.478782300001</v>
      </c>
      <c r="CW53">
        <f t="shared" si="328"/>
        <v>27.4892468</v>
      </c>
      <c r="CX53" s="1">
        <f t="shared" si="329"/>
        <v>21908.929699599998</v>
      </c>
      <c r="CY53">
        <f t="shared" si="330"/>
        <v>25.789170899999998</v>
      </c>
      <c r="CZ53" s="1">
        <f t="shared" si="331"/>
        <v>20553.969207300001</v>
      </c>
      <c r="DA53">
        <f t="shared" si="332"/>
        <v>24.115555000000001</v>
      </c>
      <c r="DB53" s="1">
        <f t="shared" si="333"/>
        <v>19220.097335000002</v>
      </c>
      <c r="DC53">
        <f t="shared" si="334"/>
        <v>22.471947700000001</v>
      </c>
      <c r="DD53" s="1">
        <f t="shared" si="335"/>
        <v>17910.142316900001</v>
      </c>
      <c r="DE53">
        <f t="shared" si="336"/>
        <v>20.862463600000002</v>
      </c>
      <c r="DF53" s="1">
        <f t="shared" si="337"/>
        <v>16627.383489200001</v>
      </c>
      <c r="DG53">
        <f t="shared" si="338"/>
        <v>19.2924127</v>
      </c>
      <c r="DH53" s="1">
        <f t="shared" si="339"/>
        <v>15376.0529219</v>
      </c>
      <c r="DI53">
        <f t="shared" si="340"/>
        <v>17.763994100000001</v>
      </c>
      <c r="DJ53" s="1">
        <f t="shared" si="341"/>
        <v>14157.903297700002</v>
      </c>
      <c r="DK53">
        <f>'% Surv'!D68</f>
        <v>16.280893599999999</v>
      </c>
      <c r="DL53" s="1">
        <f t="shared" si="342"/>
        <v>12975.872199199999</v>
      </c>
      <c r="DM53">
        <f>'% Surv'!D69</f>
        <v>14.848125899999999</v>
      </c>
      <c r="DN53" s="1">
        <f t="shared" si="343"/>
        <v>11833.9563423</v>
      </c>
      <c r="DO53" s="4">
        <f t="shared" si="346"/>
        <v>13.4694573</v>
      </c>
      <c r="DP53" s="1">
        <f t="shared" si="344"/>
        <v>10735.157468099998</v>
      </c>
      <c r="DQ53">
        <f t="shared" si="345"/>
        <v>68</v>
      </c>
    </row>
    <row r="54" spans="1:121" ht="15" x14ac:dyDescent="0.25">
      <c r="A54">
        <v>369.1</v>
      </c>
      <c r="B54">
        <f t="shared" si="233"/>
        <v>1948</v>
      </c>
      <c r="C54" s="9">
        <v>81500</v>
      </c>
      <c r="E54">
        <f t="shared" si="234"/>
        <v>93.622630900000004</v>
      </c>
      <c r="F54" s="1">
        <f t="shared" si="235"/>
        <v>76302.444183500003</v>
      </c>
      <c r="G54">
        <f t="shared" si="236"/>
        <v>92.854894099999996</v>
      </c>
      <c r="H54" s="1">
        <f t="shared" si="237"/>
        <v>75676.738691499995</v>
      </c>
      <c r="I54">
        <f t="shared" si="238"/>
        <v>92.069037300000005</v>
      </c>
      <c r="J54" s="1">
        <f t="shared" si="239"/>
        <v>75036.2653995</v>
      </c>
      <c r="K54">
        <f t="shared" si="240"/>
        <v>91.265281799999997</v>
      </c>
      <c r="L54" s="1">
        <f t="shared" si="241"/>
        <v>74381.204666999998</v>
      </c>
      <c r="M54">
        <f t="shared" si="242"/>
        <v>90.444203200000004</v>
      </c>
      <c r="N54" s="1">
        <f t="shared" si="243"/>
        <v>73712.025607999996</v>
      </c>
      <c r="O54">
        <f t="shared" si="244"/>
        <v>89.605615900000004</v>
      </c>
      <c r="P54" s="1">
        <f t="shared" si="245"/>
        <v>73028.576958500009</v>
      </c>
      <c r="Q54">
        <f t="shared" si="246"/>
        <v>88.748171400000004</v>
      </c>
      <c r="R54" s="1">
        <f t="shared" si="247"/>
        <v>72329.759690999999</v>
      </c>
      <c r="S54">
        <f t="shared" si="248"/>
        <v>87.871729999999999</v>
      </c>
      <c r="T54" s="1">
        <f t="shared" si="249"/>
        <v>71615.459950000004</v>
      </c>
      <c r="U54">
        <f t="shared" si="250"/>
        <v>86.975563600000001</v>
      </c>
      <c r="V54" s="1">
        <f t="shared" si="251"/>
        <v>70885.084333999999</v>
      </c>
      <c r="W54">
        <f t="shared" si="252"/>
        <v>86.0584755</v>
      </c>
      <c r="X54" s="1">
        <f t="shared" si="253"/>
        <v>70137.657532500001</v>
      </c>
      <c r="Y54">
        <f t="shared" si="254"/>
        <v>85.118532700000003</v>
      </c>
      <c r="Z54" s="1">
        <f t="shared" si="255"/>
        <v>69371.604150500003</v>
      </c>
      <c r="AA54">
        <f t="shared" si="256"/>
        <v>84.155550000000005</v>
      </c>
      <c r="AB54" s="1">
        <f t="shared" si="257"/>
        <v>68586.773249999998</v>
      </c>
      <c r="AC54">
        <f t="shared" si="258"/>
        <v>83.168391400000004</v>
      </c>
      <c r="AD54" s="1">
        <f t="shared" si="259"/>
        <v>67782.238991000006</v>
      </c>
      <c r="AE54">
        <f t="shared" si="260"/>
        <v>82.155195000000006</v>
      </c>
      <c r="AF54" s="1">
        <f t="shared" si="261"/>
        <v>66956.483925000008</v>
      </c>
      <c r="AG54">
        <f t="shared" si="262"/>
        <v>81.114779999999996</v>
      </c>
      <c r="AH54" s="1">
        <f t="shared" si="263"/>
        <v>66108.545699999988</v>
      </c>
      <c r="AI54">
        <f t="shared" si="264"/>
        <v>80.046765899999997</v>
      </c>
      <c r="AJ54" s="1">
        <f t="shared" si="265"/>
        <v>65238.114208499996</v>
      </c>
      <c r="AK54">
        <f t="shared" si="266"/>
        <v>78.950130000000001</v>
      </c>
      <c r="AL54" s="1">
        <f t="shared" si="267"/>
        <v>64344.355949999997</v>
      </c>
      <c r="AM54">
        <f t="shared" si="268"/>
        <v>77.822591799999998</v>
      </c>
      <c r="AN54" s="1">
        <f t="shared" si="347"/>
        <v>63425.412316999995</v>
      </c>
      <c r="AO54">
        <f t="shared" si="270"/>
        <v>76.66431</v>
      </c>
      <c r="AP54" s="1">
        <f t="shared" si="271"/>
        <v>62481.412649999998</v>
      </c>
      <c r="AQ54">
        <f t="shared" si="272"/>
        <v>75.474818600000006</v>
      </c>
      <c r="AR54" s="1">
        <f t="shared" si="273"/>
        <v>61511.977159000002</v>
      </c>
      <c r="AS54">
        <f t="shared" si="272"/>
        <v>74.253190500000002</v>
      </c>
      <c r="AT54" s="1">
        <f t="shared" si="273"/>
        <v>60516.350257500002</v>
      </c>
      <c r="AU54">
        <f t="shared" si="274"/>
        <v>72.997730899999993</v>
      </c>
      <c r="AV54" s="1">
        <f t="shared" si="275"/>
        <v>59493.150683499996</v>
      </c>
      <c r="AW54">
        <f t="shared" si="276"/>
        <v>71.709494100000001</v>
      </c>
      <c r="AX54" s="1">
        <f t="shared" si="277"/>
        <v>58443.237691499999</v>
      </c>
      <c r="AY54">
        <f t="shared" si="278"/>
        <v>70.388254099999997</v>
      </c>
      <c r="AZ54" s="1">
        <f t="shared" si="279"/>
        <v>57366.427091499994</v>
      </c>
      <c r="BA54">
        <f t="shared" si="280"/>
        <v>69.033028200000004</v>
      </c>
      <c r="BB54" s="1">
        <f t="shared" si="281"/>
        <v>56261.917982999999</v>
      </c>
      <c r="BC54">
        <f t="shared" si="282"/>
        <v>67.643890900000002</v>
      </c>
      <c r="BD54" s="1">
        <f t="shared" si="283"/>
        <v>55129.771083500003</v>
      </c>
      <c r="BE54">
        <f t="shared" si="284"/>
        <v>66.221940500000002</v>
      </c>
      <c r="BF54" s="1">
        <f t="shared" si="285"/>
        <v>53970.881507500002</v>
      </c>
      <c r="BG54">
        <f t="shared" si="286"/>
        <v>64.767574100000004</v>
      </c>
      <c r="BH54" s="1">
        <f t="shared" si="287"/>
        <v>52785.572891500007</v>
      </c>
      <c r="BI54">
        <f t="shared" si="288"/>
        <v>63.279949100000003</v>
      </c>
      <c r="BJ54" s="1">
        <f t="shared" si="289"/>
        <v>51573.158516500007</v>
      </c>
      <c r="BK54">
        <f t="shared" si="290"/>
        <v>61.760964999999999</v>
      </c>
      <c r="BL54" s="1">
        <f t="shared" si="291"/>
        <v>50335.186475000002</v>
      </c>
      <c r="BM54">
        <f t="shared" si="292"/>
        <v>60.2117918</v>
      </c>
      <c r="BN54" s="1">
        <f t="shared" si="293"/>
        <v>49072.610316999999</v>
      </c>
      <c r="BO54">
        <f t="shared" si="294"/>
        <v>58.633263200000002</v>
      </c>
      <c r="BP54" s="1">
        <f t="shared" si="295"/>
        <v>47786.109507999994</v>
      </c>
      <c r="BQ54">
        <f t="shared" si="296"/>
        <v>57.025699099999997</v>
      </c>
      <c r="BR54" s="1">
        <f t="shared" si="297"/>
        <v>46475.944766499997</v>
      </c>
      <c r="BS54">
        <f t="shared" si="298"/>
        <v>55.391818600000001</v>
      </c>
      <c r="BT54" s="1">
        <f t="shared" si="299"/>
        <v>45144.332159000005</v>
      </c>
      <c r="BU54">
        <f t="shared" si="300"/>
        <v>53.733216800000001</v>
      </c>
      <c r="BV54" s="1">
        <f t="shared" si="301"/>
        <v>43792.571692000005</v>
      </c>
      <c r="BW54">
        <f t="shared" si="302"/>
        <v>52.051092699999998</v>
      </c>
      <c r="BX54" s="1">
        <f t="shared" si="303"/>
        <v>42421.640550499993</v>
      </c>
      <c r="BY54">
        <f t="shared" si="304"/>
        <v>50.347529999999999</v>
      </c>
      <c r="BZ54" s="1">
        <f t="shared" si="305"/>
        <v>41033.236949999999</v>
      </c>
      <c r="CA54">
        <f t="shared" si="306"/>
        <v>48.625245</v>
      </c>
      <c r="CB54" s="1">
        <f t="shared" si="307"/>
        <v>39629.574674999996</v>
      </c>
      <c r="CC54">
        <f t="shared" si="308"/>
        <v>46.8865123</v>
      </c>
      <c r="CD54" s="1">
        <f t="shared" si="309"/>
        <v>38212.507524499997</v>
      </c>
      <c r="CE54">
        <f t="shared" si="310"/>
        <v>45.133236400000001</v>
      </c>
      <c r="CF54" s="1">
        <f t="shared" si="311"/>
        <v>36783.587665999999</v>
      </c>
      <c r="CG54">
        <f t="shared" si="312"/>
        <v>43.368650000000002</v>
      </c>
      <c r="CH54" s="1">
        <f t="shared" si="313"/>
        <v>35345.44975</v>
      </c>
      <c r="CI54">
        <f t="shared" si="314"/>
        <v>41.5956227</v>
      </c>
      <c r="CJ54" s="1">
        <f t="shared" si="315"/>
        <v>33900.432500499999</v>
      </c>
      <c r="CK54">
        <f t="shared" si="316"/>
        <v>39.817002700000003</v>
      </c>
      <c r="CL54" s="1">
        <f t="shared" si="317"/>
        <v>32450.857200500002</v>
      </c>
      <c r="CM54">
        <f t="shared" si="318"/>
        <v>38.035894499999998</v>
      </c>
      <c r="CN54" s="1">
        <f t="shared" si="319"/>
        <v>30999.254017499996</v>
      </c>
      <c r="CO54">
        <f t="shared" si="320"/>
        <v>36.255663599999998</v>
      </c>
      <c r="CP54" s="1">
        <f t="shared" si="321"/>
        <v>29548.365834</v>
      </c>
      <c r="CQ54">
        <f t="shared" si="322"/>
        <v>34.479577300000003</v>
      </c>
      <c r="CR54" s="1">
        <f t="shared" si="323"/>
        <v>28100.855499500005</v>
      </c>
      <c r="CS54">
        <f t="shared" si="324"/>
        <v>32.711298200000002</v>
      </c>
      <c r="CT54" s="1">
        <f t="shared" si="325"/>
        <v>26659.708033000003</v>
      </c>
      <c r="CU54">
        <f t="shared" si="326"/>
        <v>30.9545423</v>
      </c>
      <c r="CV54" s="1">
        <f t="shared" si="327"/>
        <v>25227.9519745</v>
      </c>
      <c r="CW54">
        <f t="shared" si="328"/>
        <v>29.212645899999998</v>
      </c>
      <c r="CX54" s="1">
        <f t="shared" si="329"/>
        <v>23808.306408500001</v>
      </c>
      <c r="CY54">
        <f t="shared" si="330"/>
        <v>27.4892468</v>
      </c>
      <c r="CZ54" s="1">
        <f t="shared" si="331"/>
        <v>22403.736142000002</v>
      </c>
      <c r="DA54">
        <f t="shared" si="332"/>
        <v>25.789170899999998</v>
      </c>
      <c r="DB54" s="1">
        <f t="shared" si="333"/>
        <v>21018.174283499997</v>
      </c>
      <c r="DC54">
        <f t="shared" si="334"/>
        <v>24.115555000000001</v>
      </c>
      <c r="DD54" s="1">
        <f t="shared" si="335"/>
        <v>19654.177325000001</v>
      </c>
      <c r="DE54">
        <f t="shared" si="336"/>
        <v>22.471947700000001</v>
      </c>
      <c r="DF54" s="1">
        <f t="shared" si="337"/>
        <v>18314.637375500002</v>
      </c>
      <c r="DG54">
        <f t="shared" si="338"/>
        <v>20.862463600000002</v>
      </c>
      <c r="DH54" s="1">
        <f t="shared" si="339"/>
        <v>17002.907834000001</v>
      </c>
      <c r="DI54">
        <f t="shared" si="340"/>
        <v>19.2924127</v>
      </c>
      <c r="DJ54" s="1">
        <f t="shared" si="341"/>
        <v>15723.316350499999</v>
      </c>
      <c r="DK54">
        <f>'% Surv'!D67</f>
        <v>17.763994100000001</v>
      </c>
      <c r="DL54" s="1">
        <f t="shared" si="342"/>
        <v>14477.6551915</v>
      </c>
      <c r="DM54">
        <f>'% Surv'!D68</f>
        <v>16.280893599999999</v>
      </c>
      <c r="DN54" s="1">
        <f t="shared" si="343"/>
        <v>13268.928284</v>
      </c>
      <c r="DO54" s="4">
        <f t="shared" si="346"/>
        <v>14.848125899999999</v>
      </c>
      <c r="DP54" s="1">
        <f t="shared" si="344"/>
        <v>12101.2226085</v>
      </c>
      <c r="DQ54">
        <f t="shared" si="345"/>
        <v>67</v>
      </c>
    </row>
    <row r="55" spans="1:121" ht="15" x14ac:dyDescent="0.25">
      <c r="A55">
        <v>369.1</v>
      </c>
      <c r="B55">
        <f t="shared" si="233"/>
        <v>1949</v>
      </c>
      <c r="C55" s="9">
        <v>98300</v>
      </c>
      <c r="E55">
        <f t="shared" si="234"/>
        <v>94.3725618</v>
      </c>
      <c r="F55" s="1">
        <f>+E55*$C55/100</f>
        <v>92768.228249399996</v>
      </c>
      <c r="G55">
        <f t="shared" si="236"/>
        <v>93.622630900000004</v>
      </c>
      <c r="H55" s="1">
        <f t="shared" si="237"/>
        <v>92031.046174699994</v>
      </c>
      <c r="I55">
        <f t="shared" si="238"/>
        <v>92.854894099999996</v>
      </c>
      <c r="J55" s="1">
        <f t="shared" si="239"/>
        <v>91276.360900300002</v>
      </c>
      <c r="K55">
        <f t="shared" si="240"/>
        <v>92.069037300000005</v>
      </c>
      <c r="L55" s="1">
        <f t="shared" si="241"/>
        <v>90503.863665900004</v>
      </c>
      <c r="M55">
        <f t="shared" si="242"/>
        <v>91.265281799999997</v>
      </c>
      <c r="N55" s="1">
        <f t="shared" si="243"/>
        <v>89713.772009399996</v>
      </c>
      <c r="O55">
        <f t="shared" si="244"/>
        <v>90.444203200000004</v>
      </c>
      <c r="P55" s="1">
        <f t="shared" si="245"/>
        <v>88906.651745600015</v>
      </c>
      <c r="Q55">
        <f t="shared" si="246"/>
        <v>89.605615900000004</v>
      </c>
      <c r="R55" s="1">
        <f t="shared" si="247"/>
        <v>88082.320429700005</v>
      </c>
      <c r="S55">
        <f t="shared" si="248"/>
        <v>88.748171400000004</v>
      </c>
      <c r="T55" s="1">
        <f t="shared" si="249"/>
        <v>87239.452486199996</v>
      </c>
      <c r="U55">
        <f t="shared" si="250"/>
        <v>87.871729999999999</v>
      </c>
      <c r="V55" s="1">
        <f t="shared" si="251"/>
        <v>86377.91059</v>
      </c>
      <c r="W55">
        <f t="shared" si="252"/>
        <v>86.975563600000001</v>
      </c>
      <c r="X55" s="1">
        <f t="shared" si="253"/>
        <v>85496.979018800004</v>
      </c>
      <c r="Y55">
        <f t="shared" si="254"/>
        <v>86.0584755</v>
      </c>
      <c r="Z55" s="1">
        <f t="shared" si="255"/>
        <v>84595.481416499999</v>
      </c>
      <c r="AA55">
        <f t="shared" si="256"/>
        <v>85.118532700000003</v>
      </c>
      <c r="AB55" s="1">
        <f t="shared" si="257"/>
        <v>83671.517644100008</v>
      </c>
      <c r="AC55">
        <f t="shared" si="258"/>
        <v>84.155550000000005</v>
      </c>
      <c r="AD55" s="1">
        <f t="shared" si="259"/>
        <v>82724.905650000001</v>
      </c>
      <c r="AE55">
        <f t="shared" si="260"/>
        <v>83.168391400000004</v>
      </c>
      <c r="AF55" s="1">
        <f t="shared" si="261"/>
        <v>81754.528746200012</v>
      </c>
      <c r="AG55">
        <f t="shared" si="262"/>
        <v>82.155195000000006</v>
      </c>
      <c r="AH55" s="1">
        <f t="shared" si="263"/>
        <v>80758.556685000003</v>
      </c>
      <c r="AI55">
        <f t="shared" si="264"/>
        <v>81.114779999999996</v>
      </c>
      <c r="AJ55" s="1">
        <f t="shared" si="265"/>
        <v>79735.828739999997</v>
      </c>
      <c r="AK55">
        <f t="shared" si="266"/>
        <v>80.046765899999997</v>
      </c>
      <c r="AL55" s="1">
        <f t="shared" si="267"/>
        <v>78685.970879699991</v>
      </c>
      <c r="AM55">
        <f t="shared" si="268"/>
        <v>78.950130000000001</v>
      </c>
      <c r="AN55" s="1">
        <f t="shared" si="347"/>
        <v>77607.977790000004</v>
      </c>
      <c r="AO55">
        <f t="shared" si="270"/>
        <v>77.822591799999998</v>
      </c>
      <c r="AP55" s="1">
        <f t="shared" si="271"/>
        <v>76499.607739400002</v>
      </c>
      <c r="AQ55">
        <f t="shared" si="272"/>
        <v>76.66431</v>
      </c>
      <c r="AR55" s="1">
        <f t="shared" si="273"/>
        <v>75361.016730000003</v>
      </c>
      <c r="AS55">
        <f t="shared" si="272"/>
        <v>75.474818600000006</v>
      </c>
      <c r="AT55" s="1">
        <f t="shared" si="273"/>
        <v>74191.746683800011</v>
      </c>
      <c r="AU55">
        <f t="shared" si="274"/>
        <v>74.253190500000002</v>
      </c>
      <c r="AV55" s="1">
        <f t="shared" si="275"/>
        <v>72990.886261499996</v>
      </c>
      <c r="AW55">
        <f t="shared" si="276"/>
        <v>72.997730899999993</v>
      </c>
      <c r="AX55" s="1">
        <f t="shared" si="277"/>
        <v>71756.769474699991</v>
      </c>
      <c r="AY55">
        <f t="shared" si="278"/>
        <v>71.709494100000001</v>
      </c>
      <c r="AZ55" s="1">
        <f t="shared" si="279"/>
        <v>70490.432700300007</v>
      </c>
      <c r="BA55">
        <f t="shared" si="280"/>
        <v>70.388254099999997</v>
      </c>
      <c r="BB55" s="1">
        <f t="shared" si="281"/>
        <v>69191.653780299996</v>
      </c>
      <c r="BC55">
        <f t="shared" si="282"/>
        <v>69.033028200000004</v>
      </c>
      <c r="BD55" s="1">
        <f t="shared" si="283"/>
        <v>67859.466720600001</v>
      </c>
      <c r="BE55">
        <f t="shared" si="284"/>
        <v>67.643890900000002</v>
      </c>
      <c r="BF55" s="1">
        <f t="shared" si="285"/>
        <v>66493.944754700002</v>
      </c>
      <c r="BG55">
        <f t="shared" si="286"/>
        <v>66.221940500000002</v>
      </c>
      <c r="BH55" s="1">
        <f t="shared" si="287"/>
        <v>65096.167511499996</v>
      </c>
      <c r="BI55">
        <f t="shared" si="288"/>
        <v>64.767574100000004</v>
      </c>
      <c r="BJ55" s="1">
        <f t="shared" si="289"/>
        <v>63666.52534030001</v>
      </c>
      <c r="BK55">
        <f t="shared" si="290"/>
        <v>63.279949100000003</v>
      </c>
      <c r="BL55" s="1">
        <f t="shared" si="291"/>
        <v>62204.1899653</v>
      </c>
      <c r="BM55">
        <f t="shared" si="292"/>
        <v>61.760964999999999</v>
      </c>
      <c r="BN55" s="1">
        <f t="shared" si="293"/>
        <v>60711.028595000003</v>
      </c>
      <c r="BO55">
        <f t="shared" si="294"/>
        <v>60.2117918</v>
      </c>
      <c r="BP55" s="1">
        <f t="shared" si="295"/>
        <v>59188.1913394</v>
      </c>
      <c r="BQ55">
        <f t="shared" si="296"/>
        <v>58.633263200000002</v>
      </c>
      <c r="BR55" s="1">
        <f t="shared" si="297"/>
        <v>57636.497725600006</v>
      </c>
      <c r="BS55">
        <f t="shared" si="298"/>
        <v>57.025699099999997</v>
      </c>
      <c r="BT55" s="1">
        <f t="shared" si="299"/>
        <v>56056.262215299997</v>
      </c>
      <c r="BU55">
        <f t="shared" si="300"/>
        <v>55.391818600000001</v>
      </c>
      <c r="BV55" s="1">
        <f t="shared" si="301"/>
        <v>54450.157683800004</v>
      </c>
      <c r="BW55">
        <f t="shared" si="302"/>
        <v>53.733216800000001</v>
      </c>
      <c r="BX55" s="1">
        <f t="shared" si="303"/>
        <v>52819.752114399998</v>
      </c>
      <c r="BY55">
        <f t="shared" si="304"/>
        <v>52.051092699999998</v>
      </c>
      <c r="BZ55" s="1">
        <f t="shared" si="305"/>
        <v>51166.224124099994</v>
      </c>
      <c r="CA55">
        <f t="shared" si="306"/>
        <v>50.347529999999999</v>
      </c>
      <c r="CB55" s="1">
        <f t="shared" si="307"/>
        <v>49491.62199</v>
      </c>
      <c r="CC55">
        <f t="shared" si="308"/>
        <v>48.625245</v>
      </c>
      <c r="CD55" s="1">
        <f t="shared" si="309"/>
        <v>47798.615834999997</v>
      </c>
      <c r="CE55">
        <f t="shared" si="310"/>
        <v>46.8865123</v>
      </c>
      <c r="CF55" s="1">
        <f t="shared" si="311"/>
        <v>46089.441590900002</v>
      </c>
      <c r="CG55">
        <f t="shared" si="312"/>
        <v>45.133236400000001</v>
      </c>
      <c r="CH55" s="1">
        <f t="shared" si="313"/>
        <v>44365.971381200005</v>
      </c>
      <c r="CI55">
        <f t="shared" si="314"/>
        <v>43.368650000000002</v>
      </c>
      <c r="CJ55" s="1">
        <f t="shared" si="315"/>
        <v>42631.382949999999</v>
      </c>
      <c r="CK55">
        <f t="shared" si="316"/>
        <v>41.5956227</v>
      </c>
      <c r="CL55" s="1">
        <f t="shared" si="317"/>
        <v>40888.497114099999</v>
      </c>
      <c r="CM55">
        <f t="shared" si="318"/>
        <v>39.817002700000003</v>
      </c>
      <c r="CN55" s="1">
        <f t="shared" si="319"/>
        <v>39140.113654100009</v>
      </c>
      <c r="CO55">
        <f t="shared" si="320"/>
        <v>38.035894499999998</v>
      </c>
      <c r="CP55" s="1">
        <f t="shared" si="321"/>
        <v>37389.284293500001</v>
      </c>
      <c r="CQ55">
        <f t="shared" si="322"/>
        <v>36.255663599999998</v>
      </c>
      <c r="CR55" s="1">
        <f t="shared" si="323"/>
        <v>35639.3173188</v>
      </c>
      <c r="CS55">
        <f t="shared" si="324"/>
        <v>34.479577300000003</v>
      </c>
      <c r="CT55" s="1">
        <f t="shared" si="325"/>
        <v>33893.424485900003</v>
      </c>
      <c r="CU55">
        <f t="shared" si="326"/>
        <v>32.711298200000002</v>
      </c>
      <c r="CV55" s="1">
        <f t="shared" si="327"/>
        <v>32155.206130600003</v>
      </c>
      <c r="CW55">
        <f t="shared" si="328"/>
        <v>30.9545423</v>
      </c>
      <c r="CX55" s="1">
        <f t="shared" si="329"/>
        <v>30428.3150809</v>
      </c>
      <c r="CY55">
        <f t="shared" si="330"/>
        <v>29.212645899999998</v>
      </c>
      <c r="CZ55" s="1">
        <f t="shared" si="331"/>
        <v>28716.030919699999</v>
      </c>
      <c r="DA55">
        <f t="shared" si="332"/>
        <v>27.4892468</v>
      </c>
      <c r="DB55" s="1">
        <f t="shared" si="333"/>
        <v>27021.9296044</v>
      </c>
      <c r="DC55">
        <f t="shared" si="334"/>
        <v>25.789170899999998</v>
      </c>
      <c r="DD55" s="1">
        <f t="shared" si="335"/>
        <v>25350.754994699997</v>
      </c>
      <c r="DE55">
        <f t="shared" si="336"/>
        <v>24.115555000000001</v>
      </c>
      <c r="DF55" s="1">
        <f t="shared" si="337"/>
        <v>23705.590564999999</v>
      </c>
      <c r="DG55">
        <f t="shared" si="338"/>
        <v>22.471947700000001</v>
      </c>
      <c r="DH55" s="1">
        <f t="shared" si="339"/>
        <v>22089.924589099999</v>
      </c>
      <c r="DI55">
        <f t="shared" si="340"/>
        <v>20.862463600000002</v>
      </c>
      <c r="DJ55" s="1">
        <f t="shared" si="341"/>
        <v>20507.801718800001</v>
      </c>
      <c r="DK55">
        <f>'% Surv'!D66</f>
        <v>19.2924127</v>
      </c>
      <c r="DL55" s="1">
        <f t="shared" si="342"/>
        <v>18964.441684099998</v>
      </c>
      <c r="DM55">
        <f>'% Surv'!D67</f>
        <v>17.763994100000001</v>
      </c>
      <c r="DN55" s="1">
        <f t="shared" si="343"/>
        <v>17462.006200300002</v>
      </c>
      <c r="DO55" s="4">
        <f t="shared" si="346"/>
        <v>16.280893599999999</v>
      </c>
      <c r="DP55" s="1">
        <f t="shared" si="344"/>
        <v>16004.118408799997</v>
      </c>
      <c r="DQ55">
        <f t="shared" si="345"/>
        <v>66</v>
      </c>
    </row>
    <row r="56" spans="1:121" ht="15" x14ac:dyDescent="0.25">
      <c r="A56">
        <v>369.1</v>
      </c>
      <c r="B56">
        <f t="shared" si="233"/>
        <v>1950</v>
      </c>
      <c r="C56" s="9">
        <v>88400</v>
      </c>
      <c r="E56">
        <f t="shared" si="234"/>
        <v>95.104526399999997</v>
      </c>
      <c r="F56" s="1">
        <f t="shared" si="235"/>
        <v>84072.401337599993</v>
      </c>
      <c r="G56">
        <f t="shared" si="236"/>
        <v>94.3725618</v>
      </c>
      <c r="H56" s="1">
        <f t="shared" si="237"/>
        <v>83425.344631200001</v>
      </c>
      <c r="I56">
        <f t="shared" si="238"/>
        <v>93.622630900000004</v>
      </c>
      <c r="J56" s="1">
        <f t="shared" si="239"/>
        <v>82762.405715600005</v>
      </c>
      <c r="K56">
        <f t="shared" si="240"/>
        <v>92.854894099999996</v>
      </c>
      <c r="L56" s="1">
        <f t="shared" si="241"/>
        <v>82083.726384399997</v>
      </c>
      <c r="M56">
        <f t="shared" si="242"/>
        <v>92.069037300000005</v>
      </c>
      <c r="N56" s="1">
        <f t="shared" si="243"/>
        <v>81389.028973200009</v>
      </c>
      <c r="O56">
        <f t="shared" si="244"/>
        <v>91.265281799999997</v>
      </c>
      <c r="P56" s="1">
        <f t="shared" si="245"/>
        <v>80678.509111199994</v>
      </c>
      <c r="Q56">
        <f t="shared" si="246"/>
        <v>90.444203200000004</v>
      </c>
      <c r="R56" s="1">
        <f t="shared" si="247"/>
        <v>79952.675628800003</v>
      </c>
      <c r="S56">
        <f t="shared" si="248"/>
        <v>89.605615900000004</v>
      </c>
      <c r="T56" s="1">
        <f t="shared" si="249"/>
        <v>79211.364455599993</v>
      </c>
      <c r="U56">
        <f t="shared" si="250"/>
        <v>88.748171400000004</v>
      </c>
      <c r="V56" s="1">
        <f t="shared" si="251"/>
        <v>78453.383517599999</v>
      </c>
      <c r="W56">
        <f t="shared" si="252"/>
        <v>87.871729999999999</v>
      </c>
      <c r="X56" s="1">
        <f t="shared" si="253"/>
        <v>77678.609320000003</v>
      </c>
      <c r="Y56">
        <f t="shared" si="254"/>
        <v>86.975563600000001</v>
      </c>
      <c r="Z56" s="1">
        <f t="shared" si="255"/>
        <v>76886.398222399992</v>
      </c>
      <c r="AA56">
        <f t="shared" si="256"/>
        <v>86.0584755</v>
      </c>
      <c r="AB56" s="1">
        <f t="shared" si="257"/>
        <v>76075.692341999995</v>
      </c>
      <c r="AC56">
        <f t="shared" si="258"/>
        <v>85.118532700000003</v>
      </c>
      <c r="AD56" s="1">
        <f t="shared" si="259"/>
        <v>75244.782906799999</v>
      </c>
      <c r="AE56">
        <f t="shared" si="260"/>
        <v>84.155550000000005</v>
      </c>
      <c r="AF56" s="1">
        <f t="shared" si="261"/>
        <v>74393.506200000003</v>
      </c>
      <c r="AG56">
        <f t="shared" si="262"/>
        <v>83.168391400000004</v>
      </c>
      <c r="AH56" s="1">
        <f t="shared" si="263"/>
        <v>73520.857997600004</v>
      </c>
      <c r="AI56">
        <f t="shared" si="264"/>
        <v>82.155195000000006</v>
      </c>
      <c r="AJ56" s="1">
        <f t="shared" si="265"/>
        <v>72625.192380000008</v>
      </c>
      <c r="AK56">
        <f t="shared" si="266"/>
        <v>81.114779999999996</v>
      </c>
      <c r="AL56" s="1">
        <f t="shared" si="267"/>
        <v>71705.465519999998</v>
      </c>
      <c r="AM56">
        <f t="shared" si="268"/>
        <v>80.046765899999997</v>
      </c>
      <c r="AN56" s="1">
        <f t="shared" si="347"/>
        <v>70761.341055600002</v>
      </c>
      <c r="AO56">
        <f t="shared" si="270"/>
        <v>78.950130000000001</v>
      </c>
      <c r="AP56" s="1">
        <f t="shared" si="271"/>
        <v>69791.91492000001</v>
      </c>
      <c r="AQ56">
        <f t="shared" si="272"/>
        <v>77.822591799999998</v>
      </c>
      <c r="AR56" s="1">
        <f t="shared" si="273"/>
        <v>68795.171151200004</v>
      </c>
      <c r="AS56">
        <f t="shared" si="272"/>
        <v>76.66431</v>
      </c>
      <c r="AT56" s="1">
        <f t="shared" si="273"/>
        <v>67771.250039999999</v>
      </c>
      <c r="AU56">
        <f t="shared" si="274"/>
        <v>75.474818600000006</v>
      </c>
      <c r="AV56" s="1">
        <f t="shared" si="275"/>
        <v>66719.739642400004</v>
      </c>
      <c r="AW56">
        <f t="shared" si="276"/>
        <v>74.253190500000002</v>
      </c>
      <c r="AX56" s="1">
        <f t="shared" si="277"/>
        <v>65639.820402000012</v>
      </c>
      <c r="AY56">
        <f t="shared" si="278"/>
        <v>72.997730899999993</v>
      </c>
      <c r="AZ56" s="1">
        <f t="shared" si="279"/>
        <v>64529.994115599991</v>
      </c>
      <c r="BA56">
        <f t="shared" si="280"/>
        <v>71.709494100000001</v>
      </c>
      <c r="BB56" s="1">
        <f t="shared" si="281"/>
        <v>63391.192784400002</v>
      </c>
      <c r="BC56">
        <f t="shared" si="282"/>
        <v>70.388254099999997</v>
      </c>
      <c r="BD56" s="1">
        <f t="shared" si="283"/>
        <v>62223.216624400004</v>
      </c>
      <c r="BE56">
        <f t="shared" si="284"/>
        <v>69.033028200000004</v>
      </c>
      <c r="BF56" s="1">
        <f t="shared" si="285"/>
        <v>61025.196928799996</v>
      </c>
      <c r="BG56">
        <f t="shared" si="286"/>
        <v>67.643890900000002</v>
      </c>
      <c r="BH56" s="1">
        <f t="shared" si="287"/>
        <v>59797.199555600004</v>
      </c>
      <c r="BI56">
        <f t="shared" si="288"/>
        <v>66.221940500000002</v>
      </c>
      <c r="BJ56" s="1">
        <f t="shared" si="289"/>
        <v>58540.195402000005</v>
      </c>
      <c r="BK56">
        <f t="shared" si="290"/>
        <v>64.767574100000004</v>
      </c>
      <c r="BL56" s="1">
        <f t="shared" si="291"/>
        <v>57254.535504400003</v>
      </c>
      <c r="BM56">
        <f t="shared" si="292"/>
        <v>63.279949100000003</v>
      </c>
      <c r="BN56" s="1">
        <f t="shared" si="293"/>
        <v>55939.475004400003</v>
      </c>
      <c r="BO56">
        <f t="shared" si="294"/>
        <v>61.760964999999999</v>
      </c>
      <c r="BP56" s="1">
        <f t="shared" si="295"/>
        <v>54596.693059999998</v>
      </c>
      <c r="BQ56">
        <f t="shared" si="296"/>
        <v>60.2117918</v>
      </c>
      <c r="BR56" s="1">
        <f t="shared" si="297"/>
        <v>53227.223951200001</v>
      </c>
      <c r="BS56">
        <f t="shared" si="298"/>
        <v>58.633263200000002</v>
      </c>
      <c r="BT56" s="1">
        <f t="shared" si="299"/>
        <v>51831.804668800003</v>
      </c>
      <c r="BU56">
        <f t="shared" si="300"/>
        <v>57.025699099999997</v>
      </c>
      <c r="BV56" s="1">
        <f t="shared" si="301"/>
        <v>50410.718004399998</v>
      </c>
      <c r="BW56">
        <f t="shared" si="302"/>
        <v>55.391818600000001</v>
      </c>
      <c r="BX56" s="1">
        <f t="shared" si="303"/>
        <v>48966.3676424</v>
      </c>
      <c r="BY56">
        <f t="shared" si="304"/>
        <v>53.733216800000001</v>
      </c>
      <c r="BZ56" s="1">
        <f t="shared" si="305"/>
        <v>47500.163651200004</v>
      </c>
      <c r="CA56">
        <f t="shared" si="306"/>
        <v>52.051092699999998</v>
      </c>
      <c r="CB56" s="1">
        <f t="shared" si="307"/>
        <v>46013.1659468</v>
      </c>
      <c r="CC56">
        <f t="shared" si="308"/>
        <v>50.347529999999999</v>
      </c>
      <c r="CD56" s="1">
        <f t="shared" si="309"/>
        <v>44507.216519999994</v>
      </c>
      <c r="CE56">
        <f t="shared" si="310"/>
        <v>48.625245</v>
      </c>
      <c r="CF56" s="1">
        <f t="shared" si="311"/>
        <v>42984.71658</v>
      </c>
      <c r="CG56">
        <f t="shared" si="312"/>
        <v>46.8865123</v>
      </c>
      <c r="CH56" s="1">
        <f t="shared" si="313"/>
        <v>41447.676873199998</v>
      </c>
      <c r="CI56">
        <f t="shared" si="314"/>
        <v>45.133236400000001</v>
      </c>
      <c r="CJ56" s="1">
        <f t="shared" si="315"/>
        <v>39897.780977599999</v>
      </c>
      <c r="CK56">
        <f t="shared" si="316"/>
        <v>43.368650000000002</v>
      </c>
      <c r="CL56" s="1">
        <f t="shared" si="317"/>
        <v>38337.886599999998</v>
      </c>
      <c r="CM56">
        <f t="shared" si="318"/>
        <v>41.5956227</v>
      </c>
      <c r="CN56" s="1">
        <f t="shared" si="319"/>
        <v>36770.530466800003</v>
      </c>
      <c r="CO56">
        <f t="shared" si="320"/>
        <v>39.817002700000003</v>
      </c>
      <c r="CP56" s="1">
        <f t="shared" si="321"/>
        <v>35198.230386800002</v>
      </c>
      <c r="CQ56">
        <f t="shared" si="322"/>
        <v>38.035894499999998</v>
      </c>
      <c r="CR56" s="1">
        <f t="shared" si="323"/>
        <v>33623.730737999998</v>
      </c>
      <c r="CS56">
        <f t="shared" si="324"/>
        <v>36.255663599999998</v>
      </c>
      <c r="CT56" s="1">
        <f t="shared" si="325"/>
        <v>32050.0066224</v>
      </c>
      <c r="CU56">
        <f t="shared" si="326"/>
        <v>34.479577300000003</v>
      </c>
      <c r="CV56" s="1">
        <f t="shared" si="327"/>
        <v>30479.946333200001</v>
      </c>
      <c r="CW56">
        <f t="shared" si="328"/>
        <v>32.711298200000002</v>
      </c>
      <c r="CX56" s="1">
        <f t="shared" si="329"/>
        <v>28916.787608800001</v>
      </c>
      <c r="CY56">
        <f t="shared" si="330"/>
        <v>30.9545423</v>
      </c>
      <c r="CZ56" s="1">
        <f t="shared" si="331"/>
        <v>27363.815393199999</v>
      </c>
      <c r="DA56">
        <f t="shared" si="332"/>
        <v>29.212645899999998</v>
      </c>
      <c r="DB56" s="1">
        <f t="shared" si="333"/>
        <v>25823.978975599999</v>
      </c>
      <c r="DC56">
        <f t="shared" si="334"/>
        <v>27.4892468</v>
      </c>
      <c r="DD56" s="1">
        <f t="shared" si="335"/>
        <v>24300.4941712</v>
      </c>
      <c r="DE56">
        <f t="shared" si="336"/>
        <v>25.789170899999998</v>
      </c>
      <c r="DF56" s="1">
        <f t="shared" si="337"/>
        <v>22797.627075600001</v>
      </c>
      <c r="DG56">
        <f t="shared" si="338"/>
        <v>24.115555000000001</v>
      </c>
      <c r="DH56" s="1">
        <f t="shared" si="339"/>
        <v>21318.15062</v>
      </c>
      <c r="DI56">
        <f t="shared" si="340"/>
        <v>22.471947700000001</v>
      </c>
      <c r="DJ56" s="1">
        <f t="shared" si="341"/>
        <v>19865.201766800001</v>
      </c>
      <c r="DK56">
        <f>'% Surv'!D65</f>
        <v>20.862463600000002</v>
      </c>
      <c r="DL56" s="1">
        <f t="shared" si="342"/>
        <v>18442.417822400002</v>
      </c>
      <c r="DM56">
        <f>'% Surv'!D66</f>
        <v>19.2924127</v>
      </c>
      <c r="DN56" s="1">
        <f t="shared" si="343"/>
        <v>17054.4928268</v>
      </c>
      <c r="DO56" s="4">
        <f t="shared" si="346"/>
        <v>17.763994100000001</v>
      </c>
      <c r="DP56" s="1">
        <f t="shared" si="344"/>
        <v>15703.3707844</v>
      </c>
      <c r="DQ56">
        <f t="shared" si="345"/>
        <v>65</v>
      </c>
    </row>
    <row r="57" spans="1:121" ht="15" x14ac:dyDescent="0.25">
      <c r="A57">
        <v>369.1</v>
      </c>
      <c r="B57">
        <f t="shared" si="233"/>
        <v>1951</v>
      </c>
      <c r="C57" s="9">
        <v>91900</v>
      </c>
      <c r="E57">
        <f t="shared" si="234"/>
        <v>95.817574100000002</v>
      </c>
      <c r="F57" s="1">
        <f t="shared" si="235"/>
        <v>88056.350597900004</v>
      </c>
      <c r="G57">
        <f t="shared" si="236"/>
        <v>95.104526399999997</v>
      </c>
      <c r="H57" s="1">
        <f t="shared" si="237"/>
        <v>87401.059761599987</v>
      </c>
      <c r="I57">
        <f t="shared" si="238"/>
        <v>94.3725618</v>
      </c>
      <c r="J57" s="1">
        <f t="shared" si="239"/>
        <v>86728.384294200005</v>
      </c>
      <c r="K57">
        <f t="shared" si="240"/>
        <v>93.622630900000004</v>
      </c>
      <c r="L57" s="1">
        <f t="shared" si="241"/>
        <v>86039.197797100001</v>
      </c>
      <c r="M57">
        <f t="shared" si="242"/>
        <v>92.854894099999996</v>
      </c>
      <c r="N57" s="1">
        <f t="shared" si="243"/>
        <v>85333.647677899993</v>
      </c>
      <c r="O57">
        <f t="shared" si="244"/>
        <v>92.069037300000005</v>
      </c>
      <c r="P57" s="1">
        <f t="shared" si="245"/>
        <v>84611.445278700019</v>
      </c>
      <c r="Q57">
        <f t="shared" si="246"/>
        <v>91.265281799999997</v>
      </c>
      <c r="R57" s="1">
        <f t="shared" si="247"/>
        <v>83872.793974199987</v>
      </c>
      <c r="S57">
        <f t="shared" si="248"/>
        <v>90.444203200000004</v>
      </c>
      <c r="T57" s="1">
        <f t="shared" si="249"/>
        <v>83118.222740800004</v>
      </c>
      <c r="U57">
        <f t="shared" si="250"/>
        <v>89.605615900000004</v>
      </c>
      <c r="V57" s="1">
        <f t="shared" si="251"/>
        <v>82347.561012100006</v>
      </c>
      <c r="W57">
        <f t="shared" si="252"/>
        <v>88.748171400000004</v>
      </c>
      <c r="X57" s="1">
        <f t="shared" si="253"/>
        <v>81559.569516600008</v>
      </c>
      <c r="Y57">
        <f t="shared" si="254"/>
        <v>87.871729999999999</v>
      </c>
      <c r="Z57" s="1">
        <f t="shared" si="255"/>
        <v>80754.119869999995</v>
      </c>
      <c r="AA57">
        <f t="shared" si="256"/>
        <v>86.975563600000001</v>
      </c>
      <c r="AB57" s="1">
        <f t="shared" si="257"/>
        <v>79930.542948399991</v>
      </c>
      <c r="AC57">
        <f t="shared" si="258"/>
        <v>86.0584755</v>
      </c>
      <c r="AD57" s="1">
        <f t="shared" si="259"/>
        <v>79087.7389845</v>
      </c>
      <c r="AE57">
        <f t="shared" si="260"/>
        <v>85.118532700000003</v>
      </c>
      <c r="AF57" s="1">
        <f t="shared" si="261"/>
        <v>78223.931551300004</v>
      </c>
      <c r="AG57">
        <f t="shared" si="262"/>
        <v>84.155550000000005</v>
      </c>
      <c r="AH57" s="1">
        <f t="shared" si="263"/>
        <v>77338.950450000004</v>
      </c>
      <c r="AI57">
        <f t="shared" si="264"/>
        <v>83.168391400000004</v>
      </c>
      <c r="AJ57" s="1">
        <f t="shared" si="265"/>
        <v>76431.751696599997</v>
      </c>
      <c r="AK57">
        <f t="shared" si="266"/>
        <v>82.155195000000006</v>
      </c>
      <c r="AL57" s="1">
        <f t="shared" si="267"/>
        <v>75500.624205000015</v>
      </c>
      <c r="AM57">
        <f t="shared" si="268"/>
        <v>81.114779999999996</v>
      </c>
      <c r="AN57" s="1">
        <f t="shared" si="347"/>
        <v>74544.48281999999</v>
      </c>
      <c r="AO57">
        <f t="shared" si="270"/>
        <v>80.046765899999997</v>
      </c>
      <c r="AP57" s="1">
        <f t="shared" si="271"/>
        <v>73562.9778621</v>
      </c>
      <c r="AQ57">
        <f t="shared" si="272"/>
        <v>78.950130000000001</v>
      </c>
      <c r="AR57" s="1">
        <f t="shared" si="273"/>
        <v>72555.169469999993</v>
      </c>
      <c r="AS57">
        <f t="shared" si="272"/>
        <v>77.822591799999998</v>
      </c>
      <c r="AT57" s="1">
        <f t="shared" si="273"/>
        <v>71518.961864199999</v>
      </c>
      <c r="AU57">
        <f t="shared" si="274"/>
        <v>76.66431</v>
      </c>
      <c r="AV57" s="1">
        <f t="shared" si="275"/>
        <v>70454.500889999996</v>
      </c>
      <c r="AW57">
        <f t="shared" si="276"/>
        <v>75.474818600000006</v>
      </c>
      <c r="AX57" s="1">
        <f t="shared" si="277"/>
        <v>69361.358293400001</v>
      </c>
      <c r="AY57">
        <f t="shared" si="278"/>
        <v>74.253190500000002</v>
      </c>
      <c r="AZ57" s="1">
        <f t="shared" si="279"/>
        <v>68238.682069500006</v>
      </c>
      <c r="BA57">
        <f t="shared" si="280"/>
        <v>72.997730899999993</v>
      </c>
      <c r="BB57" s="1">
        <f t="shared" si="281"/>
        <v>67084.914697100001</v>
      </c>
      <c r="BC57">
        <f t="shared" si="282"/>
        <v>71.709494100000001</v>
      </c>
      <c r="BD57" s="1">
        <f t="shared" si="283"/>
        <v>65901.025077900005</v>
      </c>
      <c r="BE57">
        <f t="shared" si="284"/>
        <v>70.388254099999997</v>
      </c>
      <c r="BF57" s="1">
        <f t="shared" si="285"/>
        <v>64686.8055179</v>
      </c>
      <c r="BG57">
        <f t="shared" si="286"/>
        <v>69.033028200000004</v>
      </c>
      <c r="BH57" s="1">
        <f t="shared" si="287"/>
        <v>63441.352915800002</v>
      </c>
      <c r="BI57">
        <f t="shared" si="288"/>
        <v>67.643890900000002</v>
      </c>
      <c r="BJ57" s="1">
        <f t="shared" si="289"/>
        <v>62164.735737100003</v>
      </c>
      <c r="BK57">
        <f t="shared" si="290"/>
        <v>66.221940500000002</v>
      </c>
      <c r="BL57" s="1">
        <f t="shared" si="291"/>
        <v>60857.963319500006</v>
      </c>
      <c r="BM57">
        <f t="shared" si="292"/>
        <v>64.767574100000004</v>
      </c>
      <c r="BN57" s="1">
        <f t="shared" si="293"/>
        <v>59521.400597900007</v>
      </c>
      <c r="BO57">
        <f t="shared" si="294"/>
        <v>63.279949100000003</v>
      </c>
      <c r="BP57" s="1">
        <f t="shared" si="295"/>
        <v>58154.273222900003</v>
      </c>
      <c r="BQ57">
        <f t="shared" si="296"/>
        <v>61.760964999999999</v>
      </c>
      <c r="BR57" s="1">
        <f t="shared" si="297"/>
        <v>56758.326835</v>
      </c>
      <c r="BS57">
        <f t="shared" si="298"/>
        <v>60.2117918</v>
      </c>
      <c r="BT57" s="1">
        <f t="shared" si="299"/>
        <v>55334.636664199999</v>
      </c>
      <c r="BU57">
        <f t="shared" si="300"/>
        <v>58.633263200000002</v>
      </c>
      <c r="BV57" s="1">
        <f t="shared" si="301"/>
        <v>53883.968880799999</v>
      </c>
      <c r="BW57">
        <f t="shared" si="302"/>
        <v>57.025699099999997</v>
      </c>
      <c r="BX57" s="1">
        <f t="shared" si="303"/>
        <v>52406.61747289999</v>
      </c>
      <c r="BY57">
        <f t="shared" si="304"/>
        <v>55.391818600000001</v>
      </c>
      <c r="BZ57" s="1">
        <f t="shared" si="305"/>
        <v>50905.081293400006</v>
      </c>
      <c r="CA57">
        <f t="shared" si="306"/>
        <v>53.733216800000001</v>
      </c>
      <c r="CB57" s="1">
        <f t="shared" si="307"/>
        <v>49380.826239200003</v>
      </c>
      <c r="CC57">
        <f t="shared" si="308"/>
        <v>52.051092699999998</v>
      </c>
      <c r="CD57" s="1">
        <f t="shared" si="309"/>
        <v>47834.954191299999</v>
      </c>
      <c r="CE57">
        <f t="shared" si="310"/>
        <v>50.347529999999999</v>
      </c>
      <c r="CF57" s="1">
        <f t="shared" si="311"/>
        <v>46269.380069999999</v>
      </c>
      <c r="CG57">
        <f t="shared" si="312"/>
        <v>48.625245</v>
      </c>
      <c r="CH57" s="1">
        <f t="shared" si="313"/>
        <v>44686.600155</v>
      </c>
      <c r="CI57">
        <f t="shared" si="314"/>
        <v>46.8865123</v>
      </c>
      <c r="CJ57" s="1">
        <f t="shared" si="315"/>
        <v>43088.704803699999</v>
      </c>
      <c r="CK57">
        <f t="shared" si="316"/>
        <v>45.133236400000001</v>
      </c>
      <c r="CL57" s="1">
        <f t="shared" si="317"/>
        <v>41477.444251599998</v>
      </c>
      <c r="CM57">
        <f t="shared" si="318"/>
        <v>43.368650000000002</v>
      </c>
      <c r="CN57" s="1">
        <f t="shared" si="319"/>
        <v>39855.789349999999</v>
      </c>
      <c r="CO57">
        <f t="shared" si="320"/>
        <v>41.5956227</v>
      </c>
      <c r="CP57" s="1">
        <f t="shared" si="321"/>
        <v>38226.377261299996</v>
      </c>
      <c r="CQ57">
        <f t="shared" si="322"/>
        <v>39.817002700000003</v>
      </c>
      <c r="CR57" s="1">
        <f t="shared" si="323"/>
        <v>36591.825481300002</v>
      </c>
      <c r="CS57">
        <f t="shared" si="324"/>
        <v>38.035894499999998</v>
      </c>
      <c r="CT57" s="1">
        <f t="shared" si="325"/>
        <v>34954.987045499998</v>
      </c>
      <c r="CU57">
        <f t="shared" si="326"/>
        <v>36.255663599999998</v>
      </c>
      <c r="CV57" s="1">
        <f t="shared" si="327"/>
        <v>33318.954848399997</v>
      </c>
      <c r="CW57">
        <f t="shared" si="328"/>
        <v>34.479577300000003</v>
      </c>
      <c r="CX57" s="1">
        <f t="shared" si="329"/>
        <v>31686.731538700002</v>
      </c>
      <c r="CY57">
        <f t="shared" si="330"/>
        <v>32.711298200000002</v>
      </c>
      <c r="CZ57" s="1">
        <f t="shared" si="331"/>
        <v>30061.683045800004</v>
      </c>
      <c r="DA57">
        <f t="shared" si="332"/>
        <v>30.9545423</v>
      </c>
      <c r="DB57" s="1">
        <f t="shared" si="333"/>
        <v>28447.224373699999</v>
      </c>
      <c r="DC57">
        <f t="shared" si="334"/>
        <v>29.212645899999998</v>
      </c>
      <c r="DD57" s="1">
        <f t="shared" si="335"/>
        <v>26846.4215821</v>
      </c>
      <c r="DE57">
        <f t="shared" si="336"/>
        <v>27.4892468</v>
      </c>
      <c r="DF57" s="1">
        <f t="shared" si="337"/>
        <v>25262.617809199997</v>
      </c>
      <c r="DG57">
        <f t="shared" si="338"/>
        <v>25.789170899999998</v>
      </c>
      <c r="DH57" s="1">
        <f t="shared" si="339"/>
        <v>23700.248057100001</v>
      </c>
      <c r="DI57">
        <f t="shared" si="340"/>
        <v>24.115555000000001</v>
      </c>
      <c r="DJ57" s="1">
        <f t="shared" si="341"/>
        <v>22162.195045000004</v>
      </c>
      <c r="DK57">
        <f>'% Surv'!D64</f>
        <v>22.471947700000001</v>
      </c>
      <c r="DL57" s="1">
        <f t="shared" si="342"/>
        <v>20651.7199363</v>
      </c>
      <c r="DM57">
        <f>'% Surv'!D65</f>
        <v>20.862463600000002</v>
      </c>
      <c r="DN57" s="1">
        <f t="shared" si="343"/>
        <v>19172.6040484</v>
      </c>
      <c r="DO57" s="4">
        <f t="shared" si="346"/>
        <v>19.2924127</v>
      </c>
      <c r="DP57" s="1">
        <f t="shared" si="344"/>
        <v>17729.727271299998</v>
      </c>
      <c r="DQ57">
        <f t="shared" si="345"/>
        <v>64</v>
      </c>
    </row>
    <row r="58" spans="1:121" ht="15" x14ac:dyDescent="0.25">
      <c r="A58">
        <v>369.1</v>
      </c>
      <c r="B58">
        <f t="shared" si="233"/>
        <v>1952</v>
      </c>
      <c r="C58" s="9">
        <v>96000</v>
      </c>
      <c r="E58">
        <f t="shared" si="234"/>
        <v>96.512235000000004</v>
      </c>
      <c r="F58" s="1">
        <f t="shared" si="235"/>
        <v>92651.745600000009</v>
      </c>
      <c r="G58">
        <f t="shared" si="236"/>
        <v>95.817574100000002</v>
      </c>
      <c r="H58" s="1">
        <f t="shared" si="237"/>
        <v>91984.871136000002</v>
      </c>
      <c r="I58">
        <f t="shared" si="238"/>
        <v>95.104526399999997</v>
      </c>
      <c r="J58" s="1">
        <f t="shared" si="239"/>
        <v>91300.345343999987</v>
      </c>
      <c r="K58">
        <f t="shared" si="240"/>
        <v>94.3725618</v>
      </c>
      <c r="L58" s="1">
        <f t="shared" si="241"/>
        <v>90597.659328000009</v>
      </c>
      <c r="M58">
        <f t="shared" si="242"/>
        <v>93.622630900000004</v>
      </c>
      <c r="N58" s="1">
        <f t="shared" si="243"/>
        <v>89877.725664000012</v>
      </c>
      <c r="O58">
        <f t="shared" si="244"/>
        <v>92.854894099999996</v>
      </c>
      <c r="P58" s="1">
        <f t="shared" si="245"/>
        <v>89140.698336000001</v>
      </c>
      <c r="Q58">
        <f t="shared" si="246"/>
        <v>92.069037300000005</v>
      </c>
      <c r="R58" s="1">
        <f t="shared" si="247"/>
        <v>88386.275808000006</v>
      </c>
      <c r="S58">
        <f t="shared" si="248"/>
        <v>91.265281799999997</v>
      </c>
      <c r="T58" s="1">
        <f t="shared" si="249"/>
        <v>87614.670528000002</v>
      </c>
      <c r="U58">
        <f t="shared" si="250"/>
        <v>90.444203200000004</v>
      </c>
      <c r="V58" s="1">
        <f t="shared" si="251"/>
        <v>86826.435072000007</v>
      </c>
      <c r="W58">
        <f t="shared" si="252"/>
        <v>89.605615900000004</v>
      </c>
      <c r="X58" s="1">
        <f t="shared" si="253"/>
        <v>86021.391263999991</v>
      </c>
      <c r="Y58">
        <f t="shared" si="254"/>
        <v>88.748171400000004</v>
      </c>
      <c r="Z58" s="1">
        <f t="shared" si="255"/>
        <v>85198.244544000016</v>
      </c>
      <c r="AA58">
        <f t="shared" si="256"/>
        <v>87.871729999999999</v>
      </c>
      <c r="AB58" s="1">
        <f t="shared" si="257"/>
        <v>84356.860799999995</v>
      </c>
      <c r="AC58">
        <f t="shared" si="258"/>
        <v>86.975563600000001</v>
      </c>
      <c r="AD58" s="1">
        <f t="shared" si="259"/>
        <v>83496.541056000002</v>
      </c>
      <c r="AE58">
        <f t="shared" si="260"/>
        <v>86.0584755</v>
      </c>
      <c r="AF58" s="1">
        <f t="shared" si="261"/>
        <v>82616.136480000001</v>
      </c>
      <c r="AG58">
        <f t="shared" si="262"/>
        <v>85.118532700000003</v>
      </c>
      <c r="AH58" s="1">
        <f t="shared" si="263"/>
        <v>81713.791391999999</v>
      </c>
      <c r="AI58">
        <f t="shared" si="264"/>
        <v>84.155550000000005</v>
      </c>
      <c r="AJ58" s="1">
        <f t="shared" si="265"/>
        <v>80789.328000000009</v>
      </c>
      <c r="AK58">
        <f t="shared" si="266"/>
        <v>83.168391400000004</v>
      </c>
      <c r="AL58" s="1">
        <f t="shared" si="267"/>
        <v>79841.655744000003</v>
      </c>
      <c r="AM58">
        <f t="shared" si="268"/>
        <v>82.155195000000006</v>
      </c>
      <c r="AN58" s="1">
        <f t="shared" si="347"/>
        <v>78868.987200000003</v>
      </c>
      <c r="AO58">
        <f t="shared" si="270"/>
        <v>81.114779999999996</v>
      </c>
      <c r="AP58" s="1">
        <f t="shared" si="271"/>
        <v>77870.188800000004</v>
      </c>
      <c r="AQ58">
        <f t="shared" si="272"/>
        <v>80.046765899999997</v>
      </c>
      <c r="AR58" s="1">
        <f t="shared" si="273"/>
        <v>76844.895263999992</v>
      </c>
      <c r="AS58">
        <f t="shared" si="272"/>
        <v>78.950130000000001</v>
      </c>
      <c r="AT58" s="1">
        <f t="shared" si="273"/>
        <v>75792.124800000005</v>
      </c>
      <c r="AU58">
        <f t="shared" si="274"/>
        <v>77.822591799999998</v>
      </c>
      <c r="AV58" s="1">
        <f t="shared" si="275"/>
        <v>74709.688127999994</v>
      </c>
      <c r="AW58">
        <f t="shared" si="276"/>
        <v>76.66431</v>
      </c>
      <c r="AX58" s="1">
        <f t="shared" si="277"/>
        <v>73597.737599999993</v>
      </c>
      <c r="AY58">
        <f t="shared" si="278"/>
        <v>75.474818600000006</v>
      </c>
      <c r="AZ58" s="1">
        <f t="shared" si="279"/>
        <v>72455.82585600001</v>
      </c>
      <c r="BA58">
        <f t="shared" si="280"/>
        <v>74.253190500000002</v>
      </c>
      <c r="BB58" s="1">
        <f t="shared" si="281"/>
        <v>71283.062880000012</v>
      </c>
      <c r="BC58">
        <f t="shared" si="282"/>
        <v>72.997730899999993</v>
      </c>
      <c r="BD58" s="1">
        <f t="shared" si="283"/>
        <v>70077.821663999988</v>
      </c>
      <c r="BE58">
        <f t="shared" si="284"/>
        <v>71.709494100000001</v>
      </c>
      <c r="BF58" s="1">
        <f t="shared" si="285"/>
        <v>68841.114335999999</v>
      </c>
      <c r="BG58">
        <f t="shared" si="286"/>
        <v>70.388254099999997</v>
      </c>
      <c r="BH58" s="1">
        <f t="shared" si="287"/>
        <v>67572.723935999995</v>
      </c>
      <c r="BI58">
        <f t="shared" si="288"/>
        <v>69.033028200000004</v>
      </c>
      <c r="BJ58" s="1">
        <f t="shared" si="289"/>
        <v>66271.707072000005</v>
      </c>
      <c r="BK58">
        <f t="shared" si="290"/>
        <v>67.643890900000002</v>
      </c>
      <c r="BL58" s="1">
        <f t="shared" si="291"/>
        <v>64938.135263999997</v>
      </c>
      <c r="BM58">
        <f t="shared" si="292"/>
        <v>66.221940500000002</v>
      </c>
      <c r="BN58" s="1">
        <f t="shared" si="293"/>
        <v>63573.062880000005</v>
      </c>
      <c r="BO58">
        <f t="shared" si="294"/>
        <v>64.767574100000004</v>
      </c>
      <c r="BP58" s="1">
        <f t="shared" si="295"/>
        <v>62176.871136000009</v>
      </c>
      <c r="BQ58">
        <f t="shared" si="296"/>
        <v>63.279949100000003</v>
      </c>
      <c r="BR58" s="1">
        <f t="shared" si="297"/>
        <v>60748.751136000006</v>
      </c>
      <c r="BS58">
        <f t="shared" si="298"/>
        <v>61.760964999999999</v>
      </c>
      <c r="BT58" s="1">
        <f t="shared" si="299"/>
        <v>59290.526399999995</v>
      </c>
      <c r="BU58">
        <f t="shared" si="300"/>
        <v>60.2117918</v>
      </c>
      <c r="BV58" s="1">
        <f t="shared" si="301"/>
        <v>57803.320127999999</v>
      </c>
      <c r="BW58">
        <f t="shared" si="302"/>
        <v>58.633263200000002</v>
      </c>
      <c r="BX58" s="1">
        <f t="shared" si="303"/>
        <v>56287.932672000003</v>
      </c>
      <c r="BY58">
        <f t="shared" si="304"/>
        <v>57.025699099999997</v>
      </c>
      <c r="BZ58" s="1">
        <f t="shared" si="305"/>
        <v>54744.671135999997</v>
      </c>
      <c r="CA58">
        <f t="shared" si="306"/>
        <v>55.391818600000001</v>
      </c>
      <c r="CB58" s="1">
        <f t="shared" si="307"/>
        <v>53176.145855999996</v>
      </c>
      <c r="CC58">
        <f t="shared" si="308"/>
        <v>53.733216800000001</v>
      </c>
      <c r="CD58" s="1">
        <f t="shared" si="309"/>
        <v>51583.888128000006</v>
      </c>
      <c r="CE58">
        <f t="shared" si="310"/>
        <v>52.051092699999998</v>
      </c>
      <c r="CF58" s="1">
        <f t="shared" si="311"/>
        <v>49969.048991999996</v>
      </c>
      <c r="CG58">
        <f t="shared" si="312"/>
        <v>50.347529999999999</v>
      </c>
      <c r="CH58" s="1">
        <f t="shared" si="313"/>
        <v>48333.628799999999</v>
      </c>
      <c r="CI58">
        <f t="shared" si="314"/>
        <v>48.625245</v>
      </c>
      <c r="CJ58" s="1">
        <f t="shared" si="315"/>
        <v>46680.235199999996</v>
      </c>
      <c r="CK58">
        <f t="shared" si="316"/>
        <v>46.8865123</v>
      </c>
      <c r="CL58" s="1">
        <f t="shared" si="317"/>
        <v>45011.051808000004</v>
      </c>
      <c r="CM58">
        <f t="shared" si="318"/>
        <v>45.133236400000001</v>
      </c>
      <c r="CN58" s="1">
        <f t="shared" si="319"/>
        <v>43327.906944000002</v>
      </c>
      <c r="CO58">
        <f t="shared" si="320"/>
        <v>43.368650000000002</v>
      </c>
      <c r="CP58" s="1">
        <f t="shared" si="321"/>
        <v>41633.904000000002</v>
      </c>
      <c r="CQ58">
        <f t="shared" si="322"/>
        <v>41.5956227</v>
      </c>
      <c r="CR58" s="1">
        <f t="shared" si="323"/>
        <v>39931.797791999998</v>
      </c>
      <c r="CS58">
        <f t="shared" si="324"/>
        <v>39.817002700000003</v>
      </c>
      <c r="CT58" s="1">
        <f t="shared" si="325"/>
        <v>38224.322592000004</v>
      </c>
      <c r="CU58">
        <f t="shared" si="326"/>
        <v>38.035894499999998</v>
      </c>
      <c r="CV58" s="1">
        <f t="shared" si="327"/>
        <v>36514.458720000002</v>
      </c>
      <c r="CW58">
        <f t="shared" si="328"/>
        <v>36.255663599999998</v>
      </c>
      <c r="CX58" s="1">
        <f t="shared" si="329"/>
        <v>34805.437056000002</v>
      </c>
      <c r="CY58">
        <f t="shared" si="330"/>
        <v>34.479577300000003</v>
      </c>
      <c r="CZ58" s="1">
        <f t="shared" si="331"/>
        <v>33100.394208000005</v>
      </c>
      <c r="DA58">
        <f t="shared" si="332"/>
        <v>32.711298200000002</v>
      </c>
      <c r="DB58" s="1">
        <f t="shared" si="333"/>
        <v>31402.846271999999</v>
      </c>
      <c r="DC58">
        <f t="shared" si="334"/>
        <v>30.9545423</v>
      </c>
      <c r="DD58" s="1">
        <f t="shared" si="335"/>
        <v>29716.360608000003</v>
      </c>
      <c r="DE58">
        <f t="shared" si="336"/>
        <v>29.212645899999998</v>
      </c>
      <c r="DF58" s="1">
        <f t="shared" si="337"/>
        <v>28044.140063999999</v>
      </c>
      <c r="DG58">
        <f t="shared" si="338"/>
        <v>27.4892468</v>
      </c>
      <c r="DH58" s="1">
        <f t="shared" si="339"/>
        <v>26389.676927999997</v>
      </c>
      <c r="DI58">
        <f t="shared" si="340"/>
        <v>25.789170899999998</v>
      </c>
      <c r="DJ58" s="1">
        <f t="shared" si="341"/>
        <v>24757.604063999999</v>
      </c>
      <c r="DK58">
        <f>'% Surv'!D63</f>
        <v>24.115555000000001</v>
      </c>
      <c r="DL58" s="1">
        <f t="shared" si="342"/>
        <v>23150.932800000002</v>
      </c>
      <c r="DM58">
        <f>'% Surv'!D64</f>
        <v>22.471947700000001</v>
      </c>
      <c r="DN58" s="1">
        <f t="shared" si="343"/>
        <v>21573.069791999998</v>
      </c>
      <c r="DO58" s="4">
        <f t="shared" si="346"/>
        <v>20.862463600000002</v>
      </c>
      <c r="DP58" s="1">
        <f t="shared" si="344"/>
        <v>20027.965056000001</v>
      </c>
      <c r="DQ58">
        <f t="shared" si="345"/>
        <v>63</v>
      </c>
    </row>
    <row r="59" spans="1:121" ht="15" x14ac:dyDescent="0.25">
      <c r="A59">
        <v>369.1</v>
      </c>
      <c r="B59">
        <f t="shared" si="233"/>
        <v>1953</v>
      </c>
      <c r="C59" s="9">
        <v>125400</v>
      </c>
      <c r="E59">
        <f t="shared" si="234"/>
        <v>97.188568599999996</v>
      </c>
      <c r="F59" s="1">
        <f t="shared" si="235"/>
        <v>121874.46502439999</v>
      </c>
      <c r="G59">
        <f t="shared" si="236"/>
        <v>96.512235000000004</v>
      </c>
      <c r="H59" s="1">
        <f t="shared" si="237"/>
        <v>121026.34269000002</v>
      </c>
      <c r="I59">
        <f t="shared" si="238"/>
        <v>95.817574100000002</v>
      </c>
      <c r="J59" s="1">
        <f t="shared" si="239"/>
        <v>120155.2379214</v>
      </c>
      <c r="K59">
        <f t="shared" si="240"/>
        <v>95.104526399999997</v>
      </c>
      <c r="L59" s="1">
        <f t="shared" si="241"/>
        <v>119261.0761056</v>
      </c>
      <c r="M59">
        <f t="shared" si="242"/>
        <v>94.3725618</v>
      </c>
      <c r="N59" s="1">
        <f t="shared" si="243"/>
        <v>118343.1924972</v>
      </c>
      <c r="O59">
        <f t="shared" si="244"/>
        <v>93.622630900000004</v>
      </c>
      <c r="P59" s="1">
        <f t="shared" si="245"/>
        <v>117402.77914860001</v>
      </c>
      <c r="Q59">
        <f t="shared" si="246"/>
        <v>92.854894099999996</v>
      </c>
      <c r="R59" s="1">
        <f t="shared" si="247"/>
        <v>116440.03720139999</v>
      </c>
      <c r="S59">
        <f t="shared" si="248"/>
        <v>92.069037300000005</v>
      </c>
      <c r="T59" s="1">
        <f t="shared" si="249"/>
        <v>115454.57277420002</v>
      </c>
      <c r="U59">
        <f t="shared" si="250"/>
        <v>91.265281799999997</v>
      </c>
      <c r="V59" s="1">
        <f t="shared" si="251"/>
        <v>114446.66337719999</v>
      </c>
      <c r="W59">
        <f t="shared" si="252"/>
        <v>90.444203200000004</v>
      </c>
      <c r="X59" s="1">
        <f t="shared" si="253"/>
        <v>113417.0308128</v>
      </c>
      <c r="Y59">
        <f t="shared" si="254"/>
        <v>89.605615900000004</v>
      </c>
      <c r="Z59" s="1">
        <f t="shared" si="255"/>
        <v>112365.44233860001</v>
      </c>
      <c r="AA59">
        <f t="shared" si="256"/>
        <v>88.748171400000004</v>
      </c>
      <c r="AB59" s="1">
        <f t="shared" si="257"/>
        <v>111290.2069356</v>
      </c>
      <c r="AC59">
        <f t="shared" si="258"/>
        <v>87.871729999999999</v>
      </c>
      <c r="AD59" s="1">
        <f t="shared" si="259"/>
        <v>110191.14942</v>
      </c>
      <c r="AE59">
        <f t="shared" si="260"/>
        <v>86.975563600000001</v>
      </c>
      <c r="AF59" s="1">
        <f t="shared" si="261"/>
        <v>109067.35675440001</v>
      </c>
      <c r="AG59">
        <f t="shared" si="262"/>
        <v>86.0584755</v>
      </c>
      <c r="AH59" s="1">
        <f t="shared" si="263"/>
        <v>107917.32827700001</v>
      </c>
      <c r="AI59">
        <f t="shared" si="264"/>
        <v>85.118532700000003</v>
      </c>
      <c r="AJ59" s="1">
        <f t="shared" si="265"/>
        <v>106738.6400058</v>
      </c>
      <c r="AK59">
        <f t="shared" si="266"/>
        <v>84.155550000000005</v>
      </c>
      <c r="AL59" s="1">
        <f t="shared" si="267"/>
        <v>105531.05970000001</v>
      </c>
      <c r="AM59">
        <f t="shared" si="268"/>
        <v>83.168391400000004</v>
      </c>
      <c r="AN59" s="1">
        <f t="shared" si="347"/>
        <v>104293.16281559999</v>
      </c>
      <c r="AO59">
        <f t="shared" si="270"/>
        <v>82.155195000000006</v>
      </c>
      <c r="AP59" s="1">
        <f t="shared" si="271"/>
        <v>103022.61453000002</v>
      </c>
      <c r="AQ59">
        <f t="shared" si="272"/>
        <v>81.114779999999996</v>
      </c>
      <c r="AR59" s="1">
        <f t="shared" si="273"/>
        <v>101717.93411999999</v>
      </c>
      <c r="AS59">
        <f t="shared" si="272"/>
        <v>80.046765899999997</v>
      </c>
      <c r="AT59" s="1">
        <f t="shared" si="273"/>
        <v>100378.64443859999</v>
      </c>
      <c r="AU59">
        <f t="shared" si="274"/>
        <v>78.950130000000001</v>
      </c>
      <c r="AV59" s="1">
        <f t="shared" si="275"/>
        <v>99003.46302000001</v>
      </c>
      <c r="AW59">
        <f t="shared" si="276"/>
        <v>77.822591799999998</v>
      </c>
      <c r="AX59" s="1">
        <f t="shared" si="277"/>
        <v>97589.530117200004</v>
      </c>
      <c r="AY59">
        <f t="shared" si="278"/>
        <v>76.66431</v>
      </c>
      <c r="AZ59" s="1">
        <f t="shared" si="279"/>
        <v>96137.044739999998</v>
      </c>
      <c r="BA59">
        <f t="shared" si="280"/>
        <v>75.474818600000006</v>
      </c>
      <c r="BB59" s="1">
        <f t="shared" si="281"/>
        <v>94645.422524399997</v>
      </c>
      <c r="BC59">
        <f t="shared" si="282"/>
        <v>74.253190500000002</v>
      </c>
      <c r="BD59" s="1">
        <f t="shared" si="283"/>
        <v>93113.500887000002</v>
      </c>
      <c r="BE59">
        <f t="shared" si="284"/>
        <v>72.997730899999993</v>
      </c>
      <c r="BF59" s="1">
        <f t="shared" si="285"/>
        <v>91539.154548599996</v>
      </c>
      <c r="BG59">
        <f t="shared" si="286"/>
        <v>71.709494100000001</v>
      </c>
      <c r="BH59" s="1">
        <f t="shared" si="287"/>
        <v>89923.705601400012</v>
      </c>
      <c r="BI59">
        <f t="shared" si="288"/>
        <v>70.388254099999997</v>
      </c>
      <c r="BJ59" s="1">
        <f t="shared" si="289"/>
        <v>88266.87064139999</v>
      </c>
      <c r="BK59">
        <f t="shared" si="290"/>
        <v>69.033028200000004</v>
      </c>
      <c r="BL59" s="1">
        <f t="shared" si="291"/>
        <v>86567.417362799999</v>
      </c>
      <c r="BM59">
        <f t="shared" si="292"/>
        <v>67.643890900000002</v>
      </c>
      <c r="BN59" s="1">
        <f t="shared" si="293"/>
        <v>84825.439188599994</v>
      </c>
      <c r="BO59">
        <f t="shared" si="294"/>
        <v>66.221940500000002</v>
      </c>
      <c r="BP59" s="1">
        <f t="shared" si="295"/>
        <v>83042.313387000002</v>
      </c>
      <c r="BQ59">
        <f t="shared" si="296"/>
        <v>64.767574100000004</v>
      </c>
      <c r="BR59" s="1">
        <f t="shared" si="297"/>
        <v>81218.537921399999</v>
      </c>
      <c r="BS59">
        <f t="shared" si="298"/>
        <v>63.279949100000003</v>
      </c>
      <c r="BT59" s="1">
        <f t="shared" si="299"/>
        <v>79353.056171400007</v>
      </c>
      <c r="BU59">
        <f t="shared" si="300"/>
        <v>61.760964999999999</v>
      </c>
      <c r="BV59" s="1">
        <f t="shared" si="301"/>
        <v>77448.250109999994</v>
      </c>
      <c r="BW59">
        <f t="shared" si="302"/>
        <v>60.2117918</v>
      </c>
      <c r="BX59" s="1">
        <f t="shared" si="303"/>
        <v>75505.586917200009</v>
      </c>
      <c r="BY59">
        <f t="shared" si="304"/>
        <v>58.633263200000002</v>
      </c>
      <c r="BZ59" s="1">
        <f t="shared" si="305"/>
        <v>73526.112052800003</v>
      </c>
      <c r="CA59">
        <f t="shared" si="306"/>
        <v>57.025699099999997</v>
      </c>
      <c r="CB59" s="1">
        <f t="shared" si="307"/>
        <v>71510.2266714</v>
      </c>
      <c r="CC59">
        <f t="shared" si="308"/>
        <v>55.391818600000001</v>
      </c>
      <c r="CD59" s="1">
        <f t="shared" si="309"/>
        <v>69461.340524400002</v>
      </c>
      <c r="CE59">
        <f t="shared" si="310"/>
        <v>53.733216800000001</v>
      </c>
      <c r="CF59" s="1">
        <f t="shared" si="311"/>
        <v>67381.453867200005</v>
      </c>
      <c r="CG59">
        <f t="shared" si="312"/>
        <v>52.051092699999998</v>
      </c>
      <c r="CH59" s="1">
        <f t="shared" si="313"/>
        <v>65272.070245800001</v>
      </c>
      <c r="CI59">
        <f t="shared" si="314"/>
        <v>50.347529999999999</v>
      </c>
      <c r="CJ59" s="1">
        <f t="shared" si="315"/>
        <v>63135.802620000002</v>
      </c>
      <c r="CK59">
        <f t="shared" si="316"/>
        <v>48.625245</v>
      </c>
      <c r="CL59" s="1">
        <f t="shared" si="317"/>
        <v>60976.057230000006</v>
      </c>
      <c r="CM59">
        <f t="shared" si="318"/>
        <v>46.8865123</v>
      </c>
      <c r="CN59" s="1">
        <f t="shared" si="319"/>
        <v>58795.686424200001</v>
      </c>
      <c r="CO59">
        <f t="shared" si="320"/>
        <v>45.133236400000001</v>
      </c>
      <c r="CP59" s="1">
        <f t="shared" si="321"/>
        <v>56597.078445600004</v>
      </c>
      <c r="CQ59">
        <f t="shared" si="322"/>
        <v>43.368650000000002</v>
      </c>
      <c r="CR59" s="1">
        <f t="shared" si="323"/>
        <v>54384.287100000001</v>
      </c>
      <c r="CS59">
        <f t="shared" si="324"/>
        <v>41.5956227</v>
      </c>
      <c r="CT59" s="1">
        <f t="shared" si="325"/>
        <v>52160.910865799997</v>
      </c>
      <c r="CU59">
        <f t="shared" si="326"/>
        <v>39.817002700000003</v>
      </c>
      <c r="CV59" s="1">
        <f t="shared" si="327"/>
        <v>49930.521385799999</v>
      </c>
      <c r="CW59">
        <f t="shared" si="328"/>
        <v>38.035894499999998</v>
      </c>
      <c r="CX59" s="1">
        <f t="shared" si="329"/>
        <v>47697.011702999996</v>
      </c>
      <c r="CY59">
        <f t="shared" si="330"/>
        <v>36.255663599999998</v>
      </c>
      <c r="CZ59" s="1">
        <f t="shared" si="331"/>
        <v>45464.602154399996</v>
      </c>
      <c r="DA59">
        <f t="shared" si="332"/>
        <v>34.479577300000003</v>
      </c>
      <c r="DB59" s="1">
        <f t="shared" si="333"/>
        <v>43237.3899342</v>
      </c>
      <c r="DC59">
        <f t="shared" si="334"/>
        <v>32.711298200000002</v>
      </c>
      <c r="DD59" s="1">
        <f t="shared" si="335"/>
        <v>41019.967942800002</v>
      </c>
      <c r="DE59">
        <f t="shared" si="336"/>
        <v>30.9545423</v>
      </c>
      <c r="DF59" s="1">
        <f t="shared" si="337"/>
        <v>38816.996044200001</v>
      </c>
      <c r="DG59">
        <f t="shared" si="338"/>
        <v>29.212645899999998</v>
      </c>
      <c r="DH59" s="1">
        <f t="shared" si="339"/>
        <v>36632.657958600001</v>
      </c>
      <c r="DI59">
        <f t="shared" si="340"/>
        <v>27.4892468</v>
      </c>
      <c r="DJ59" s="1">
        <f t="shared" si="341"/>
        <v>34471.515487199998</v>
      </c>
      <c r="DK59">
        <f>'% Surv'!D62</f>
        <v>25.789170899999998</v>
      </c>
      <c r="DL59" s="1">
        <f t="shared" si="342"/>
        <v>32339.620308599999</v>
      </c>
      <c r="DM59">
        <f>'% Surv'!D63</f>
        <v>24.115555000000001</v>
      </c>
      <c r="DN59" s="1">
        <f t="shared" si="343"/>
        <v>30240.90597</v>
      </c>
      <c r="DO59" s="4">
        <f t="shared" si="346"/>
        <v>22.471947700000001</v>
      </c>
      <c r="DP59" s="1">
        <f t="shared" si="344"/>
        <v>28179.822415800001</v>
      </c>
      <c r="DQ59">
        <f t="shared" si="345"/>
        <v>62</v>
      </c>
    </row>
    <row r="60" spans="1:121" ht="15" x14ac:dyDescent="0.25">
      <c r="A60">
        <v>369.1</v>
      </c>
      <c r="B60">
        <f t="shared" si="233"/>
        <v>1954</v>
      </c>
      <c r="C60" s="9">
        <v>133200</v>
      </c>
      <c r="E60">
        <f t="shared" si="234"/>
        <v>97.846338599999996</v>
      </c>
      <c r="F60" s="1">
        <f t="shared" si="235"/>
        <v>130331.32301519999</v>
      </c>
      <c r="G60">
        <f t="shared" si="236"/>
        <v>97.188568599999996</v>
      </c>
      <c r="H60" s="1">
        <f t="shared" si="237"/>
        <v>129455.1733752</v>
      </c>
      <c r="I60">
        <f t="shared" si="238"/>
        <v>96.512235000000004</v>
      </c>
      <c r="J60" s="1">
        <f t="shared" si="239"/>
        <v>128554.29702000001</v>
      </c>
      <c r="K60">
        <f t="shared" si="240"/>
        <v>95.817574100000002</v>
      </c>
      <c r="L60" s="1">
        <f t="shared" si="241"/>
        <v>127629.0087012</v>
      </c>
      <c r="M60">
        <f t="shared" si="242"/>
        <v>95.104526399999997</v>
      </c>
      <c r="N60" s="1">
        <f t="shared" si="243"/>
        <v>126679.2291648</v>
      </c>
      <c r="O60">
        <f t="shared" si="244"/>
        <v>94.3725618</v>
      </c>
      <c r="P60" s="1">
        <f t="shared" si="245"/>
        <v>125704.25231760001</v>
      </c>
      <c r="Q60">
        <f t="shared" si="246"/>
        <v>93.622630900000004</v>
      </c>
      <c r="R60" s="1">
        <f t="shared" si="247"/>
        <v>124705.34435879999</v>
      </c>
      <c r="S60">
        <f t="shared" si="248"/>
        <v>92.854894099999996</v>
      </c>
      <c r="T60" s="1">
        <f t="shared" si="249"/>
        <v>123682.7189412</v>
      </c>
      <c r="U60">
        <f t="shared" si="250"/>
        <v>92.069037300000005</v>
      </c>
      <c r="V60" s="1">
        <f t="shared" si="251"/>
        <v>122635.95768360001</v>
      </c>
      <c r="W60">
        <f t="shared" si="252"/>
        <v>91.265281799999997</v>
      </c>
      <c r="X60" s="1">
        <f t="shared" si="253"/>
        <v>121565.3553576</v>
      </c>
      <c r="Y60">
        <f t="shared" si="254"/>
        <v>90.444203200000004</v>
      </c>
      <c r="Z60" s="1">
        <f t="shared" si="255"/>
        <v>120471.67866240001</v>
      </c>
      <c r="AA60">
        <f t="shared" si="256"/>
        <v>89.605615900000004</v>
      </c>
      <c r="AB60" s="1">
        <f t="shared" si="257"/>
        <v>119354.6803788</v>
      </c>
      <c r="AC60">
        <f t="shared" si="258"/>
        <v>88.748171400000004</v>
      </c>
      <c r="AD60" s="1">
        <f t="shared" si="259"/>
        <v>118212.56430479999</v>
      </c>
      <c r="AE60">
        <f t="shared" si="260"/>
        <v>87.871729999999999</v>
      </c>
      <c r="AF60" s="1">
        <f t="shared" si="261"/>
        <v>117045.14436000001</v>
      </c>
      <c r="AG60">
        <f t="shared" si="262"/>
        <v>86.975563600000001</v>
      </c>
      <c r="AH60" s="1">
        <f t="shared" si="263"/>
        <v>115851.4507152</v>
      </c>
      <c r="AI60">
        <f t="shared" si="264"/>
        <v>86.0584755</v>
      </c>
      <c r="AJ60" s="1">
        <f t="shared" si="265"/>
        <v>114629.889366</v>
      </c>
      <c r="AK60">
        <f t="shared" si="266"/>
        <v>85.118532700000003</v>
      </c>
      <c r="AL60" s="1">
        <f t="shared" si="267"/>
        <v>113377.88555640001</v>
      </c>
      <c r="AM60">
        <f t="shared" si="268"/>
        <v>84.155550000000005</v>
      </c>
      <c r="AN60" s="1">
        <f t="shared" si="347"/>
        <v>112095.19259999999</v>
      </c>
      <c r="AO60">
        <f t="shared" si="270"/>
        <v>83.168391400000004</v>
      </c>
      <c r="AP60" s="1">
        <f t="shared" si="271"/>
        <v>110780.29734480001</v>
      </c>
      <c r="AQ60">
        <f t="shared" si="272"/>
        <v>82.155195000000006</v>
      </c>
      <c r="AR60" s="1">
        <f t="shared" si="273"/>
        <v>109430.71974000002</v>
      </c>
      <c r="AS60">
        <f t="shared" si="272"/>
        <v>81.114779999999996</v>
      </c>
      <c r="AT60" s="1">
        <f t="shared" si="273"/>
        <v>108044.88695999999</v>
      </c>
      <c r="AU60">
        <f t="shared" si="274"/>
        <v>80.046765899999997</v>
      </c>
      <c r="AV60" s="1">
        <f t="shared" si="275"/>
        <v>106622.29217879999</v>
      </c>
      <c r="AW60">
        <f t="shared" si="276"/>
        <v>78.950130000000001</v>
      </c>
      <c r="AX60" s="1">
        <f t="shared" si="277"/>
        <v>105161.57316</v>
      </c>
      <c r="AY60">
        <f t="shared" si="278"/>
        <v>77.822591799999998</v>
      </c>
      <c r="AZ60" s="1">
        <f t="shared" si="279"/>
        <v>103659.6922776</v>
      </c>
      <c r="BA60">
        <f t="shared" si="280"/>
        <v>76.66431</v>
      </c>
      <c r="BB60" s="1">
        <f t="shared" si="281"/>
        <v>102116.86092000001</v>
      </c>
      <c r="BC60">
        <f t="shared" si="282"/>
        <v>75.474818600000006</v>
      </c>
      <c r="BD60" s="1">
        <f t="shared" si="283"/>
        <v>100532.45837520002</v>
      </c>
      <c r="BE60">
        <f t="shared" si="284"/>
        <v>74.253190500000002</v>
      </c>
      <c r="BF60" s="1">
        <f t="shared" si="285"/>
        <v>98905.249746000001</v>
      </c>
      <c r="BG60">
        <f t="shared" si="286"/>
        <v>72.997730899999993</v>
      </c>
      <c r="BH60" s="1">
        <f t="shared" si="287"/>
        <v>97232.977558799976</v>
      </c>
      <c r="BI60">
        <f t="shared" si="288"/>
        <v>71.709494100000001</v>
      </c>
      <c r="BJ60" s="1">
        <f t="shared" si="289"/>
        <v>95517.046141200015</v>
      </c>
      <c r="BK60">
        <f t="shared" si="290"/>
        <v>70.388254099999997</v>
      </c>
      <c r="BL60" s="1">
        <f t="shared" si="291"/>
        <v>93757.1544612</v>
      </c>
      <c r="BM60">
        <f t="shared" si="292"/>
        <v>69.033028200000004</v>
      </c>
      <c r="BN60" s="1">
        <f t="shared" si="293"/>
        <v>91951.993562400006</v>
      </c>
      <c r="BO60">
        <f t="shared" si="294"/>
        <v>67.643890900000002</v>
      </c>
      <c r="BP60" s="1">
        <f t="shared" si="295"/>
        <v>90101.662678799999</v>
      </c>
      <c r="BQ60">
        <f t="shared" si="296"/>
        <v>66.221940500000002</v>
      </c>
      <c r="BR60" s="1">
        <f t="shared" si="297"/>
        <v>88207.624746000001</v>
      </c>
      <c r="BS60">
        <f t="shared" si="298"/>
        <v>64.767574100000004</v>
      </c>
      <c r="BT60" s="1">
        <f t="shared" si="299"/>
        <v>86270.408701199995</v>
      </c>
      <c r="BU60">
        <f t="shared" si="300"/>
        <v>63.279949100000003</v>
      </c>
      <c r="BV60" s="1">
        <f t="shared" si="301"/>
        <v>84288.892201199997</v>
      </c>
      <c r="BW60">
        <f t="shared" si="302"/>
        <v>61.760964999999999</v>
      </c>
      <c r="BX60" s="1">
        <f t="shared" si="303"/>
        <v>82265.605379999994</v>
      </c>
      <c r="BY60">
        <f t="shared" si="304"/>
        <v>60.2117918</v>
      </c>
      <c r="BZ60" s="1">
        <f t="shared" si="305"/>
        <v>80202.106677599993</v>
      </c>
      <c r="CA60">
        <f t="shared" si="306"/>
        <v>58.633263200000002</v>
      </c>
      <c r="CB60" s="1">
        <f t="shared" si="307"/>
        <v>78099.506582400005</v>
      </c>
      <c r="CC60">
        <f t="shared" si="308"/>
        <v>57.025699099999997</v>
      </c>
      <c r="CD60" s="1">
        <f t="shared" si="309"/>
        <v>75958.231201199989</v>
      </c>
      <c r="CE60">
        <f t="shared" si="310"/>
        <v>55.391818600000001</v>
      </c>
      <c r="CF60" s="1">
        <f t="shared" si="311"/>
        <v>73781.902375200007</v>
      </c>
      <c r="CG60">
        <f t="shared" si="312"/>
        <v>53.733216800000001</v>
      </c>
      <c r="CH60" s="1">
        <f t="shared" si="313"/>
        <v>71572.644777599999</v>
      </c>
      <c r="CI60">
        <f t="shared" si="314"/>
        <v>52.051092699999998</v>
      </c>
      <c r="CJ60" s="1">
        <f t="shared" si="315"/>
        <v>69332.055476399997</v>
      </c>
      <c r="CK60">
        <f t="shared" si="316"/>
        <v>50.347529999999999</v>
      </c>
      <c r="CL60" s="1">
        <f t="shared" si="317"/>
        <v>67062.909960000005</v>
      </c>
      <c r="CM60">
        <f t="shared" si="318"/>
        <v>48.625245</v>
      </c>
      <c r="CN60" s="1">
        <f t="shared" si="319"/>
        <v>64768.82634</v>
      </c>
      <c r="CO60">
        <f t="shared" si="320"/>
        <v>46.8865123</v>
      </c>
      <c r="CP60" s="1">
        <f t="shared" si="321"/>
        <v>62452.834383599999</v>
      </c>
      <c r="CQ60">
        <f t="shared" si="322"/>
        <v>45.133236400000001</v>
      </c>
      <c r="CR60" s="1">
        <f t="shared" si="323"/>
        <v>60117.470884800001</v>
      </c>
      <c r="CS60">
        <f t="shared" si="324"/>
        <v>43.368650000000002</v>
      </c>
      <c r="CT60" s="1">
        <f t="shared" si="325"/>
        <v>57767.041800000006</v>
      </c>
      <c r="CU60">
        <f t="shared" si="326"/>
        <v>41.5956227</v>
      </c>
      <c r="CV60" s="1">
        <f t="shared" si="327"/>
        <v>55405.369436400004</v>
      </c>
      <c r="CW60">
        <f t="shared" si="328"/>
        <v>39.817002700000003</v>
      </c>
      <c r="CX60" s="1">
        <f t="shared" si="329"/>
        <v>53036.247596400004</v>
      </c>
      <c r="CY60">
        <f t="shared" si="330"/>
        <v>38.035894499999998</v>
      </c>
      <c r="CZ60" s="1">
        <f t="shared" si="331"/>
        <v>50663.811474000002</v>
      </c>
      <c r="DA60">
        <f t="shared" si="332"/>
        <v>36.255663599999998</v>
      </c>
      <c r="DB60" s="1">
        <f t="shared" si="333"/>
        <v>48292.543915200004</v>
      </c>
      <c r="DC60">
        <f t="shared" si="334"/>
        <v>34.479577300000003</v>
      </c>
      <c r="DD60" s="1">
        <f t="shared" si="335"/>
        <v>45926.796963600005</v>
      </c>
      <c r="DE60">
        <f t="shared" si="336"/>
        <v>32.711298200000002</v>
      </c>
      <c r="DF60" s="1">
        <f t="shared" si="337"/>
        <v>43571.449202399999</v>
      </c>
      <c r="DG60">
        <f t="shared" si="338"/>
        <v>30.9545423</v>
      </c>
      <c r="DH60" s="1">
        <f t="shared" si="339"/>
        <v>41231.450343600001</v>
      </c>
      <c r="DI60">
        <f t="shared" si="340"/>
        <v>29.212645899999998</v>
      </c>
      <c r="DJ60" s="1">
        <f t="shared" si="341"/>
        <v>38911.244338799996</v>
      </c>
      <c r="DK60">
        <f>'% Surv'!D61</f>
        <v>27.4892468</v>
      </c>
      <c r="DL60" s="1">
        <f t="shared" si="342"/>
        <v>36615.676737599999</v>
      </c>
      <c r="DM60">
        <f>'% Surv'!D62</f>
        <v>25.789170899999998</v>
      </c>
      <c r="DN60" s="1">
        <f t="shared" si="343"/>
        <v>34351.175638799999</v>
      </c>
      <c r="DO60" s="4">
        <f t="shared" si="346"/>
        <v>24.115555000000001</v>
      </c>
      <c r="DP60" s="1">
        <f t="shared" si="344"/>
        <v>32121.919259999999</v>
      </c>
      <c r="DQ60">
        <f t="shared" si="345"/>
        <v>61</v>
      </c>
    </row>
    <row r="61" spans="1:121" ht="15" x14ac:dyDescent="0.25">
      <c r="A61">
        <v>369.1</v>
      </c>
      <c r="B61">
        <f t="shared" si="233"/>
        <v>1955</v>
      </c>
      <c r="C61" s="9">
        <v>161600</v>
      </c>
      <c r="E61">
        <f t="shared" si="234"/>
        <v>98.484817300000003</v>
      </c>
      <c r="F61" s="1">
        <f t="shared" si="235"/>
        <v>159151.46475680001</v>
      </c>
      <c r="G61">
        <f t="shared" si="236"/>
        <v>97.846338599999996</v>
      </c>
      <c r="H61" s="1">
        <f t="shared" si="237"/>
        <v>158119.6831776</v>
      </c>
      <c r="I61">
        <f t="shared" si="238"/>
        <v>97.188568599999996</v>
      </c>
      <c r="J61" s="1">
        <f t="shared" si="239"/>
        <v>157056.72685759998</v>
      </c>
      <c r="K61">
        <f t="shared" si="240"/>
        <v>96.512235000000004</v>
      </c>
      <c r="L61" s="1">
        <f t="shared" si="241"/>
        <v>155963.77176</v>
      </c>
      <c r="M61">
        <f t="shared" si="242"/>
        <v>95.817574100000002</v>
      </c>
      <c r="N61" s="1">
        <f t="shared" si="243"/>
        <v>154841.1997456</v>
      </c>
      <c r="O61">
        <f t="shared" si="244"/>
        <v>95.104526399999997</v>
      </c>
      <c r="P61" s="1">
        <f t="shared" si="245"/>
        <v>153688.9146624</v>
      </c>
      <c r="Q61">
        <f t="shared" si="246"/>
        <v>94.3725618</v>
      </c>
      <c r="R61" s="1">
        <f t="shared" si="247"/>
        <v>152506.05986880002</v>
      </c>
      <c r="S61">
        <f t="shared" si="248"/>
        <v>93.622630900000004</v>
      </c>
      <c r="T61" s="1">
        <f t="shared" si="249"/>
        <v>151294.1715344</v>
      </c>
      <c r="U61">
        <f t="shared" si="250"/>
        <v>92.854894099999996</v>
      </c>
      <c r="V61" s="1">
        <f t="shared" si="251"/>
        <v>150053.50886559999</v>
      </c>
      <c r="W61">
        <f t="shared" si="252"/>
        <v>92.069037300000005</v>
      </c>
      <c r="X61" s="1">
        <f t="shared" si="253"/>
        <v>148783.5642768</v>
      </c>
      <c r="Y61">
        <f t="shared" si="254"/>
        <v>91.265281799999997</v>
      </c>
      <c r="Z61" s="1">
        <f t="shared" si="255"/>
        <v>147484.6953888</v>
      </c>
      <c r="AA61">
        <f t="shared" si="256"/>
        <v>90.444203200000004</v>
      </c>
      <c r="AB61" s="1">
        <f t="shared" si="257"/>
        <v>146157.8323712</v>
      </c>
      <c r="AC61">
        <f t="shared" si="258"/>
        <v>89.605615900000004</v>
      </c>
      <c r="AD61" s="1">
        <f t="shared" si="259"/>
        <v>144802.67529440002</v>
      </c>
      <c r="AE61">
        <f t="shared" si="260"/>
        <v>88.748171400000004</v>
      </c>
      <c r="AF61" s="1">
        <f t="shared" si="261"/>
        <v>143417.04498240002</v>
      </c>
      <c r="AG61">
        <f t="shared" si="262"/>
        <v>87.871729999999999</v>
      </c>
      <c r="AH61" s="1">
        <f t="shared" si="263"/>
        <v>142000.71567999999</v>
      </c>
      <c r="AI61">
        <f t="shared" si="264"/>
        <v>86.975563600000001</v>
      </c>
      <c r="AJ61" s="1">
        <f t="shared" si="265"/>
        <v>140552.51077759999</v>
      </c>
      <c r="AK61">
        <f t="shared" si="266"/>
        <v>86.0584755</v>
      </c>
      <c r="AL61" s="1">
        <f t="shared" si="267"/>
        <v>139070.49640800001</v>
      </c>
      <c r="AM61">
        <f t="shared" si="268"/>
        <v>85.118532700000003</v>
      </c>
      <c r="AN61" s="1">
        <f t="shared" si="347"/>
        <v>137551.5488432</v>
      </c>
      <c r="AO61">
        <f t="shared" si="270"/>
        <v>84.155550000000005</v>
      </c>
      <c r="AP61" s="1">
        <f t="shared" si="271"/>
        <v>135995.3688</v>
      </c>
      <c r="AQ61">
        <f t="shared" si="272"/>
        <v>83.168391400000004</v>
      </c>
      <c r="AR61" s="1">
        <f t="shared" si="273"/>
        <v>134400.12050240001</v>
      </c>
      <c r="AS61">
        <f t="shared" si="272"/>
        <v>82.155195000000006</v>
      </c>
      <c r="AT61" s="1">
        <f t="shared" si="273"/>
        <v>132762.79512</v>
      </c>
      <c r="AU61">
        <f t="shared" si="274"/>
        <v>81.114779999999996</v>
      </c>
      <c r="AV61" s="1">
        <f t="shared" si="275"/>
        <v>131081.48447999998</v>
      </c>
      <c r="AW61">
        <f t="shared" si="276"/>
        <v>80.046765899999997</v>
      </c>
      <c r="AX61" s="1">
        <f t="shared" si="277"/>
        <v>129355.57369439998</v>
      </c>
      <c r="AY61">
        <f t="shared" si="278"/>
        <v>78.950130000000001</v>
      </c>
      <c r="AZ61" s="1">
        <f t="shared" si="279"/>
        <v>127583.41008</v>
      </c>
      <c r="BA61">
        <f t="shared" si="280"/>
        <v>77.822591799999998</v>
      </c>
      <c r="BB61" s="1">
        <f t="shared" si="281"/>
        <v>125761.3083488</v>
      </c>
      <c r="BC61">
        <f t="shared" si="282"/>
        <v>76.66431</v>
      </c>
      <c r="BD61" s="1">
        <f t="shared" si="283"/>
        <v>123889.52496</v>
      </c>
      <c r="BE61">
        <f t="shared" si="284"/>
        <v>75.474818600000006</v>
      </c>
      <c r="BF61" s="1">
        <f t="shared" si="285"/>
        <v>121967.30685760001</v>
      </c>
      <c r="BG61">
        <f t="shared" si="286"/>
        <v>74.253190500000002</v>
      </c>
      <c r="BH61" s="1">
        <f t="shared" si="287"/>
        <v>119993.15584800001</v>
      </c>
      <c r="BI61">
        <f t="shared" si="288"/>
        <v>72.997730899999993</v>
      </c>
      <c r="BJ61" s="1">
        <f t="shared" si="289"/>
        <v>117964.33313439999</v>
      </c>
      <c r="BK61">
        <f t="shared" si="290"/>
        <v>71.709494100000001</v>
      </c>
      <c r="BL61" s="1">
        <f t="shared" si="291"/>
        <v>115882.5424656</v>
      </c>
      <c r="BM61">
        <f t="shared" si="292"/>
        <v>70.388254099999997</v>
      </c>
      <c r="BN61" s="1">
        <f t="shared" si="293"/>
        <v>113747.4186256</v>
      </c>
      <c r="BO61">
        <f t="shared" si="294"/>
        <v>69.033028200000004</v>
      </c>
      <c r="BP61" s="1">
        <f t="shared" si="295"/>
        <v>111557.37357120001</v>
      </c>
      <c r="BQ61">
        <f t="shared" si="296"/>
        <v>67.643890900000002</v>
      </c>
      <c r="BR61" s="1">
        <f t="shared" si="297"/>
        <v>109312.52769440001</v>
      </c>
      <c r="BS61">
        <f t="shared" si="298"/>
        <v>66.221940500000002</v>
      </c>
      <c r="BT61" s="1">
        <f t="shared" si="299"/>
        <v>107014.65584800001</v>
      </c>
      <c r="BU61">
        <f t="shared" si="300"/>
        <v>64.767574100000004</v>
      </c>
      <c r="BV61" s="1">
        <f t="shared" si="301"/>
        <v>104664.39974560001</v>
      </c>
      <c r="BW61">
        <f t="shared" si="302"/>
        <v>63.279949100000003</v>
      </c>
      <c r="BX61" s="1">
        <f t="shared" si="303"/>
        <v>102260.39774560001</v>
      </c>
      <c r="BY61">
        <f t="shared" si="304"/>
        <v>61.760964999999999</v>
      </c>
      <c r="BZ61" s="1">
        <f t="shared" si="305"/>
        <v>99805.719440000001</v>
      </c>
      <c r="CA61">
        <f t="shared" si="306"/>
        <v>60.2117918</v>
      </c>
      <c r="CB61" s="1">
        <f t="shared" si="307"/>
        <v>97302.255548800007</v>
      </c>
      <c r="CC61">
        <f t="shared" si="308"/>
        <v>58.633263200000002</v>
      </c>
      <c r="CD61" s="1">
        <f t="shared" si="309"/>
        <v>94751.353331199993</v>
      </c>
      <c r="CE61">
        <f t="shared" si="310"/>
        <v>57.025699099999997</v>
      </c>
      <c r="CF61" s="1">
        <f t="shared" si="311"/>
        <v>92153.529745599997</v>
      </c>
      <c r="CG61">
        <f t="shared" si="312"/>
        <v>55.391818600000001</v>
      </c>
      <c r="CH61" s="1">
        <f t="shared" si="313"/>
        <v>89513.178857599996</v>
      </c>
      <c r="CI61">
        <f t="shared" si="314"/>
        <v>53.733216800000001</v>
      </c>
      <c r="CJ61" s="1">
        <f t="shared" si="315"/>
        <v>86832.878348800004</v>
      </c>
      <c r="CK61">
        <f t="shared" si="316"/>
        <v>52.051092699999998</v>
      </c>
      <c r="CL61" s="1">
        <f t="shared" si="317"/>
        <v>84114.565803199992</v>
      </c>
      <c r="CM61">
        <f t="shared" si="318"/>
        <v>50.347529999999999</v>
      </c>
      <c r="CN61" s="1">
        <f t="shared" si="319"/>
        <v>81361.608479999995</v>
      </c>
      <c r="CO61">
        <f t="shared" si="320"/>
        <v>48.625245</v>
      </c>
      <c r="CP61" s="1">
        <f t="shared" si="321"/>
        <v>78578.395919999995</v>
      </c>
      <c r="CQ61">
        <f t="shared" si="322"/>
        <v>46.8865123</v>
      </c>
      <c r="CR61" s="1">
        <f t="shared" si="323"/>
        <v>75768.6038768</v>
      </c>
      <c r="CS61">
        <f t="shared" si="324"/>
        <v>45.133236400000001</v>
      </c>
      <c r="CT61" s="1">
        <f t="shared" si="325"/>
        <v>72935.310022400008</v>
      </c>
      <c r="CU61">
        <f t="shared" si="326"/>
        <v>43.368650000000002</v>
      </c>
      <c r="CV61" s="1">
        <f t="shared" si="327"/>
        <v>70083.738400000002</v>
      </c>
      <c r="CW61">
        <f t="shared" si="328"/>
        <v>41.5956227</v>
      </c>
      <c r="CX61" s="1">
        <f t="shared" si="329"/>
        <v>67218.526283200001</v>
      </c>
      <c r="CY61">
        <f t="shared" si="330"/>
        <v>39.817002700000003</v>
      </c>
      <c r="CZ61" s="1">
        <f t="shared" si="331"/>
        <v>64344.276363200006</v>
      </c>
      <c r="DA61">
        <f t="shared" si="332"/>
        <v>38.035894499999998</v>
      </c>
      <c r="DB61" s="1">
        <f t="shared" si="333"/>
        <v>61466.005511999996</v>
      </c>
      <c r="DC61">
        <f t="shared" si="334"/>
        <v>36.255663599999998</v>
      </c>
      <c r="DD61" s="1">
        <f t="shared" si="335"/>
        <v>58589.152377599996</v>
      </c>
      <c r="DE61">
        <f t="shared" si="336"/>
        <v>34.479577300000003</v>
      </c>
      <c r="DF61" s="1">
        <f t="shared" si="337"/>
        <v>55718.996916800003</v>
      </c>
      <c r="DG61">
        <f t="shared" si="338"/>
        <v>32.711298200000002</v>
      </c>
      <c r="DH61" s="1">
        <f t="shared" si="339"/>
        <v>52861.4578912</v>
      </c>
      <c r="DI61">
        <f t="shared" si="340"/>
        <v>30.9545423</v>
      </c>
      <c r="DJ61" s="1">
        <f t="shared" si="341"/>
        <v>50022.540356799997</v>
      </c>
      <c r="DK61">
        <f>'% Surv'!D60</f>
        <v>29.212645899999998</v>
      </c>
      <c r="DL61" s="1">
        <f t="shared" si="342"/>
        <v>47207.635774399998</v>
      </c>
      <c r="DM61">
        <f>'% Surv'!D61</f>
        <v>27.4892468</v>
      </c>
      <c r="DN61" s="1">
        <f t="shared" si="343"/>
        <v>44422.622828799998</v>
      </c>
      <c r="DO61" s="4">
        <f t="shared" si="346"/>
        <v>25.789170899999998</v>
      </c>
      <c r="DP61" s="1">
        <f t="shared" si="344"/>
        <v>41675.300174399999</v>
      </c>
      <c r="DQ61">
        <f t="shared" si="345"/>
        <v>60</v>
      </c>
    </row>
    <row r="62" spans="1:121" ht="15" x14ac:dyDescent="0.25">
      <c r="A62">
        <v>369.1</v>
      </c>
      <c r="B62">
        <f t="shared" si="233"/>
        <v>1956</v>
      </c>
      <c r="C62" s="9">
        <v>198900</v>
      </c>
      <c r="E62">
        <f t="shared" si="234"/>
        <v>99.104794499999997</v>
      </c>
      <c r="F62" s="1">
        <f t="shared" si="235"/>
        <v>197119.43626049999</v>
      </c>
      <c r="G62">
        <f t="shared" si="236"/>
        <v>98.484817300000003</v>
      </c>
      <c r="H62" s="1">
        <f t="shared" si="237"/>
        <v>195886.30160970002</v>
      </c>
      <c r="I62">
        <f t="shared" si="238"/>
        <v>97.846338599999996</v>
      </c>
      <c r="J62" s="1">
        <f t="shared" si="239"/>
        <v>194616.36747540001</v>
      </c>
      <c r="K62">
        <f t="shared" si="240"/>
        <v>97.188568599999996</v>
      </c>
      <c r="L62" s="1">
        <f t="shared" si="241"/>
        <v>193308.06294539999</v>
      </c>
      <c r="M62">
        <f t="shared" si="242"/>
        <v>96.512235000000004</v>
      </c>
      <c r="N62" s="1">
        <f t="shared" si="243"/>
        <v>191962.83541500001</v>
      </c>
      <c r="O62">
        <f t="shared" si="244"/>
        <v>95.817574100000002</v>
      </c>
      <c r="P62" s="1">
        <f t="shared" si="245"/>
        <v>190581.1548849</v>
      </c>
      <c r="Q62">
        <f t="shared" si="246"/>
        <v>95.104526399999997</v>
      </c>
      <c r="R62" s="1">
        <f t="shared" si="247"/>
        <v>189162.90300960001</v>
      </c>
      <c r="S62">
        <f t="shared" si="248"/>
        <v>94.3725618</v>
      </c>
      <c r="T62" s="1">
        <f t="shared" si="249"/>
        <v>187707.02542019999</v>
      </c>
      <c r="U62">
        <f t="shared" si="250"/>
        <v>93.622630900000004</v>
      </c>
      <c r="V62" s="1">
        <f t="shared" si="251"/>
        <v>186215.41286010001</v>
      </c>
      <c r="W62">
        <f t="shared" si="252"/>
        <v>92.854894099999996</v>
      </c>
      <c r="X62" s="1">
        <f t="shared" si="253"/>
        <v>184688.3843649</v>
      </c>
      <c r="Y62">
        <f t="shared" si="254"/>
        <v>92.069037300000005</v>
      </c>
      <c r="Z62" s="1">
        <f t="shared" si="255"/>
        <v>183125.31518970002</v>
      </c>
      <c r="AA62">
        <f t="shared" si="256"/>
        <v>91.265281799999997</v>
      </c>
      <c r="AB62" s="1">
        <f t="shared" si="257"/>
        <v>181526.64550019999</v>
      </c>
      <c r="AC62">
        <f t="shared" si="258"/>
        <v>90.444203200000004</v>
      </c>
      <c r="AD62" s="1">
        <f t="shared" si="259"/>
        <v>179893.52016480002</v>
      </c>
      <c r="AE62">
        <f t="shared" si="260"/>
        <v>89.605615900000004</v>
      </c>
      <c r="AF62" s="1">
        <f t="shared" si="261"/>
        <v>178225.57002509999</v>
      </c>
      <c r="AG62">
        <f t="shared" si="262"/>
        <v>88.748171400000004</v>
      </c>
      <c r="AH62" s="1">
        <f t="shared" si="263"/>
        <v>176520.1129146</v>
      </c>
      <c r="AI62">
        <f t="shared" si="264"/>
        <v>87.871729999999999</v>
      </c>
      <c r="AJ62" s="1">
        <f t="shared" si="265"/>
        <v>174776.87096999999</v>
      </c>
      <c r="AK62">
        <f t="shared" si="266"/>
        <v>86.975563600000001</v>
      </c>
      <c r="AL62" s="1">
        <f t="shared" si="267"/>
        <v>172994.39600040001</v>
      </c>
      <c r="AM62">
        <f t="shared" si="268"/>
        <v>86.0584755</v>
      </c>
      <c r="AN62" s="1">
        <f t="shared" si="347"/>
        <v>171170.30776950001</v>
      </c>
      <c r="AO62">
        <f t="shared" si="270"/>
        <v>85.118532700000003</v>
      </c>
      <c r="AP62" s="1">
        <f t="shared" si="271"/>
        <v>169300.76154029998</v>
      </c>
      <c r="AQ62">
        <f>AS63</f>
        <v>84.155550000000005</v>
      </c>
      <c r="AR62" s="1">
        <f t="shared" si="273"/>
        <v>167385.38895000002</v>
      </c>
      <c r="AS62">
        <f t="shared" si="272"/>
        <v>83.168391400000004</v>
      </c>
      <c r="AT62" s="1">
        <f t="shared" si="273"/>
        <v>165421.9304946</v>
      </c>
      <c r="AU62">
        <f t="shared" si="274"/>
        <v>82.155195000000006</v>
      </c>
      <c r="AV62" s="1">
        <f t="shared" si="275"/>
        <v>163406.68285500002</v>
      </c>
      <c r="AW62">
        <f t="shared" si="276"/>
        <v>81.114779999999996</v>
      </c>
      <c r="AX62" s="1">
        <f t="shared" si="277"/>
        <v>161337.29741999999</v>
      </c>
      <c r="AY62">
        <f t="shared" si="278"/>
        <v>80.046765899999997</v>
      </c>
      <c r="AZ62" s="1">
        <f t="shared" si="279"/>
        <v>159213.0173751</v>
      </c>
      <c r="BA62">
        <f t="shared" si="280"/>
        <v>78.950130000000001</v>
      </c>
      <c r="BB62" s="1">
        <f t="shared" si="281"/>
        <v>157031.80856999999</v>
      </c>
      <c r="BC62">
        <f t="shared" si="282"/>
        <v>77.822591799999998</v>
      </c>
      <c r="BD62" s="1">
        <f t="shared" si="283"/>
        <v>154789.1350902</v>
      </c>
      <c r="BE62">
        <f t="shared" si="284"/>
        <v>76.66431</v>
      </c>
      <c r="BF62" s="1">
        <f t="shared" si="285"/>
        <v>152485.31258999999</v>
      </c>
      <c r="BG62">
        <f t="shared" si="286"/>
        <v>75.474818600000006</v>
      </c>
      <c r="BH62" s="1">
        <f t="shared" si="287"/>
        <v>150119.41419540002</v>
      </c>
      <c r="BI62">
        <f t="shared" si="288"/>
        <v>74.253190500000002</v>
      </c>
      <c r="BJ62" s="1">
        <f t="shared" si="289"/>
        <v>147689.59590449999</v>
      </c>
      <c r="BK62">
        <f t="shared" si="290"/>
        <v>72.997730899999993</v>
      </c>
      <c r="BL62" s="1">
        <f t="shared" si="291"/>
        <v>145192.4867601</v>
      </c>
      <c r="BM62">
        <f t="shared" si="292"/>
        <v>71.709494100000001</v>
      </c>
      <c r="BN62" s="1">
        <f t="shared" si="293"/>
        <v>142630.18376489999</v>
      </c>
      <c r="BO62">
        <f t="shared" si="294"/>
        <v>70.388254099999997</v>
      </c>
      <c r="BP62" s="1">
        <f t="shared" si="295"/>
        <v>140002.23740489999</v>
      </c>
      <c r="BQ62">
        <f t="shared" si="296"/>
        <v>69.033028200000004</v>
      </c>
      <c r="BR62" s="1">
        <f t="shared" si="297"/>
        <v>137306.69308980001</v>
      </c>
      <c r="BS62">
        <f t="shared" si="298"/>
        <v>67.643890900000002</v>
      </c>
      <c r="BT62" s="1">
        <f t="shared" si="299"/>
        <v>134543.69900010002</v>
      </c>
      <c r="BU62">
        <f t="shared" si="300"/>
        <v>66.221940500000002</v>
      </c>
      <c r="BV62" s="1">
        <f t="shared" si="301"/>
        <v>131715.43965449999</v>
      </c>
      <c r="BW62">
        <f t="shared" si="302"/>
        <v>64.767574100000004</v>
      </c>
      <c r="BX62" s="1">
        <f t="shared" si="303"/>
        <v>128822.7048849</v>
      </c>
      <c r="BY62">
        <f t="shared" si="304"/>
        <v>63.279949100000003</v>
      </c>
      <c r="BZ62" s="1">
        <f t="shared" si="305"/>
        <v>125863.81875990001</v>
      </c>
      <c r="CA62">
        <f t="shared" si="306"/>
        <v>61.760964999999999</v>
      </c>
      <c r="CB62" s="1">
        <f t="shared" si="307"/>
        <v>122842.559385</v>
      </c>
      <c r="CC62">
        <f t="shared" si="308"/>
        <v>60.2117918</v>
      </c>
      <c r="CD62" s="1">
        <f t="shared" si="309"/>
        <v>119761.25389019999</v>
      </c>
      <c r="CE62">
        <f t="shared" si="310"/>
        <v>58.633263200000002</v>
      </c>
      <c r="CF62" s="1">
        <f t="shared" si="311"/>
        <v>116621.5605048</v>
      </c>
      <c r="CG62">
        <f t="shared" si="312"/>
        <v>57.025699099999997</v>
      </c>
      <c r="CH62" s="1">
        <f t="shared" si="313"/>
        <v>113424.11550989999</v>
      </c>
      <c r="CI62">
        <f t="shared" si="314"/>
        <v>55.391818600000001</v>
      </c>
      <c r="CJ62" s="1">
        <f t="shared" si="315"/>
        <v>110174.32719539999</v>
      </c>
      <c r="CK62">
        <f t="shared" si="316"/>
        <v>53.733216800000001</v>
      </c>
      <c r="CL62" s="1">
        <f t="shared" si="317"/>
        <v>106875.36821520001</v>
      </c>
      <c r="CM62">
        <f t="shared" si="318"/>
        <v>52.051092699999998</v>
      </c>
      <c r="CN62" s="1">
        <f t="shared" si="319"/>
        <v>103529.62338029999</v>
      </c>
      <c r="CO62">
        <f t="shared" si="320"/>
        <v>50.347529999999999</v>
      </c>
      <c r="CP62" s="1">
        <f t="shared" si="321"/>
        <v>100141.23717000001</v>
      </c>
      <c r="CQ62">
        <f t="shared" si="322"/>
        <v>48.625245</v>
      </c>
      <c r="CR62" s="1">
        <f t="shared" si="323"/>
        <v>96715.612305000002</v>
      </c>
      <c r="CS62">
        <f t="shared" si="324"/>
        <v>46.8865123</v>
      </c>
      <c r="CT62" s="1">
        <f t="shared" si="325"/>
        <v>93257.272964699994</v>
      </c>
      <c r="CU62">
        <f t="shared" si="326"/>
        <v>45.133236400000001</v>
      </c>
      <c r="CV62" s="1">
        <f t="shared" si="327"/>
        <v>89770.007199600004</v>
      </c>
      <c r="CW62">
        <f t="shared" si="328"/>
        <v>43.368650000000002</v>
      </c>
      <c r="CX62" s="1">
        <f t="shared" si="329"/>
        <v>86260.244850000017</v>
      </c>
      <c r="CY62">
        <f t="shared" si="330"/>
        <v>41.5956227</v>
      </c>
      <c r="CZ62" s="1">
        <f t="shared" si="331"/>
        <v>82733.693550299999</v>
      </c>
      <c r="DA62">
        <f t="shared" si="332"/>
        <v>39.817002700000003</v>
      </c>
      <c r="DB62" s="1">
        <f t="shared" si="333"/>
        <v>79196.018370300008</v>
      </c>
      <c r="DC62">
        <f t="shared" si="334"/>
        <v>38.035894499999998</v>
      </c>
      <c r="DD62" s="1">
        <f t="shared" si="335"/>
        <v>75653.394160499985</v>
      </c>
      <c r="DE62">
        <f t="shared" si="336"/>
        <v>36.255663599999998</v>
      </c>
      <c r="DF62" s="1">
        <f t="shared" si="337"/>
        <v>72112.514900399998</v>
      </c>
      <c r="DG62">
        <f t="shared" si="338"/>
        <v>34.479577300000003</v>
      </c>
      <c r="DH62" s="1">
        <f t="shared" si="339"/>
        <v>68579.879249699996</v>
      </c>
      <c r="DI62">
        <f t="shared" si="340"/>
        <v>32.711298200000002</v>
      </c>
      <c r="DJ62" s="1">
        <f t="shared" si="341"/>
        <v>65062.7721198</v>
      </c>
      <c r="DK62">
        <f>'% Surv'!D59</f>
        <v>30.9545423</v>
      </c>
      <c r="DL62" s="1">
        <f t="shared" si="342"/>
        <v>61568.584634699997</v>
      </c>
      <c r="DM62">
        <f>'% Surv'!D60</f>
        <v>29.212645899999998</v>
      </c>
      <c r="DN62" s="1">
        <f t="shared" si="343"/>
        <v>58103.952695100001</v>
      </c>
      <c r="DO62" s="4">
        <f t="shared" si="346"/>
        <v>27.4892468</v>
      </c>
      <c r="DP62" s="1">
        <f t="shared" si="344"/>
        <v>54676.1118852</v>
      </c>
      <c r="DQ62">
        <f t="shared" si="345"/>
        <v>59</v>
      </c>
    </row>
    <row r="63" spans="1:121" ht="15" x14ac:dyDescent="0.25">
      <c r="A63">
        <v>369.1</v>
      </c>
      <c r="B63">
        <f t="shared" si="233"/>
        <v>1957</v>
      </c>
      <c r="C63" s="9">
        <v>209800</v>
      </c>
      <c r="E63">
        <f t="shared" si="234"/>
        <v>99.706230899999994</v>
      </c>
      <c r="F63" s="1">
        <f t="shared" si="235"/>
        <v>209183.67242819999</v>
      </c>
      <c r="G63">
        <f t="shared" si="236"/>
        <v>99.104794499999997</v>
      </c>
      <c r="H63" s="1">
        <f t="shared" si="237"/>
        <v>207921.85886099999</v>
      </c>
      <c r="I63">
        <f t="shared" si="238"/>
        <v>98.484817300000003</v>
      </c>
      <c r="J63" s="1">
        <f t="shared" si="239"/>
        <v>206621.14669540001</v>
      </c>
      <c r="K63">
        <f t="shared" si="240"/>
        <v>97.846338599999996</v>
      </c>
      <c r="L63" s="1">
        <f t="shared" si="241"/>
        <v>205281.61838279999</v>
      </c>
      <c r="M63">
        <f t="shared" si="242"/>
        <v>97.188568599999996</v>
      </c>
      <c r="N63" s="1">
        <f t="shared" si="243"/>
        <v>203901.61692279999</v>
      </c>
      <c r="O63">
        <f t="shared" si="244"/>
        <v>96.512235000000004</v>
      </c>
      <c r="P63" s="1">
        <f t="shared" si="245"/>
        <v>202482.66903000002</v>
      </c>
      <c r="Q63">
        <f t="shared" si="246"/>
        <v>95.817574100000002</v>
      </c>
      <c r="R63" s="1">
        <f t="shared" si="247"/>
        <v>201025.27046179998</v>
      </c>
      <c r="S63">
        <f t="shared" si="248"/>
        <v>95.104526399999997</v>
      </c>
      <c r="T63" s="1">
        <f t="shared" si="249"/>
        <v>199529.29638719998</v>
      </c>
      <c r="U63">
        <f t="shared" si="250"/>
        <v>94.3725618</v>
      </c>
      <c r="V63" s="1">
        <f t="shared" si="251"/>
        <v>197993.63465640001</v>
      </c>
      <c r="W63">
        <f t="shared" si="252"/>
        <v>93.622630900000004</v>
      </c>
      <c r="X63" s="1">
        <f t="shared" si="253"/>
        <v>196420.27962820002</v>
      </c>
      <c r="Y63">
        <f t="shared" si="254"/>
        <v>92.854894099999996</v>
      </c>
      <c r="Z63" s="1">
        <f t="shared" si="255"/>
        <v>194809.56782180001</v>
      </c>
      <c r="AA63">
        <f t="shared" si="256"/>
        <v>92.069037300000005</v>
      </c>
      <c r="AB63" s="1">
        <f t="shared" si="257"/>
        <v>193160.84025540002</v>
      </c>
      <c r="AC63">
        <f t="shared" si="258"/>
        <v>91.265281799999997</v>
      </c>
      <c r="AD63" s="1">
        <f t="shared" si="259"/>
        <v>191474.5612164</v>
      </c>
      <c r="AE63">
        <f t="shared" si="260"/>
        <v>90.444203200000004</v>
      </c>
      <c r="AF63" s="1">
        <f t="shared" si="261"/>
        <v>189751.93831360003</v>
      </c>
      <c r="AG63">
        <f t="shared" si="262"/>
        <v>89.605615900000004</v>
      </c>
      <c r="AH63" s="1">
        <f t="shared" si="263"/>
        <v>187992.58215820001</v>
      </c>
      <c r="AI63">
        <f t="shared" si="264"/>
        <v>88.748171400000004</v>
      </c>
      <c r="AJ63" s="1">
        <f t="shared" si="265"/>
        <v>186193.66359719998</v>
      </c>
      <c r="AK63">
        <f t="shared" si="266"/>
        <v>87.871729999999999</v>
      </c>
      <c r="AL63" s="1">
        <f t="shared" si="267"/>
        <v>184354.88954</v>
      </c>
      <c r="AM63">
        <f t="shared" si="268"/>
        <v>86.975563600000001</v>
      </c>
      <c r="AN63" s="1">
        <f t="shared" si="347"/>
        <v>182474.7324328</v>
      </c>
      <c r="AO63">
        <f t="shared" si="270"/>
        <v>86.0584755</v>
      </c>
      <c r="AP63" s="1">
        <f t="shared" si="271"/>
        <v>180550.68159899997</v>
      </c>
      <c r="AQ63">
        <f>AS64</f>
        <v>85.118532700000003</v>
      </c>
      <c r="AR63" s="1">
        <f t="shared" ref="AR63:AR82" si="348">+AQ63*$C63/100</f>
        <v>178578.68160459999</v>
      </c>
      <c r="AS63">
        <f>AU64</f>
        <v>84.155550000000005</v>
      </c>
      <c r="AT63" s="1">
        <f t="shared" ref="AT63:AT82" si="349">+AS63*$C63/100</f>
        <v>176558.34390000001</v>
      </c>
      <c r="AU63">
        <f>AW64</f>
        <v>83.168391400000004</v>
      </c>
      <c r="AV63" s="1">
        <f t="shared" ref="AV63:AV83" si="350">+AU63*$C63/100</f>
        <v>174487.28515720004</v>
      </c>
      <c r="AW63">
        <f>AY64</f>
        <v>82.155195000000006</v>
      </c>
      <c r="AX63" s="1">
        <f t="shared" ref="AX63:AX82" si="351">+AW63*$C63/100</f>
        <v>172361.59911000001</v>
      </c>
      <c r="AY63">
        <f>BA64</f>
        <v>81.114779999999996</v>
      </c>
      <c r="AZ63" s="1">
        <f t="shared" ref="AZ63:AZ82" si="352">+AY63*$C63/100</f>
        <v>170178.80843999999</v>
      </c>
      <c r="BA63">
        <f>BC64</f>
        <v>80.046765899999997</v>
      </c>
      <c r="BB63" s="1">
        <f t="shared" si="281"/>
        <v>167938.11485819999</v>
      </c>
      <c r="BC63">
        <f>BE64</f>
        <v>78.950130000000001</v>
      </c>
      <c r="BD63" s="1">
        <f t="shared" si="283"/>
        <v>165637.37273999999</v>
      </c>
      <c r="BE63">
        <f>BG64</f>
        <v>77.822591799999998</v>
      </c>
      <c r="BF63" s="1">
        <f t="shared" si="285"/>
        <v>163271.79759639999</v>
      </c>
      <c r="BG63">
        <f>BI64</f>
        <v>76.66431</v>
      </c>
      <c r="BH63" s="1">
        <f t="shared" si="287"/>
        <v>160841.72237999999</v>
      </c>
      <c r="BI63">
        <f>BK64</f>
        <v>75.474818600000006</v>
      </c>
      <c r="BJ63" s="1">
        <f t="shared" si="289"/>
        <v>158346.16942280001</v>
      </c>
      <c r="BK63">
        <f>BM64</f>
        <v>74.253190500000002</v>
      </c>
      <c r="BL63" s="1">
        <f t="shared" si="291"/>
        <v>155783.193669</v>
      </c>
      <c r="BM63">
        <f>BO64</f>
        <v>72.997730899999993</v>
      </c>
      <c r="BN63" s="1">
        <f t="shared" si="293"/>
        <v>153149.2394282</v>
      </c>
      <c r="BO63">
        <f>BQ64</f>
        <v>71.709494100000001</v>
      </c>
      <c r="BP63" s="1">
        <f t="shared" si="295"/>
        <v>150446.5186218</v>
      </c>
      <c r="BQ63">
        <f>BS64</f>
        <v>70.388254099999997</v>
      </c>
      <c r="BR63" s="1">
        <f t="shared" si="297"/>
        <v>147674.55710179999</v>
      </c>
      <c r="BS63">
        <f>BU64</f>
        <v>69.033028200000004</v>
      </c>
      <c r="BT63" s="1">
        <f t="shared" si="299"/>
        <v>144831.2931636</v>
      </c>
      <c r="BU63">
        <f>BW64</f>
        <v>67.643890900000002</v>
      </c>
      <c r="BV63" s="1">
        <f t="shared" si="301"/>
        <v>141916.88310820001</v>
      </c>
      <c r="BW63">
        <f>BY64</f>
        <v>66.221940500000002</v>
      </c>
      <c r="BX63" s="1">
        <f t="shared" si="303"/>
        <v>138933.631169</v>
      </c>
      <c r="BY63">
        <f>CA64</f>
        <v>64.767574100000004</v>
      </c>
      <c r="BZ63" s="1">
        <f t="shared" si="305"/>
        <v>135882.37046180002</v>
      </c>
      <c r="CA63">
        <f>CC64</f>
        <v>63.279949100000003</v>
      </c>
      <c r="CB63" s="1">
        <f t="shared" si="307"/>
        <v>132761.3332118</v>
      </c>
      <c r="CC63">
        <f>CE64</f>
        <v>61.760964999999999</v>
      </c>
      <c r="CD63" s="1">
        <f t="shared" si="309"/>
        <v>129574.50457</v>
      </c>
      <c r="CE63">
        <f>CG64</f>
        <v>60.2117918</v>
      </c>
      <c r="CF63" s="1">
        <f t="shared" si="311"/>
        <v>126324.3391964</v>
      </c>
      <c r="CG63">
        <f>CI64</f>
        <v>58.633263200000002</v>
      </c>
      <c r="CH63" s="1">
        <f t="shared" si="313"/>
        <v>123012.5861936</v>
      </c>
      <c r="CI63">
        <f>CK64</f>
        <v>57.025699099999997</v>
      </c>
      <c r="CJ63" s="1">
        <f t="shared" si="315"/>
        <v>119639.91671179999</v>
      </c>
      <c r="CK63">
        <f>CM64</f>
        <v>55.391818600000001</v>
      </c>
      <c r="CL63" s="1">
        <f t="shared" si="317"/>
        <v>116212.03542279999</v>
      </c>
      <c r="CM63">
        <f>CO64</f>
        <v>53.733216800000001</v>
      </c>
      <c r="CN63" s="1">
        <f t="shared" si="319"/>
        <v>112732.28884640001</v>
      </c>
      <c r="CO63">
        <f t="shared" si="320"/>
        <v>52.051092699999998</v>
      </c>
      <c r="CP63" s="1">
        <f t="shared" si="321"/>
        <v>109203.1924846</v>
      </c>
      <c r="CQ63">
        <f>CS64</f>
        <v>50.347529999999999</v>
      </c>
      <c r="CR63" s="1">
        <f t="shared" si="323"/>
        <v>105629.11794</v>
      </c>
      <c r="CS63">
        <f>DK72</f>
        <v>48.625245</v>
      </c>
      <c r="CT63" s="1">
        <f t="shared" si="325"/>
        <v>102015.76401</v>
      </c>
      <c r="CU63">
        <f>CW64</f>
        <v>46.8865123</v>
      </c>
      <c r="CV63" s="1">
        <f t="shared" si="327"/>
        <v>98367.902805400008</v>
      </c>
      <c r="CW63">
        <f>CY64</f>
        <v>45.133236400000001</v>
      </c>
      <c r="CX63" s="1">
        <f t="shared" si="329"/>
        <v>94689.529967200011</v>
      </c>
      <c r="CY63">
        <f>DA64</f>
        <v>43.368650000000002</v>
      </c>
      <c r="CZ63" s="1">
        <f t="shared" si="331"/>
        <v>90987.427700000015</v>
      </c>
      <c r="DA63">
        <f>DC64</f>
        <v>41.5956227</v>
      </c>
      <c r="DB63" s="1">
        <f t="shared" si="333"/>
        <v>87267.616424599997</v>
      </c>
      <c r="DC63">
        <f>DE64</f>
        <v>39.817002700000003</v>
      </c>
      <c r="DD63" s="1">
        <f t="shared" si="335"/>
        <v>83536.071664600007</v>
      </c>
      <c r="DE63">
        <f>DG64</f>
        <v>38.035894499999998</v>
      </c>
      <c r="DF63" s="1">
        <f t="shared" si="337"/>
        <v>79799.306660999995</v>
      </c>
      <c r="DG63">
        <f>DI64</f>
        <v>36.255663599999998</v>
      </c>
      <c r="DH63" s="1">
        <f t="shared" si="339"/>
        <v>76064.382232799995</v>
      </c>
      <c r="DI63">
        <f>DK64</f>
        <v>34.479577300000003</v>
      </c>
      <c r="DJ63" s="1">
        <f t="shared" si="341"/>
        <v>72338.153175400003</v>
      </c>
      <c r="DK63">
        <f>'% Surv'!D58</f>
        <v>32.711298200000002</v>
      </c>
      <c r="DL63" s="1">
        <f t="shared" si="342"/>
        <v>68628.303623600004</v>
      </c>
      <c r="DM63">
        <f>'% Surv'!D59</f>
        <v>30.9545423</v>
      </c>
      <c r="DN63" s="1">
        <f t="shared" si="343"/>
        <v>64942.629745400001</v>
      </c>
      <c r="DO63" s="4">
        <f t="shared" si="346"/>
        <v>29.212645899999998</v>
      </c>
      <c r="DP63" s="1">
        <f t="shared" si="344"/>
        <v>61288.1310982</v>
      </c>
      <c r="DQ63">
        <f t="shared" si="345"/>
        <v>58</v>
      </c>
    </row>
    <row r="64" spans="1:121" ht="15" x14ac:dyDescent="0.25">
      <c r="A64">
        <v>369.1</v>
      </c>
      <c r="B64">
        <f t="shared" si="233"/>
        <v>1958</v>
      </c>
      <c r="C64" s="9">
        <v>208100</v>
      </c>
      <c r="G64">
        <f t="shared" si="236"/>
        <v>99.706230899999994</v>
      </c>
      <c r="H64" s="1">
        <f t="shared" si="237"/>
        <v>207488.66650289999</v>
      </c>
      <c r="I64">
        <f t="shared" si="238"/>
        <v>99.104794499999997</v>
      </c>
      <c r="J64" s="1">
        <f t="shared" si="239"/>
        <v>206237.07735449998</v>
      </c>
      <c r="K64">
        <f t="shared" si="240"/>
        <v>98.484817300000003</v>
      </c>
      <c r="L64" s="1">
        <f t="shared" si="241"/>
        <v>204946.90480130003</v>
      </c>
      <c r="M64">
        <f t="shared" si="242"/>
        <v>97.846338599999996</v>
      </c>
      <c r="N64" s="1">
        <f t="shared" si="243"/>
        <v>203618.23062659998</v>
      </c>
      <c r="O64">
        <f t="shared" si="244"/>
        <v>97.188568599999996</v>
      </c>
      <c r="P64" s="1">
        <f t="shared" si="245"/>
        <v>202249.4112566</v>
      </c>
      <c r="Q64">
        <f t="shared" si="246"/>
        <v>96.512235000000004</v>
      </c>
      <c r="R64" s="1">
        <f t="shared" si="247"/>
        <v>200841.96103500001</v>
      </c>
      <c r="S64">
        <f t="shared" si="248"/>
        <v>95.817574100000002</v>
      </c>
      <c r="T64" s="1">
        <f t="shared" si="249"/>
        <v>199396.3717021</v>
      </c>
      <c r="U64">
        <f t="shared" si="250"/>
        <v>95.104526399999997</v>
      </c>
      <c r="V64" s="1">
        <f t="shared" si="251"/>
        <v>197912.51943840002</v>
      </c>
      <c r="W64">
        <f t="shared" si="252"/>
        <v>94.3725618</v>
      </c>
      <c r="X64" s="1">
        <f t="shared" si="253"/>
        <v>196389.3011058</v>
      </c>
      <c r="Y64">
        <f t="shared" si="254"/>
        <v>93.622630900000004</v>
      </c>
      <c r="Z64" s="1">
        <f t="shared" si="255"/>
        <v>194828.69490290002</v>
      </c>
      <c r="AA64">
        <f t="shared" si="256"/>
        <v>92.854894099999996</v>
      </c>
      <c r="AB64" s="1">
        <f t="shared" si="257"/>
        <v>193231.03462210001</v>
      </c>
      <c r="AC64">
        <f t="shared" si="258"/>
        <v>92.069037300000005</v>
      </c>
      <c r="AD64" s="1">
        <f t="shared" si="259"/>
        <v>191595.66662130001</v>
      </c>
      <c r="AE64">
        <f t="shared" si="260"/>
        <v>91.265281799999997</v>
      </c>
      <c r="AF64" s="1">
        <f t="shared" si="261"/>
        <v>189923.05142579999</v>
      </c>
      <c r="AG64">
        <f t="shared" si="262"/>
        <v>90.444203200000004</v>
      </c>
      <c r="AH64" s="1">
        <f t="shared" si="263"/>
        <v>188214.38685919999</v>
      </c>
      <c r="AI64">
        <f t="shared" si="264"/>
        <v>89.605615900000004</v>
      </c>
      <c r="AJ64" s="1">
        <f t="shared" si="265"/>
        <v>186469.28668790002</v>
      </c>
      <c r="AK64">
        <f t="shared" si="266"/>
        <v>88.748171400000004</v>
      </c>
      <c r="AL64" s="1">
        <f t="shared" si="267"/>
        <v>184684.94468340001</v>
      </c>
      <c r="AM64">
        <f t="shared" si="268"/>
        <v>87.871729999999999</v>
      </c>
      <c r="AN64" s="1">
        <f t="shared" si="347"/>
        <v>182861.07013000001</v>
      </c>
      <c r="AO64">
        <f t="shared" si="270"/>
        <v>86.975563600000001</v>
      </c>
      <c r="AP64" s="1">
        <f t="shared" si="271"/>
        <v>180996.14785160002</v>
      </c>
      <c r="AQ64">
        <f t="shared" ref="AQ64:AS83" si="353">AS65</f>
        <v>86.0584755</v>
      </c>
      <c r="AR64" s="1">
        <f t="shared" si="348"/>
        <v>179087.6875155</v>
      </c>
      <c r="AS64">
        <f>AU65</f>
        <v>85.118532700000003</v>
      </c>
      <c r="AT64" s="1">
        <f t="shared" si="349"/>
        <v>177131.66654869998</v>
      </c>
      <c r="AU64">
        <f>AW65</f>
        <v>84.155550000000005</v>
      </c>
      <c r="AV64" s="1">
        <f t="shared" si="350"/>
        <v>175127.69955000002</v>
      </c>
      <c r="AW64">
        <f>AY65</f>
        <v>83.168391400000004</v>
      </c>
      <c r="AX64" s="1">
        <f t="shared" si="351"/>
        <v>173073.42250340001</v>
      </c>
      <c r="AY64">
        <f>BA65</f>
        <v>82.155195000000006</v>
      </c>
      <c r="AZ64" s="1">
        <f t="shared" si="352"/>
        <v>170964.96079500002</v>
      </c>
      <c r="BA64">
        <f>BC65</f>
        <v>81.114779999999996</v>
      </c>
      <c r="BB64" s="1">
        <f t="shared" si="281"/>
        <v>168799.85717999999</v>
      </c>
      <c r="BC64">
        <f>BE65</f>
        <v>80.046765899999997</v>
      </c>
      <c r="BD64" s="1">
        <f t="shared" si="283"/>
        <v>166577.3198379</v>
      </c>
      <c r="BE64">
        <f>BG65</f>
        <v>78.950130000000001</v>
      </c>
      <c r="BF64" s="1">
        <f t="shared" si="285"/>
        <v>164295.22053000002</v>
      </c>
      <c r="BG64">
        <f>BI65</f>
        <v>77.822591799999998</v>
      </c>
      <c r="BH64" s="1">
        <f t="shared" si="287"/>
        <v>161948.8135358</v>
      </c>
      <c r="BI64">
        <f>BK65</f>
        <v>76.66431</v>
      </c>
      <c r="BJ64" s="1">
        <f t="shared" si="289"/>
        <v>159538.42911</v>
      </c>
      <c r="BK64">
        <f>BM65</f>
        <v>75.474818600000006</v>
      </c>
      <c r="BL64" s="1">
        <f t="shared" si="291"/>
        <v>157063.0975066</v>
      </c>
      <c r="BM64">
        <f>BO65</f>
        <v>74.253190500000002</v>
      </c>
      <c r="BN64" s="1">
        <f t="shared" si="293"/>
        <v>154520.88943050001</v>
      </c>
      <c r="BO64">
        <f>BQ65</f>
        <v>72.997730899999993</v>
      </c>
      <c r="BP64" s="1">
        <f t="shared" si="295"/>
        <v>151908.27800289998</v>
      </c>
      <c r="BQ64">
        <f>BS65</f>
        <v>71.709494100000001</v>
      </c>
      <c r="BR64" s="1">
        <f t="shared" si="297"/>
        <v>149227.4572221</v>
      </c>
      <c r="BS64">
        <f>BU65</f>
        <v>70.388254099999997</v>
      </c>
      <c r="BT64" s="1">
        <f t="shared" si="299"/>
        <v>146477.95678209999</v>
      </c>
      <c r="BU64">
        <f>BW65</f>
        <v>69.033028200000004</v>
      </c>
      <c r="BV64" s="1">
        <f t="shared" si="301"/>
        <v>143657.7316842</v>
      </c>
      <c r="BW64">
        <f>BY65</f>
        <v>67.643890900000002</v>
      </c>
      <c r="BX64" s="1">
        <f t="shared" si="303"/>
        <v>140766.93696290001</v>
      </c>
      <c r="BY64">
        <f>CA65</f>
        <v>66.221940500000002</v>
      </c>
      <c r="BZ64" s="1">
        <f t="shared" si="305"/>
        <v>137807.85818050001</v>
      </c>
      <c r="CA64">
        <f>CC65</f>
        <v>64.767574100000004</v>
      </c>
      <c r="CB64" s="1">
        <f t="shared" si="307"/>
        <v>134781.32170209999</v>
      </c>
      <c r="CC64">
        <f>CE65</f>
        <v>63.279949100000003</v>
      </c>
      <c r="CD64" s="1">
        <f t="shared" si="309"/>
        <v>131685.5740771</v>
      </c>
      <c r="CE64">
        <f>CG65</f>
        <v>61.760964999999999</v>
      </c>
      <c r="CF64" s="1">
        <f t="shared" si="311"/>
        <v>128524.568165</v>
      </c>
      <c r="CG64">
        <f>CI65</f>
        <v>60.2117918</v>
      </c>
      <c r="CH64" s="1">
        <f t="shared" si="313"/>
        <v>125300.7387358</v>
      </c>
      <c r="CI64">
        <f>CK65</f>
        <v>58.633263200000002</v>
      </c>
      <c r="CJ64" s="1">
        <f t="shared" si="315"/>
        <v>122015.8207192</v>
      </c>
      <c r="CK64">
        <f>CM65</f>
        <v>57.025699099999997</v>
      </c>
      <c r="CL64" s="1">
        <f t="shared" si="317"/>
        <v>118670.4798271</v>
      </c>
      <c r="CM64">
        <f>CO65</f>
        <v>55.391818600000001</v>
      </c>
      <c r="CN64" s="1">
        <f t="shared" si="319"/>
        <v>115270.3745066</v>
      </c>
      <c r="CO64">
        <f t="shared" si="320"/>
        <v>53.733216800000001</v>
      </c>
      <c r="CP64" s="1">
        <f t="shared" si="321"/>
        <v>111818.8241608</v>
      </c>
      <c r="CQ64">
        <f>CS65</f>
        <v>52.051092699999998</v>
      </c>
      <c r="CR64" s="1">
        <f t="shared" si="323"/>
        <v>108318.3239087</v>
      </c>
      <c r="CS64">
        <f>DK73</f>
        <v>50.347529999999999</v>
      </c>
      <c r="CT64" s="1">
        <f t="shared" si="325"/>
        <v>104773.20993000001</v>
      </c>
      <c r="CU64">
        <f>CW65</f>
        <v>48.625245</v>
      </c>
      <c r="CV64" s="1">
        <f t="shared" si="327"/>
        <v>101189.13484500001</v>
      </c>
      <c r="CW64">
        <f>CY65</f>
        <v>46.8865123</v>
      </c>
      <c r="CX64" s="1">
        <f t="shared" si="329"/>
        <v>97570.832096300001</v>
      </c>
      <c r="CY64">
        <f>DA65</f>
        <v>45.133236400000001</v>
      </c>
      <c r="CZ64" s="1">
        <f t="shared" si="331"/>
        <v>93922.264948399999</v>
      </c>
      <c r="DA64">
        <f>DC65</f>
        <v>43.368650000000002</v>
      </c>
      <c r="DB64" s="1">
        <f t="shared" si="333"/>
        <v>90250.16065000002</v>
      </c>
      <c r="DC64">
        <f>DE65</f>
        <v>41.5956227</v>
      </c>
      <c r="DD64" s="1">
        <f t="shared" si="335"/>
        <v>86560.490838699989</v>
      </c>
      <c r="DE64">
        <f>DG65</f>
        <v>39.817002700000003</v>
      </c>
      <c r="DF64" s="1">
        <f t="shared" si="337"/>
        <v>82859.182618700012</v>
      </c>
      <c r="DG64">
        <f>DI65</f>
        <v>38.035894499999998</v>
      </c>
      <c r="DH64" s="1">
        <f t="shared" si="339"/>
        <v>79152.696454499994</v>
      </c>
      <c r="DI64">
        <f>DK65</f>
        <v>36.255663599999998</v>
      </c>
      <c r="DJ64" s="1">
        <f t="shared" si="341"/>
        <v>75448.035951600003</v>
      </c>
      <c r="DK64">
        <f>'% Surv'!D57</f>
        <v>34.479577300000003</v>
      </c>
      <c r="DL64" s="1">
        <f t="shared" si="342"/>
        <v>71752.000361300015</v>
      </c>
      <c r="DM64">
        <f>'% Surv'!D58</f>
        <v>32.711298200000002</v>
      </c>
      <c r="DN64" s="1">
        <f t="shared" si="343"/>
        <v>68072.21155420001</v>
      </c>
      <c r="DO64" s="4">
        <f t="shared" si="346"/>
        <v>30.9545423</v>
      </c>
      <c r="DP64" s="1">
        <f t="shared" si="344"/>
        <v>64416.4025263</v>
      </c>
      <c r="DQ64">
        <f t="shared" si="345"/>
        <v>57</v>
      </c>
    </row>
    <row r="65" spans="1:121" ht="15" x14ac:dyDescent="0.25">
      <c r="A65">
        <v>369.1</v>
      </c>
      <c r="B65">
        <f t="shared" si="233"/>
        <v>1959</v>
      </c>
      <c r="C65" s="9">
        <v>261400</v>
      </c>
      <c r="I65">
        <f t="shared" si="238"/>
        <v>99.706230899999994</v>
      </c>
      <c r="J65" s="1">
        <f t="shared" si="239"/>
        <v>260632.08757259999</v>
      </c>
      <c r="K65">
        <f t="shared" si="240"/>
        <v>99.104794499999997</v>
      </c>
      <c r="L65" s="1">
        <f t="shared" si="241"/>
        <v>259059.93282299998</v>
      </c>
      <c r="M65">
        <f t="shared" si="242"/>
        <v>98.484817300000003</v>
      </c>
      <c r="N65" s="1">
        <f t="shared" si="243"/>
        <v>257439.31242219999</v>
      </c>
      <c r="O65">
        <f t="shared" si="244"/>
        <v>97.846338599999996</v>
      </c>
      <c r="P65" s="1">
        <f t="shared" si="245"/>
        <v>255770.32910039998</v>
      </c>
      <c r="Q65">
        <f t="shared" si="246"/>
        <v>97.188568599999996</v>
      </c>
      <c r="R65" s="1">
        <f t="shared" si="247"/>
        <v>254050.9183204</v>
      </c>
      <c r="S65">
        <f t="shared" si="248"/>
        <v>96.512235000000004</v>
      </c>
      <c r="T65" s="1">
        <f t="shared" si="249"/>
        <v>252282.98229000001</v>
      </c>
      <c r="U65">
        <f t="shared" si="250"/>
        <v>95.817574100000002</v>
      </c>
      <c r="V65" s="1">
        <f t="shared" si="251"/>
        <v>250467.13869740002</v>
      </c>
      <c r="W65">
        <f t="shared" si="252"/>
        <v>95.104526399999997</v>
      </c>
      <c r="X65" s="1">
        <f t="shared" si="253"/>
        <v>248603.2320096</v>
      </c>
      <c r="Y65">
        <f t="shared" si="254"/>
        <v>94.3725618</v>
      </c>
      <c r="Z65" s="1">
        <f t="shared" si="255"/>
        <v>246689.87654520001</v>
      </c>
      <c r="AA65">
        <f t="shared" si="256"/>
        <v>93.622630900000004</v>
      </c>
      <c r="AB65" s="1">
        <f t="shared" si="257"/>
        <v>244729.55717260001</v>
      </c>
      <c r="AC65">
        <f t="shared" si="258"/>
        <v>92.854894099999996</v>
      </c>
      <c r="AD65" s="1">
        <f t="shared" si="259"/>
        <v>242722.69317739998</v>
      </c>
      <c r="AE65">
        <f t="shared" si="260"/>
        <v>92.069037300000005</v>
      </c>
      <c r="AF65" s="1">
        <f t="shared" si="261"/>
        <v>240668.46350220003</v>
      </c>
      <c r="AG65">
        <f t="shared" si="262"/>
        <v>91.265281799999997</v>
      </c>
      <c r="AH65" s="1">
        <f t="shared" si="263"/>
        <v>238567.44662519998</v>
      </c>
      <c r="AI65">
        <f t="shared" si="264"/>
        <v>90.444203200000004</v>
      </c>
      <c r="AJ65" s="1">
        <f t="shared" si="265"/>
        <v>236421.14716480003</v>
      </c>
      <c r="AK65">
        <f t="shared" si="266"/>
        <v>89.605615900000004</v>
      </c>
      <c r="AL65" s="1">
        <f t="shared" si="267"/>
        <v>234229.07996260002</v>
      </c>
      <c r="AM65">
        <f t="shared" si="268"/>
        <v>88.748171400000004</v>
      </c>
      <c r="AN65" s="1">
        <f t="shared" si="347"/>
        <v>231987.72003960001</v>
      </c>
      <c r="AO65">
        <f t="shared" si="270"/>
        <v>87.871729999999999</v>
      </c>
      <c r="AP65" s="1">
        <f t="shared" si="271"/>
        <v>229696.70221999998</v>
      </c>
      <c r="AQ65">
        <f t="shared" si="353"/>
        <v>86.975563600000001</v>
      </c>
      <c r="AR65" s="1">
        <f t="shared" si="348"/>
        <v>227354.12325040001</v>
      </c>
      <c r="AS65">
        <f t="shared" si="353"/>
        <v>86.0584755</v>
      </c>
      <c r="AT65" s="1">
        <f t="shared" si="349"/>
        <v>224956.854957</v>
      </c>
      <c r="AU65">
        <f t="shared" ref="AU65:AU84" si="354">AW66</f>
        <v>85.118532700000003</v>
      </c>
      <c r="AV65" s="1">
        <f t="shared" si="350"/>
        <v>222499.84447780001</v>
      </c>
      <c r="AW65">
        <f t="shared" ref="AW65:AW85" si="355">AY66</f>
        <v>84.155550000000005</v>
      </c>
      <c r="AX65" s="1">
        <f t="shared" si="351"/>
        <v>219982.60769999999</v>
      </c>
      <c r="AY65">
        <f t="shared" ref="AY65:AY86" si="356">BA66</f>
        <v>83.168391400000004</v>
      </c>
      <c r="AZ65" s="1">
        <f t="shared" si="352"/>
        <v>217402.1751196</v>
      </c>
      <c r="BA65">
        <f t="shared" ref="BA65:BA87" si="357">BC66</f>
        <v>82.155195000000006</v>
      </c>
      <c r="BB65" s="1">
        <f t="shared" si="281"/>
        <v>214753.67973</v>
      </c>
      <c r="BC65">
        <f t="shared" ref="BC65:BC88" si="358">BE66</f>
        <v>81.114779999999996</v>
      </c>
      <c r="BD65" s="1">
        <f t="shared" si="283"/>
        <v>212034.03491999998</v>
      </c>
      <c r="BE65">
        <f t="shared" ref="BE65:BE89" si="359">BG66</f>
        <v>80.046765899999997</v>
      </c>
      <c r="BF65" s="1">
        <f t="shared" si="285"/>
        <v>209242.24606259997</v>
      </c>
      <c r="BG65">
        <f t="shared" ref="BG65:BG90" si="360">BI66</f>
        <v>78.950130000000001</v>
      </c>
      <c r="BH65" s="1">
        <f t="shared" si="287"/>
        <v>206375.63982000001</v>
      </c>
      <c r="BI65">
        <f t="shared" ref="BI65:BI91" si="361">BK66</f>
        <v>77.822591799999998</v>
      </c>
      <c r="BJ65" s="1">
        <f t="shared" si="289"/>
        <v>203428.25496519997</v>
      </c>
      <c r="BK65">
        <f t="shared" ref="BK65:BK92" si="362">BM66</f>
        <v>76.66431</v>
      </c>
      <c r="BL65" s="1">
        <f t="shared" si="291"/>
        <v>200400.50633999999</v>
      </c>
      <c r="BM65">
        <f t="shared" ref="BM65:BM93" si="363">BO66</f>
        <v>75.474818600000006</v>
      </c>
      <c r="BN65" s="1">
        <f t="shared" si="293"/>
        <v>197291.17582040001</v>
      </c>
      <c r="BO65">
        <f t="shared" ref="BO65:BO94" si="364">BQ66</f>
        <v>74.253190500000002</v>
      </c>
      <c r="BP65" s="1">
        <f t="shared" si="295"/>
        <v>194097.83996700001</v>
      </c>
      <c r="BQ65">
        <f t="shared" ref="BQ65:BQ95" si="365">BS66</f>
        <v>72.997730899999993</v>
      </c>
      <c r="BR65" s="1">
        <f t="shared" si="297"/>
        <v>190816.06857259999</v>
      </c>
      <c r="BS65">
        <f t="shared" ref="BS65:BS96" si="366">BU66</f>
        <v>71.709494100000001</v>
      </c>
      <c r="BT65" s="1">
        <f t="shared" si="299"/>
        <v>187448.61757739997</v>
      </c>
      <c r="BU65">
        <f t="shared" ref="BU65:BU97" si="367">BW66</f>
        <v>70.388254099999997</v>
      </c>
      <c r="BV65" s="1">
        <f t="shared" si="301"/>
        <v>183994.89621739998</v>
      </c>
      <c r="BW65">
        <f t="shared" ref="BW65:BW98" si="368">BY66</f>
        <v>69.033028200000004</v>
      </c>
      <c r="BX65" s="1">
        <f t="shared" si="303"/>
        <v>180452.33571480002</v>
      </c>
      <c r="BY65">
        <f t="shared" ref="BY65:BY99" si="369">CA66</f>
        <v>67.643890900000002</v>
      </c>
      <c r="BZ65" s="1">
        <f t="shared" si="305"/>
        <v>176821.13081259999</v>
      </c>
      <c r="CA65">
        <f t="shared" ref="CA65:CA100" si="370">CC66</f>
        <v>66.221940500000002</v>
      </c>
      <c r="CB65" s="1">
        <f t="shared" si="307"/>
        <v>173104.15246700001</v>
      </c>
      <c r="CC65">
        <f t="shared" ref="CC65:CC101" si="371">CE66</f>
        <v>64.767574100000004</v>
      </c>
      <c r="CD65" s="1">
        <f t="shared" si="309"/>
        <v>169302.43869740001</v>
      </c>
      <c r="CE65">
        <f t="shared" ref="CE65:CE102" si="372">CG66</f>
        <v>63.279949100000003</v>
      </c>
      <c r="CF65" s="1">
        <f t="shared" si="311"/>
        <v>165413.78694740002</v>
      </c>
      <c r="CG65">
        <f t="shared" ref="CG65:CG103" si="373">CI66</f>
        <v>61.760964999999999</v>
      </c>
      <c r="CH65" s="1">
        <f t="shared" si="313"/>
        <v>161443.16250999999</v>
      </c>
      <c r="CI65">
        <f t="shared" ref="CI65:CI104" si="374">CK66</f>
        <v>60.2117918</v>
      </c>
      <c r="CJ65" s="1">
        <f t="shared" si="315"/>
        <v>157393.6237652</v>
      </c>
      <c r="CK65">
        <f t="shared" ref="CK65:CK105" si="375">CM66</f>
        <v>58.633263200000002</v>
      </c>
      <c r="CL65" s="1">
        <f t="shared" si="317"/>
        <v>153267.35000480001</v>
      </c>
      <c r="CM65">
        <f t="shared" ref="CM65:CM106" si="376">CO66</f>
        <v>57.025699099999997</v>
      </c>
      <c r="CN65" s="1">
        <f t="shared" si="319"/>
        <v>149065.1774474</v>
      </c>
      <c r="CO65">
        <f t="shared" ref="CO65:CO106" si="377">CQ66</f>
        <v>55.391818600000001</v>
      </c>
      <c r="CP65" s="1">
        <f t="shared" si="321"/>
        <v>144794.21382040001</v>
      </c>
      <c r="CQ65">
        <f t="shared" ref="CQ65:CQ108" si="378">CS66</f>
        <v>53.733216800000001</v>
      </c>
      <c r="CR65" s="1">
        <f t="shared" si="323"/>
        <v>140458.6287152</v>
      </c>
      <c r="CS65">
        <f t="shared" ref="CS65:CS109" si="379">DK74</f>
        <v>52.051092699999998</v>
      </c>
      <c r="CT65" s="1">
        <f t="shared" si="325"/>
        <v>136061.55631780002</v>
      </c>
      <c r="CU65">
        <f t="shared" ref="CU65:CU110" si="380">CW66</f>
        <v>50.347529999999999</v>
      </c>
      <c r="CV65" s="1">
        <f t="shared" si="327"/>
        <v>131608.44342</v>
      </c>
      <c r="CW65">
        <f t="shared" ref="CW65:CW111" si="381">CY66</f>
        <v>48.625245</v>
      </c>
      <c r="CX65" s="1">
        <f t="shared" si="329"/>
        <v>127106.39043</v>
      </c>
      <c r="CY65">
        <f t="shared" ref="CY65:CY112" si="382">DA66</f>
        <v>46.8865123</v>
      </c>
      <c r="CZ65" s="1">
        <f t="shared" si="331"/>
        <v>122561.3431522</v>
      </c>
      <c r="DA65">
        <f t="shared" ref="DA65:DA113" si="383">DC66</f>
        <v>45.133236400000001</v>
      </c>
      <c r="DB65" s="1">
        <f t="shared" si="333"/>
        <v>117978.27994960001</v>
      </c>
      <c r="DC65">
        <f t="shared" ref="DC65:DC114" si="384">DE66</f>
        <v>43.368650000000002</v>
      </c>
      <c r="DD65" s="1">
        <f t="shared" si="335"/>
        <v>113365.65110000002</v>
      </c>
      <c r="DE65">
        <f t="shared" ref="DE65:DE115" si="385">DG66</f>
        <v>41.5956227</v>
      </c>
      <c r="DF65" s="1">
        <f t="shared" si="337"/>
        <v>108730.9577378</v>
      </c>
      <c r="DG65">
        <f t="shared" ref="DG65:DG116" si="386">DI66</f>
        <v>39.817002700000003</v>
      </c>
      <c r="DH65" s="1">
        <f t="shared" si="339"/>
        <v>104081.64505780001</v>
      </c>
      <c r="DI65">
        <f t="shared" ref="DI65:DI117" si="387">DK66</f>
        <v>38.035894499999998</v>
      </c>
      <c r="DJ65" s="1">
        <f t="shared" si="341"/>
        <v>99425.828223000004</v>
      </c>
      <c r="DK65">
        <f>'% Surv'!D56</f>
        <v>36.255663599999998</v>
      </c>
      <c r="DL65" s="1">
        <f t="shared" si="342"/>
        <v>94772.304650400009</v>
      </c>
      <c r="DM65">
        <f>'% Surv'!D57</f>
        <v>34.479577300000003</v>
      </c>
      <c r="DN65" s="1">
        <f t="shared" si="343"/>
        <v>90129.615062199999</v>
      </c>
      <c r="DO65" s="4">
        <f t="shared" si="346"/>
        <v>32.711298200000002</v>
      </c>
      <c r="DP65" s="1">
        <f t="shared" si="344"/>
        <v>85507.333494800012</v>
      </c>
      <c r="DQ65">
        <f t="shared" ref="DQ65:DQ116" si="388">+DQ66+1</f>
        <v>56</v>
      </c>
    </row>
    <row r="66" spans="1:121" ht="15" x14ac:dyDescent="0.25">
      <c r="A66">
        <v>369.1</v>
      </c>
      <c r="B66">
        <f t="shared" si="233"/>
        <v>1960</v>
      </c>
      <c r="C66" s="9">
        <v>233500</v>
      </c>
      <c r="K66">
        <f t="shared" si="240"/>
        <v>99.706230899999994</v>
      </c>
      <c r="L66" s="1">
        <f t="shared" si="241"/>
        <v>232814.04915149999</v>
      </c>
      <c r="M66">
        <f t="shared" si="242"/>
        <v>99.104794499999997</v>
      </c>
      <c r="N66" s="1">
        <f t="shared" si="243"/>
        <v>231409.69515749998</v>
      </c>
      <c r="O66">
        <f t="shared" si="244"/>
        <v>98.484817300000003</v>
      </c>
      <c r="P66" s="1">
        <f t="shared" si="245"/>
        <v>229962.04839549999</v>
      </c>
      <c r="Q66">
        <f t="shared" si="246"/>
        <v>97.846338599999996</v>
      </c>
      <c r="R66" s="1">
        <f t="shared" si="247"/>
        <v>228471.20063099999</v>
      </c>
      <c r="S66">
        <f t="shared" si="248"/>
        <v>97.188568599999996</v>
      </c>
      <c r="T66" s="1">
        <f t="shared" si="249"/>
        <v>226935.30768100001</v>
      </c>
      <c r="U66">
        <f t="shared" si="250"/>
        <v>96.512235000000004</v>
      </c>
      <c r="V66" s="1">
        <f t="shared" si="251"/>
        <v>225356.06872500002</v>
      </c>
      <c r="W66">
        <f t="shared" si="252"/>
        <v>95.817574100000002</v>
      </c>
      <c r="X66" s="1">
        <f t="shared" si="253"/>
        <v>223734.0355235</v>
      </c>
      <c r="Y66">
        <f t="shared" si="254"/>
        <v>95.104526399999997</v>
      </c>
      <c r="Z66" s="1">
        <f t="shared" si="255"/>
        <v>222069.06914400001</v>
      </c>
      <c r="AA66">
        <f t="shared" si="256"/>
        <v>94.3725618</v>
      </c>
      <c r="AB66" s="1">
        <f t="shared" si="257"/>
        <v>220359.93180300001</v>
      </c>
      <c r="AC66">
        <f t="shared" si="258"/>
        <v>93.622630900000004</v>
      </c>
      <c r="AD66" s="1">
        <f t="shared" si="259"/>
        <v>218608.84315150001</v>
      </c>
      <c r="AE66">
        <f t="shared" si="260"/>
        <v>92.854894099999996</v>
      </c>
      <c r="AF66" s="1">
        <f t="shared" si="261"/>
        <v>216816.17772349998</v>
      </c>
      <c r="AG66">
        <f t="shared" si="262"/>
        <v>92.069037300000005</v>
      </c>
      <c r="AH66" s="1">
        <f t="shared" si="263"/>
        <v>214981.20209550002</v>
      </c>
      <c r="AI66">
        <f t="shared" si="264"/>
        <v>91.265281799999997</v>
      </c>
      <c r="AJ66" s="1">
        <f t="shared" si="265"/>
        <v>213104.43300299998</v>
      </c>
      <c r="AK66">
        <f t="shared" si="266"/>
        <v>90.444203200000004</v>
      </c>
      <c r="AL66" s="1">
        <f t="shared" si="267"/>
        <v>211187.21447199999</v>
      </c>
      <c r="AM66">
        <f t="shared" si="268"/>
        <v>89.605615900000004</v>
      </c>
      <c r="AN66" s="1">
        <f t="shared" si="347"/>
        <v>209229.11312650001</v>
      </c>
      <c r="AO66">
        <f t="shared" si="270"/>
        <v>88.748171400000004</v>
      </c>
      <c r="AP66" s="1">
        <f t="shared" si="271"/>
        <v>207226.98021900002</v>
      </c>
      <c r="AQ66">
        <f t="shared" si="353"/>
        <v>87.871729999999999</v>
      </c>
      <c r="AR66" s="1">
        <f t="shared" si="348"/>
        <v>205180.48954999997</v>
      </c>
      <c r="AS66">
        <f t="shared" si="353"/>
        <v>86.975563600000001</v>
      </c>
      <c r="AT66" s="1">
        <f t="shared" si="349"/>
        <v>203087.94100600001</v>
      </c>
      <c r="AU66">
        <f t="shared" si="354"/>
        <v>86.0584755</v>
      </c>
      <c r="AV66" s="1">
        <f t="shared" si="350"/>
        <v>200946.54029249999</v>
      </c>
      <c r="AW66">
        <f t="shared" si="355"/>
        <v>85.118532700000003</v>
      </c>
      <c r="AX66" s="1">
        <f t="shared" si="351"/>
        <v>198751.77385450003</v>
      </c>
      <c r="AY66">
        <f t="shared" si="356"/>
        <v>84.155550000000005</v>
      </c>
      <c r="AZ66" s="1">
        <f t="shared" si="352"/>
        <v>196503.20925000001</v>
      </c>
      <c r="BA66">
        <f t="shared" si="357"/>
        <v>83.168391400000004</v>
      </c>
      <c r="BB66" s="1">
        <f t="shared" si="281"/>
        <v>194198.19391899998</v>
      </c>
      <c r="BC66">
        <f t="shared" si="358"/>
        <v>82.155195000000006</v>
      </c>
      <c r="BD66" s="1">
        <f t="shared" si="283"/>
        <v>191832.38032500003</v>
      </c>
      <c r="BE66">
        <f t="shared" si="359"/>
        <v>81.114779999999996</v>
      </c>
      <c r="BF66" s="1">
        <f t="shared" si="285"/>
        <v>189403.01129999998</v>
      </c>
      <c r="BG66">
        <f t="shared" si="360"/>
        <v>80.046765899999997</v>
      </c>
      <c r="BH66" s="1">
        <f t="shared" si="287"/>
        <v>186909.19837650002</v>
      </c>
      <c r="BI66">
        <f t="shared" si="361"/>
        <v>78.950130000000001</v>
      </c>
      <c r="BJ66" s="1">
        <f t="shared" si="289"/>
        <v>184348.55355000001</v>
      </c>
      <c r="BK66">
        <f t="shared" si="362"/>
        <v>77.822591799999998</v>
      </c>
      <c r="BL66" s="1">
        <f t="shared" si="291"/>
        <v>181715.75185299999</v>
      </c>
      <c r="BM66">
        <f t="shared" si="363"/>
        <v>76.66431</v>
      </c>
      <c r="BN66" s="1">
        <f t="shared" si="293"/>
        <v>179011.16385000001</v>
      </c>
      <c r="BO66">
        <f t="shared" si="364"/>
        <v>75.474818600000006</v>
      </c>
      <c r="BP66" s="1">
        <f t="shared" si="295"/>
        <v>176233.70143100002</v>
      </c>
      <c r="BQ66">
        <f t="shared" si="365"/>
        <v>74.253190500000002</v>
      </c>
      <c r="BR66" s="1">
        <f t="shared" si="297"/>
        <v>173381.19981749999</v>
      </c>
      <c r="BS66">
        <f t="shared" si="366"/>
        <v>72.997730899999993</v>
      </c>
      <c r="BT66" s="1">
        <f t="shared" si="299"/>
        <v>170449.70165149999</v>
      </c>
      <c r="BU66">
        <f t="shared" si="367"/>
        <v>71.709494100000001</v>
      </c>
      <c r="BV66" s="1">
        <f t="shared" si="301"/>
        <v>167441.66872349998</v>
      </c>
      <c r="BW66">
        <f t="shared" si="368"/>
        <v>70.388254099999997</v>
      </c>
      <c r="BX66" s="1">
        <f t="shared" si="303"/>
        <v>164356.57332349999</v>
      </c>
      <c r="BY66">
        <f t="shared" si="369"/>
        <v>69.033028200000004</v>
      </c>
      <c r="BZ66" s="1">
        <f t="shared" si="305"/>
        <v>161192.12084700001</v>
      </c>
      <c r="CA66">
        <f t="shared" si="370"/>
        <v>67.643890900000002</v>
      </c>
      <c r="CB66" s="1">
        <f t="shared" si="307"/>
        <v>157948.48525150001</v>
      </c>
      <c r="CC66">
        <f t="shared" si="371"/>
        <v>66.221940500000002</v>
      </c>
      <c r="CD66" s="1">
        <f t="shared" si="309"/>
        <v>154628.23106749999</v>
      </c>
      <c r="CE66">
        <f t="shared" si="372"/>
        <v>64.767574100000004</v>
      </c>
      <c r="CF66" s="1">
        <f t="shared" si="311"/>
        <v>151232.2855235</v>
      </c>
      <c r="CG66">
        <f t="shared" si="373"/>
        <v>63.279949100000003</v>
      </c>
      <c r="CH66" s="1">
        <f t="shared" si="313"/>
        <v>147758.68114850001</v>
      </c>
      <c r="CI66">
        <f t="shared" si="374"/>
        <v>61.760964999999999</v>
      </c>
      <c r="CJ66" s="1">
        <f t="shared" si="315"/>
        <v>144211.853275</v>
      </c>
      <c r="CK66">
        <f t="shared" si="375"/>
        <v>60.2117918</v>
      </c>
      <c r="CL66" s="1">
        <f t="shared" si="317"/>
        <v>140594.533853</v>
      </c>
      <c r="CM66">
        <f t="shared" si="376"/>
        <v>58.633263200000002</v>
      </c>
      <c r="CN66" s="1">
        <f t="shared" si="319"/>
        <v>136908.66957200001</v>
      </c>
      <c r="CO66">
        <f t="shared" si="377"/>
        <v>57.025699099999997</v>
      </c>
      <c r="CP66" s="1">
        <f t="shared" si="321"/>
        <v>133155.00739849999</v>
      </c>
      <c r="CQ66">
        <f t="shared" si="378"/>
        <v>55.391818600000001</v>
      </c>
      <c r="CR66" s="1">
        <f t="shared" si="323"/>
        <v>129339.89643100002</v>
      </c>
      <c r="CS66">
        <f t="shared" si="379"/>
        <v>53.733216800000001</v>
      </c>
      <c r="CT66" s="1">
        <f t="shared" si="325"/>
        <v>125467.06122800001</v>
      </c>
      <c r="CU66">
        <f t="shared" si="380"/>
        <v>52.051092699999998</v>
      </c>
      <c r="CV66" s="1">
        <f t="shared" si="327"/>
        <v>121539.3014545</v>
      </c>
      <c r="CW66">
        <f t="shared" si="381"/>
        <v>50.347529999999999</v>
      </c>
      <c r="CX66" s="1">
        <f t="shared" si="329"/>
        <v>117561.48254999999</v>
      </c>
      <c r="CY66">
        <f t="shared" si="382"/>
        <v>48.625245</v>
      </c>
      <c r="CZ66" s="1">
        <f t="shared" si="331"/>
        <v>113539.94707499999</v>
      </c>
      <c r="DA66">
        <f t="shared" si="383"/>
        <v>46.8865123</v>
      </c>
      <c r="DB66" s="1">
        <f t="shared" si="333"/>
        <v>109480.0062205</v>
      </c>
      <c r="DC66">
        <f t="shared" si="384"/>
        <v>45.133236400000001</v>
      </c>
      <c r="DD66" s="1">
        <f t="shared" si="335"/>
        <v>105386.106994</v>
      </c>
      <c r="DE66">
        <f t="shared" si="385"/>
        <v>43.368650000000002</v>
      </c>
      <c r="DF66" s="1">
        <f t="shared" si="337"/>
        <v>101265.79775</v>
      </c>
      <c r="DG66">
        <f t="shared" si="386"/>
        <v>41.5956227</v>
      </c>
      <c r="DH66" s="1">
        <f t="shared" si="339"/>
        <v>97125.7790045</v>
      </c>
      <c r="DI66">
        <f t="shared" si="387"/>
        <v>39.817002700000003</v>
      </c>
      <c r="DJ66" s="1">
        <f t="shared" si="341"/>
        <v>92972.701304500006</v>
      </c>
      <c r="DK66">
        <f>'% Surv'!D55</f>
        <v>38.035894499999998</v>
      </c>
      <c r="DL66" s="1">
        <f t="shared" si="342"/>
        <v>88813.813657499995</v>
      </c>
      <c r="DM66">
        <f>'% Surv'!D56</f>
        <v>36.255663599999998</v>
      </c>
      <c r="DN66" s="1">
        <f t="shared" si="343"/>
        <v>84656.974505999999</v>
      </c>
      <c r="DO66" s="4">
        <f t="shared" si="346"/>
        <v>34.479577300000003</v>
      </c>
      <c r="DP66" s="1">
        <f t="shared" si="344"/>
        <v>80509.812995500004</v>
      </c>
      <c r="DQ66">
        <f t="shared" si="388"/>
        <v>55</v>
      </c>
    </row>
    <row r="67" spans="1:121" ht="15" x14ac:dyDescent="0.25">
      <c r="A67">
        <v>369.1</v>
      </c>
      <c r="B67">
        <f t="shared" si="233"/>
        <v>1961</v>
      </c>
      <c r="C67" s="9">
        <v>230400</v>
      </c>
      <c r="M67">
        <f t="shared" si="242"/>
        <v>99.706230899999994</v>
      </c>
      <c r="N67" s="1">
        <f t="shared" si="243"/>
        <v>229723.1559936</v>
      </c>
      <c r="O67">
        <f t="shared" si="244"/>
        <v>99.104794499999997</v>
      </c>
      <c r="P67" s="1">
        <f t="shared" si="245"/>
        <v>228337.44652799997</v>
      </c>
      <c r="Q67">
        <f t="shared" si="246"/>
        <v>98.484817300000003</v>
      </c>
      <c r="R67" s="1">
        <f t="shared" si="247"/>
        <v>226909.01905919999</v>
      </c>
      <c r="S67">
        <f t="shared" si="248"/>
        <v>97.846338599999996</v>
      </c>
      <c r="T67" s="1">
        <f t="shared" si="249"/>
        <v>225437.96413440001</v>
      </c>
      <c r="U67">
        <f t="shared" si="250"/>
        <v>97.188568599999996</v>
      </c>
      <c r="V67" s="1">
        <f t="shared" si="251"/>
        <v>223922.46205440001</v>
      </c>
      <c r="W67">
        <f t="shared" si="252"/>
        <v>96.512235000000004</v>
      </c>
      <c r="X67" s="1">
        <f t="shared" si="253"/>
        <v>222364.18944000002</v>
      </c>
      <c r="Y67">
        <f t="shared" si="254"/>
        <v>95.817574100000002</v>
      </c>
      <c r="Z67" s="1">
        <f t="shared" si="255"/>
        <v>220763.6907264</v>
      </c>
      <c r="AA67">
        <f t="shared" si="256"/>
        <v>95.104526399999997</v>
      </c>
      <c r="AB67" s="1">
        <f t="shared" si="257"/>
        <v>219120.82882560001</v>
      </c>
      <c r="AC67">
        <f t="shared" si="258"/>
        <v>94.3725618</v>
      </c>
      <c r="AD67" s="1">
        <f t="shared" si="259"/>
        <v>217434.38238719999</v>
      </c>
      <c r="AE67">
        <f t="shared" si="260"/>
        <v>93.622630900000004</v>
      </c>
      <c r="AF67" s="1">
        <f t="shared" si="261"/>
        <v>215706.54159360004</v>
      </c>
      <c r="AG67">
        <f t="shared" si="262"/>
        <v>92.854894099999996</v>
      </c>
      <c r="AH67" s="1">
        <f t="shared" si="263"/>
        <v>213937.6760064</v>
      </c>
      <c r="AI67">
        <f t="shared" si="264"/>
        <v>92.069037300000005</v>
      </c>
      <c r="AJ67" s="1">
        <f t="shared" si="265"/>
        <v>212127.06193920001</v>
      </c>
      <c r="AK67">
        <f t="shared" si="266"/>
        <v>91.265281799999997</v>
      </c>
      <c r="AL67" s="1">
        <f t="shared" si="267"/>
        <v>210275.2092672</v>
      </c>
      <c r="AM67">
        <f t="shared" si="268"/>
        <v>90.444203200000004</v>
      </c>
      <c r="AN67" s="1">
        <f t="shared" si="347"/>
        <v>208383.44417279999</v>
      </c>
      <c r="AO67">
        <f t="shared" si="270"/>
        <v>89.605615900000004</v>
      </c>
      <c r="AP67" s="1">
        <f t="shared" si="271"/>
        <v>206451.33903360003</v>
      </c>
      <c r="AQ67">
        <f t="shared" si="353"/>
        <v>88.748171400000004</v>
      </c>
      <c r="AR67" s="1">
        <f t="shared" si="348"/>
        <v>204475.78690560002</v>
      </c>
      <c r="AS67">
        <f t="shared" si="353"/>
        <v>87.871729999999999</v>
      </c>
      <c r="AT67" s="1">
        <f t="shared" si="349"/>
        <v>202456.46591999999</v>
      </c>
      <c r="AU67">
        <f t="shared" si="354"/>
        <v>86.975563600000001</v>
      </c>
      <c r="AV67" s="1">
        <f t="shared" si="350"/>
        <v>200391.69853440003</v>
      </c>
      <c r="AW67">
        <f t="shared" si="355"/>
        <v>86.0584755</v>
      </c>
      <c r="AX67" s="1">
        <f t="shared" si="351"/>
        <v>198278.727552</v>
      </c>
      <c r="AY67">
        <f t="shared" si="356"/>
        <v>85.118532700000003</v>
      </c>
      <c r="AZ67" s="1">
        <f t="shared" si="352"/>
        <v>196113.09934080002</v>
      </c>
      <c r="BA67">
        <f t="shared" si="357"/>
        <v>84.155550000000005</v>
      </c>
      <c r="BB67" s="1">
        <f t="shared" si="281"/>
        <v>193894.38720000003</v>
      </c>
      <c r="BC67">
        <f t="shared" si="358"/>
        <v>83.168391400000004</v>
      </c>
      <c r="BD67" s="1">
        <f t="shared" si="283"/>
        <v>191619.97378559998</v>
      </c>
      <c r="BE67">
        <f t="shared" si="359"/>
        <v>82.155195000000006</v>
      </c>
      <c r="BF67" s="1">
        <f t="shared" si="285"/>
        <v>189285.56928000003</v>
      </c>
      <c r="BG67">
        <f t="shared" si="360"/>
        <v>81.114779999999996</v>
      </c>
      <c r="BH67" s="1">
        <f t="shared" si="287"/>
        <v>186888.45311999999</v>
      </c>
      <c r="BI67">
        <f t="shared" si="361"/>
        <v>80.046765899999997</v>
      </c>
      <c r="BJ67" s="1">
        <f t="shared" si="289"/>
        <v>184427.74863359999</v>
      </c>
      <c r="BK67">
        <f t="shared" si="362"/>
        <v>78.950130000000001</v>
      </c>
      <c r="BL67" s="1">
        <f t="shared" si="291"/>
        <v>181901.09951999999</v>
      </c>
      <c r="BM67">
        <f t="shared" si="363"/>
        <v>77.822591799999998</v>
      </c>
      <c r="BN67" s="1">
        <f t="shared" si="293"/>
        <v>179303.25150720001</v>
      </c>
      <c r="BO67">
        <f t="shared" si="364"/>
        <v>76.66431</v>
      </c>
      <c r="BP67" s="1">
        <f t="shared" si="295"/>
        <v>176634.57024</v>
      </c>
      <c r="BQ67">
        <f t="shared" si="365"/>
        <v>75.474818600000006</v>
      </c>
      <c r="BR67" s="1">
        <f t="shared" si="297"/>
        <v>173893.9820544</v>
      </c>
      <c r="BS67">
        <f t="shared" si="366"/>
        <v>74.253190500000002</v>
      </c>
      <c r="BT67" s="1">
        <f t="shared" si="299"/>
        <v>171079.35091200002</v>
      </c>
      <c r="BU67">
        <f t="shared" si="367"/>
        <v>72.997730899999993</v>
      </c>
      <c r="BV67" s="1">
        <f t="shared" si="301"/>
        <v>168186.77199359998</v>
      </c>
      <c r="BW67">
        <f t="shared" si="368"/>
        <v>71.709494100000001</v>
      </c>
      <c r="BX67" s="1">
        <f t="shared" si="303"/>
        <v>165218.67440640001</v>
      </c>
      <c r="BY67">
        <f t="shared" si="369"/>
        <v>70.388254099999997</v>
      </c>
      <c r="BZ67" s="1">
        <f t="shared" si="305"/>
        <v>162174.53744640001</v>
      </c>
      <c r="CA67">
        <f t="shared" si="370"/>
        <v>69.033028200000004</v>
      </c>
      <c r="CB67" s="1">
        <f t="shared" si="307"/>
        <v>159052.09697280001</v>
      </c>
      <c r="CC67">
        <f t="shared" si="371"/>
        <v>67.643890900000002</v>
      </c>
      <c r="CD67" s="1">
        <f t="shared" si="309"/>
        <v>155851.5246336</v>
      </c>
      <c r="CE67">
        <f t="shared" si="372"/>
        <v>66.221940500000002</v>
      </c>
      <c r="CF67" s="1">
        <f t="shared" si="311"/>
        <v>152575.35091199999</v>
      </c>
      <c r="CG67">
        <f t="shared" si="373"/>
        <v>64.767574100000004</v>
      </c>
      <c r="CH67" s="1">
        <f t="shared" si="313"/>
        <v>149224.49072640002</v>
      </c>
      <c r="CI67">
        <f t="shared" si="374"/>
        <v>63.279949100000003</v>
      </c>
      <c r="CJ67" s="1">
        <f t="shared" si="315"/>
        <v>145797.00272640001</v>
      </c>
      <c r="CK67">
        <f t="shared" si="375"/>
        <v>61.760964999999999</v>
      </c>
      <c r="CL67" s="1">
        <f t="shared" si="317"/>
        <v>142297.26335999998</v>
      </c>
      <c r="CM67">
        <f t="shared" si="376"/>
        <v>60.2117918</v>
      </c>
      <c r="CN67" s="1">
        <f t="shared" si="319"/>
        <v>138727.9683072</v>
      </c>
      <c r="CO67">
        <f t="shared" si="377"/>
        <v>58.633263200000002</v>
      </c>
      <c r="CP67" s="1">
        <f t="shared" si="321"/>
        <v>135091.0384128</v>
      </c>
      <c r="CQ67">
        <f t="shared" si="378"/>
        <v>57.025699099999997</v>
      </c>
      <c r="CR67" s="1">
        <f t="shared" si="323"/>
        <v>131387.21072639999</v>
      </c>
      <c r="CS67">
        <f t="shared" si="379"/>
        <v>55.391818600000001</v>
      </c>
      <c r="CT67" s="1">
        <f t="shared" si="325"/>
        <v>127622.75005440001</v>
      </c>
      <c r="CU67">
        <f t="shared" si="380"/>
        <v>53.733216800000001</v>
      </c>
      <c r="CV67" s="1">
        <f t="shared" si="327"/>
        <v>123801.3315072</v>
      </c>
      <c r="CW67">
        <f t="shared" si="381"/>
        <v>52.051092699999998</v>
      </c>
      <c r="CX67" s="1">
        <f t="shared" si="329"/>
        <v>119925.7175808</v>
      </c>
      <c r="CY67">
        <f t="shared" si="382"/>
        <v>50.347529999999999</v>
      </c>
      <c r="CZ67" s="1">
        <f t="shared" si="331"/>
        <v>116000.70912</v>
      </c>
      <c r="DA67">
        <f t="shared" si="383"/>
        <v>48.625245</v>
      </c>
      <c r="DB67" s="1">
        <f t="shared" si="333"/>
        <v>112032.56448</v>
      </c>
      <c r="DC67">
        <f t="shared" si="384"/>
        <v>46.8865123</v>
      </c>
      <c r="DD67" s="1">
        <f t="shared" si="335"/>
        <v>108026.5243392</v>
      </c>
      <c r="DE67">
        <f t="shared" si="385"/>
        <v>45.133236400000001</v>
      </c>
      <c r="DF67" s="1">
        <f t="shared" si="337"/>
        <v>103986.9766656</v>
      </c>
      <c r="DG67">
        <f t="shared" si="386"/>
        <v>43.368650000000002</v>
      </c>
      <c r="DH67" s="1">
        <f t="shared" si="339"/>
        <v>99921.369600000005</v>
      </c>
      <c r="DI67">
        <f t="shared" si="387"/>
        <v>41.5956227</v>
      </c>
      <c r="DJ67" s="1">
        <f t="shared" si="341"/>
        <v>95836.314700799994</v>
      </c>
      <c r="DK67">
        <f>'% Surv'!D54</f>
        <v>39.817002700000003</v>
      </c>
      <c r="DL67" s="1">
        <f t="shared" si="342"/>
        <v>91738.374220800004</v>
      </c>
      <c r="DM67">
        <f>'% Surv'!D55</f>
        <v>38.035894499999998</v>
      </c>
      <c r="DN67" s="1">
        <f t="shared" si="343"/>
        <v>87634.700927999991</v>
      </c>
      <c r="DO67" s="4">
        <f t="shared" si="346"/>
        <v>36.255663599999998</v>
      </c>
      <c r="DP67" s="1">
        <f t="shared" si="344"/>
        <v>83533.048934399994</v>
      </c>
      <c r="DQ67">
        <f t="shared" si="388"/>
        <v>54</v>
      </c>
    </row>
    <row r="68" spans="1:121" ht="15" x14ac:dyDescent="0.25">
      <c r="A68">
        <v>369.1</v>
      </c>
      <c r="B68">
        <f t="shared" si="233"/>
        <v>1962</v>
      </c>
      <c r="C68" s="9">
        <v>200600</v>
      </c>
      <c r="O68">
        <f t="shared" si="244"/>
        <v>99.706230899999994</v>
      </c>
      <c r="P68" s="1">
        <f t="shared" si="245"/>
        <v>200010.69918539998</v>
      </c>
      <c r="Q68">
        <f t="shared" si="246"/>
        <v>99.104794499999997</v>
      </c>
      <c r="R68" s="1">
        <f t="shared" si="247"/>
        <v>198804.21776700002</v>
      </c>
      <c r="S68">
        <f t="shared" si="248"/>
        <v>98.484817300000003</v>
      </c>
      <c r="T68" s="1">
        <f t="shared" si="249"/>
        <v>197560.5435038</v>
      </c>
      <c r="U68">
        <f t="shared" si="250"/>
        <v>97.846338599999996</v>
      </c>
      <c r="V68" s="1">
        <f t="shared" si="251"/>
        <v>196279.75523159999</v>
      </c>
      <c r="W68">
        <f t="shared" si="252"/>
        <v>97.188568599999996</v>
      </c>
      <c r="X68" s="1">
        <f t="shared" si="253"/>
        <v>194960.26861159998</v>
      </c>
      <c r="Y68">
        <f t="shared" si="254"/>
        <v>96.512235000000004</v>
      </c>
      <c r="Z68" s="1">
        <f t="shared" si="255"/>
        <v>193603.54341000001</v>
      </c>
      <c r="AA68">
        <f t="shared" si="256"/>
        <v>95.817574100000002</v>
      </c>
      <c r="AB68" s="1">
        <f t="shared" si="257"/>
        <v>192210.05364459998</v>
      </c>
      <c r="AC68">
        <f t="shared" si="258"/>
        <v>95.104526399999997</v>
      </c>
      <c r="AD68" s="1">
        <f t="shared" si="259"/>
        <v>190779.67995839997</v>
      </c>
      <c r="AE68">
        <f t="shared" si="260"/>
        <v>94.3725618</v>
      </c>
      <c r="AF68" s="1">
        <f t="shared" si="261"/>
        <v>189311.35897080001</v>
      </c>
      <c r="AG68">
        <f t="shared" si="262"/>
        <v>93.622630900000004</v>
      </c>
      <c r="AH68" s="1">
        <f t="shared" si="263"/>
        <v>187806.99758540001</v>
      </c>
      <c r="AI68">
        <f t="shared" si="264"/>
        <v>92.854894099999996</v>
      </c>
      <c r="AJ68" s="1">
        <f t="shared" si="265"/>
        <v>186266.91756460001</v>
      </c>
      <c r="AK68">
        <f t="shared" si="266"/>
        <v>92.069037300000005</v>
      </c>
      <c r="AL68" s="1">
        <f t="shared" si="267"/>
        <v>184690.4888238</v>
      </c>
      <c r="AM68">
        <f t="shared" si="268"/>
        <v>91.265281799999997</v>
      </c>
      <c r="AN68" s="1">
        <f t="shared" si="347"/>
        <v>183078.1552908</v>
      </c>
      <c r="AO68">
        <f t="shared" si="270"/>
        <v>90.444203200000004</v>
      </c>
      <c r="AP68" s="1">
        <f t="shared" si="271"/>
        <v>181431.0716192</v>
      </c>
      <c r="AQ68">
        <f t="shared" si="353"/>
        <v>89.605615900000004</v>
      </c>
      <c r="AR68" s="1">
        <f t="shared" si="348"/>
        <v>179748.86549540001</v>
      </c>
      <c r="AS68">
        <f t="shared" si="353"/>
        <v>88.748171400000004</v>
      </c>
      <c r="AT68" s="1">
        <f t="shared" si="349"/>
        <v>178028.8318284</v>
      </c>
      <c r="AU68">
        <f t="shared" si="354"/>
        <v>87.871729999999999</v>
      </c>
      <c r="AV68" s="1">
        <f t="shared" si="350"/>
        <v>176270.69037999999</v>
      </c>
      <c r="AW68">
        <f t="shared" si="355"/>
        <v>86.975563600000001</v>
      </c>
      <c r="AX68" s="1">
        <f t="shared" si="351"/>
        <v>174472.98058159999</v>
      </c>
      <c r="AY68">
        <f t="shared" si="356"/>
        <v>86.0584755</v>
      </c>
      <c r="AZ68" s="1">
        <f t="shared" si="352"/>
        <v>172633.30185300001</v>
      </c>
      <c r="BA68">
        <f t="shared" si="357"/>
        <v>85.118532700000003</v>
      </c>
      <c r="BB68" s="1">
        <f t="shared" ref="BB68:BB87" si="389">+BA68*$C68/100</f>
        <v>170747.77659620001</v>
      </c>
      <c r="BC68">
        <f t="shared" si="358"/>
        <v>84.155550000000005</v>
      </c>
      <c r="BD68" s="1">
        <f t="shared" ref="BD68:BD88" si="390">+BC68*$C68/100</f>
        <v>168816.03330000001</v>
      </c>
      <c r="BE68">
        <f t="shared" si="359"/>
        <v>83.168391400000004</v>
      </c>
      <c r="BF68" s="1">
        <f t="shared" ref="BF68:BF89" si="391">+BE68*$C68/100</f>
        <v>166835.7931484</v>
      </c>
      <c r="BG68">
        <f t="shared" si="360"/>
        <v>82.155195000000006</v>
      </c>
      <c r="BH68" s="1">
        <f t="shared" ref="BH68:BH90" si="392">+BG68*$C68/100</f>
        <v>164803.32117000001</v>
      </c>
      <c r="BI68">
        <f t="shared" si="361"/>
        <v>81.114779999999996</v>
      </c>
      <c r="BJ68" s="1">
        <f t="shared" ref="BJ68:BJ91" si="393">+BI68*$C68/100</f>
        <v>162716.24867999999</v>
      </c>
      <c r="BK68">
        <f t="shared" si="362"/>
        <v>80.046765899999997</v>
      </c>
      <c r="BL68" s="1">
        <f t="shared" ref="BL68:BL92" si="394">+BK68*$C68/100</f>
        <v>160573.81239539999</v>
      </c>
      <c r="BM68">
        <f t="shared" si="363"/>
        <v>78.950130000000001</v>
      </c>
      <c r="BN68" s="1">
        <f t="shared" ref="BN68:BN93" si="395">+BM68*$C68/100</f>
        <v>158373.96077999999</v>
      </c>
      <c r="BO68">
        <f t="shared" si="364"/>
        <v>77.822591799999998</v>
      </c>
      <c r="BP68" s="1">
        <f t="shared" ref="BP68:BP94" si="396">+BO68*$C68/100</f>
        <v>156112.11915079999</v>
      </c>
      <c r="BQ68">
        <f t="shared" si="365"/>
        <v>76.66431</v>
      </c>
      <c r="BR68" s="1">
        <f t="shared" ref="BR68:BR95" si="397">+BQ68*$C68/100</f>
        <v>153788.60585999998</v>
      </c>
      <c r="BS68">
        <f t="shared" si="366"/>
        <v>75.474818600000006</v>
      </c>
      <c r="BT68" s="1">
        <f t="shared" ref="BT68:BT96" si="398">+BS68*$C68/100</f>
        <v>151402.48611160001</v>
      </c>
      <c r="BU68">
        <f t="shared" si="367"/>
        <v>74.253190500000002</v>
      </c>
      <c r="BV68" s="1">
        <f t="shared" ref="BV68:BV97" si="399">+BU68*$C68/100</f>
        <v>148951.90014300001</v>
      </c>
      <c r="BW68">
        <f t="shared" si="368"/>
        <v>72.997730899999993</v>
      </c>
      <c r="BX68" s="1">
        <f t="shared" ref="BX68:BX98" si="400">+BW68*$C68/100</f>
        <v>146433.44818539999</v>
      </c>
      <c r="BY68">
        <f t="shared" si="369"/>
        <v>71.709494100000001</v>
      </c>
      <c r="BZ68" s="1">
        <f t="shared" ref="BZ68:BZ99" si="401">+BY68*$C68/100</f>
        <v>143849.2451646</v>
      </c>
      <c r="CA68">
        <f t="shared" si="370"/>
        <v>70.388254099999997</v>
      </c>
      <c r="CB68" s="1">
        <f t="shared" ref="CB68:CB99" si="402">+CA68*$C68/100</f>
        <v>141198.83772459999</v>
      </c>
      <c r="CC68">
        <f t="shared" si="371"/>
        <v>69.033028200000004</v>
      </c>
      <c r="CD68" s="1">
        <f t="shared" ref="CD68:CD99" si="403">+CC68*$C68/100</f>
        <v>138480.25456920001</v>
      </c>
      <c r="CE68">
        <f t="shared" si="372"/>
        <v>67.643890900000002</v>
      </c>
      <c r="CF68" s="1">
        <f t="shared" ref="CF68:CF99" si="404">+CE68*$C68/100</f>
        <v>135693.64514539999</v>
      </c>
      <c r="CG68">
        <f t="shared" si="373"/>
        <v>66.221940500000002</v>
      </c>
      <c r="CH68" s="1">
        <f t="shared" ref="CH68:CH99" si="405">+CG68*$C68/100</f>
        <v>132841.21264300001</v>
      </c>
      <c r="CI68">
        <f t="shared" si="374"/>
        <v>64.767574100000004</v>
      </c>
      <c r="CJ68" s="1">
        <f t="shared" ref="CJ68:CJ99" si="406">+CI68*$C68/100</f>
        <v>129923.7536446</v>
      </c>
      <c r="CK68">
        <f t="shared" si="375"/>
        <v>63.279949100000003</v>
      </c>
      <c r="CL68" s="1">
        <f t="shared" ref="CL68:CL99" si="407">+CK68*$C68/100</f>
        <v>126939.57789460002</v>
      </c>
      <c r="CM68">
        <f t="shared" si="376"/>
        <v>61.760964999999999</v>
      </c>
      <c r="CN68" s="1">
        <f t="shared" ref="CN68:CN99" si="408">+CM68*$C68/100</f>
        <v>123892.49579</v>
      </c>
      <c r="CO68">
        <f t="shared" si="377"/>
        <v>60.2117918</v>
      </c>
      <c r="CP68" s="1">
        <f t="shared" ref="CP68:CP99" si="409">+CO68*$C68/100</f>
        <v>120784.85435079999</v>
      </c>
      <c r="CQ68">
        <f t="shared" si="378"/>
        <v>58.633263200000002</v>
      </c>
      <c r="CR68" s="1">
        <f t="shared" ref="CR68:CR99" si="410">+CQ68*$C68/100</f>
        <v>117618.3259792</v>
      </c>
      <c r="CS68">
        <f t="shared" si="379"/>
        <v>57.025699099999997</v>
      </c>
      <c r="CT68" s="1">
        <f t="shared" ref="CT68:CT99" si="411">+CS68*$C68/100</f>
        <v>114393.55239459999</v>
      </c>
      <c r="CU68">
        <f t="shared" si="380"/>
        <v>55.391818600000001</v>
      </c>
      <c r="CV68" s="1">
        <f t="shared" ref="CV68:CV99" si="412">+CU68*$C68/100</f>
        <v>111115.9881116</v>
      </c>
      <c r="CW68">
        <f t="shared" si="381"/>
        <v>53.733216800000001</v>
      </c>
      <c r="CX68" s="1">
        <f t="shared" ref="CX68:CX99" si="413">+CW68*$C68/100</f>
        <v>107788.8329008</v>
      </c>
      <c r="CY68">
        <f t="shared" si="382"/>
        <v>52.051092699999998</v>
      </c>
      <c r="CZ68" s="1">
        <f t="shared" ref="CZ68:CZ99" si="414">+CY68*$C68/100</f>
        <v>104414.4919562</v>
      </c>
      <c r="DA68">
        <f t="shared" si="383"/>
        <v>50.347529999999999</v>
      </c>
      <c r="DB68" s="1">
        <f t="shared" ref="DB68:DB99" si="415">+DA68*$C68/100</f>
        <v>100997.14517999999</v>
      </c>
      <c r="DC68">
        <f t="shared" si="384"/>
        <v>48.625245</v>
      </c>
      <c r="DD68" s="1">
        <f t="shared" ref="DD68:DD99" si="416">+DC68*$C68/100</f>
        <v>97542.241469999994</v>
      </c>
      <c r="DE68">
        <f t="shared" si="385"/>
        <v>46.8865123</v>
      </c>
      <c r="DF68" s="1">
        <f t="shared" ref="DF68:DF99" si="417">+DE68*$C68/100</f>
        <v>94054.343673800002</v>
      </c>
      <c r="DG68">
        <f t="shared" si="386"/>
        <v>45.133236400000001</v>
      </c>
      <c r="DH68" s="1">
        <f t="shared" ref="DH68:DH99" si="418">+DG68*$C68/100</f>
        <v>90537.272218400001</v>
      </c>
      <c r="DI68">
        <f t="shared" si="387"/>
        <v>43.368650000000002</v>
      </c>
      <c r="DJ68" s="1">
        <f t="shared" ref="DJ68:DJ99" si="419">+DI68*$C68/100</f>
        <v>86997.511900000012</v>
      </c>
      <c r="DK68">
        <f>'% Surv'!D53</f>
        <v>41.5956227</v>
      </c>
      <c r="DL68" s="1">
        <f t="shared" ref="DL68:DL99" si="420">+DK68*$C68/100</f>
        <v>83440.819136199992</v>
      </c>
      <c r="DM68">
        <f>'% Surv'!D54</f>
        <v>39.817002700000003</v>
      </c>
      <c r="DN68" s="1">
        <f t="shared" ref="DN68:DN99" si="421">+DM68*$C68/100</f>
        <v>79872.907416200003</v>
      </c>
      <c r="DO68" s="4">
        <f t="shared" si="346"/>
        <v>38.035894499999998</v>
      </c>
      <c r="DP68" s="1">
        <f t="shared" ref="DP68:DP99" si="422">+DO68*$C68/100</f>
        <v>76300.004367000001</v>
      </c>
      <c r="DQ68">
        <f t="shared" si="388"/>
        <v>53</v>
      </c>
    </row>
    <row r="69" spans="1:121" ht="15" x14ac:dyDescent="0.25">
      <c r="A69">
        <v>369.1</v>
      </c>
      <c r="B69">
        <f t="shared" si="233"/>
        <v>1963</v>
      </c>
      <c r="C69" s="9">
        <v>182400</v>
      </c>
      <c r="Q69">
        <f t="shared" si="246"/>
        <v>99.706230899999994</v>
      </c>
      <c r="R69" s="1">
        <f t="shared" si="247"/>
        <v>181864.16516159999</v>
      </c>
      <c r="S69">
        <f t="shared" si="248"/>
        <v>99.104794499999997</v>
      </c>
      <c r="T69" s="1">
        <f t="shared" si="249"/>
        <v>180767.14516800002</v>
      </c>
      <c r="U69">
        <f t="shared" si="250"/>
        <v>98.484817300000003</v>
      </c>
      <c r="V69" s="1">
        <f t="shared" si="251"/>
        <v>179636.3067552</v>
      </c>
      <c r="W69">
        <f t="shared" si="252"/>
        <v>97.846338599999996</v>
      </c>
      <c r="X69" s="1">
        <f t="shared" si="253"/>
        <v>178471.72160639998</v>
      </c>
      <c r="Y69">
        <f t="shared" si="254"/>
        <v>97.188568599999996</v>
      </c>
      <c r="Z69" s="1">
        <f t="shared" si="255"/>
        <v>177271.94912639997</v>
      </c>
      <c r="AA69">
        <f t="shared" si="256"/>
        <v>96.512235000000004</v>
      </c>
      <c r="AB69" s="1">
        <f t="shared" si="257"/>
        <v>176038.31664</v>
      </c>
      <c r="AC69">
        <f t="shared" si="258"/>
        <v>95.817574100000002</v>
      </c>
      <c r="AD69" s="1">
        <f t="shared" si="259"/>
        <v>174771.25515840002</v>
      </c>
      <c r="AE69">
        <f t="shared" si="260"/>
        <v>95.104526399999997</v>
      </c>
      <c r="AF69" s="1">
        <f t="shared" si="261"/>
        <v>173470.65615359999</v>
      </c>
      <c r="AG69">
        <f t="shared" si="262"/>
        <v>94.3725618</v>
      </c>
      <c r="AH69" s="1">
        <f t="shared" si="263"/>
        <v>172135.55272319997</v>
      </c>
      <c r="AI69">
        <f t="shared" si="264"/>
        <v>93.622630900000004</v>
      </c>
      <c r="AJ69" s="1">
        <f t="shared" si="265"/>
        <v>170767.67876159999</v>
      </c>
      <c r="AK69">
        <f t="shared" si="266"/>
        <v>92.854894099999996</v>
      </c>
      <c r="AL69" s="1">
        <f t="shared" si="267"/>
        <v>169367.32683839998</v>
      </c>
      <c r="AM69">
        <f t="shared" si="268"/>
        <v>92.069037300000005</v>
      </c>
      <c r="AN69" s="1">
        <f t="shared" si="347"/>
        <v>167933.92403520001</v>
      </c>
      <c r="AO69">
        <f t="shared" si="270"/>
        <v>91.265281799999997</v>
      </c>
      <c r="AP69" s="1">
        <f t="shared" si="271"/>
        <v>166467.87400319998</v>
      </c>
      <c r="AQ69">
        <f t="shared" si="353"/>
        <v>90.444203200000004</v>
      </c>
      <c r="AR69" s="1">
        <f t="shared" si="348"/>
        <v>164970.22663680001</v>
      </c>
      <c r="AS69">
        <f t="shared" si="353"/>
        <v>89.605615900000004</v>
      </c>
      <c r="AT69" s="1">
        <f t="shared" si="349"/>
        <v>163440.64340160001</v>
      </c>
      <c r="AU69">
        <f t="shared" si="354"/>
        <v>88.748171400000004</v>
      </c>
      <c r="AV69" s="1">
        <f t="shared" si="350"/>
        <v>161876.66463360001</v>
      </c>
      <c r="AW69">
        <f t="shared" si="355"/>
        <v>87.871729999999999</v>
      </c>
      <c r="AX69" s="1">
        <f t="shared" si="351"/>
        <v>160278.03552</v>
      </c>
      <c r="AY69">
        <f t="shared" si="356"/>
        <v>86.975563600000001</v>
      </c>
      <c r="AZ69" s="1">
        <f t="shared" si="352"/>
        <v>158643.4280064</v>
      </c>
      <c r="BA69">
        <f t="shared" si="357"/>
        <v>86.0584755</v>
      </c>
      <c r="BB69" s="1">
        <f t="shared" si="389"/>
        <v>156970.659312</v>
      </c>
      <c r="BC69">
        <f t="shared" si="358"/>
        <v>85.118532700000003</v>
      </c>
      <c r="BD69" s="1">
        <f t="shared" si="390"/>
        <v>155256.2036448</v>
      </c>
      <c r="BE69">
        <f t="shared" si="359"/>
        <v>84.155550000000005</v>
      </c>
      <c r="BF69" s="1">
        <f t="shared" si="391"/>
        <v>153499.72320000001</v>
      </c>
      <c r="BG69">
        <f t="shared" si="360"/>
        <v>83.168391400000004</v>
      </c>
      <c r="BH69" s="1">
        <f t="shared" si="392"/>
        <v>151699.14591360002</v>
      </c>
      <c r="BI69">
        <f t="shared" si="361"/>
        <v>82.155195000000006</v>
      </c>
      <c r="BJ69" s="1">
        <f t="shared" si="393"/>
        <v>149851.07568000001</v>
      </c>
      <c r="BK69">
        <f t="shared" si="362"/>
        <v>81.114779999999996</v>
      </c>
      <c r="BL69" s="1">
        <f t="shared" si="394"/>
        <v>147953.35871999999</v>
      </c>
      <c r="BM69">
        <f t="shared" si="363"/>
        <v>80.046765899999997</v>
      </c>
      <c r="BN69" s="1">
        <f t="shared" si="395"/>
        <v>146005.30100159999</v>
      </c>
      <c r="BO69">
        <f t="shared" si="364"/>
        <v>78.950130000000001</v>
      </c>
      <c r="BP69" s="1">
        <f t="shared" si="396"/>
        <v>144005.03711999999</v>
      </c>
      <c r="BQ69">
        <f t="shared" si="365"/>
        <v>77.822591799999998</v>
      </c>
      <c r="BR69" s="1">
        <f t="shared" si="397"/>
        <v>141948.40744320001</v>
      </c>
      <c r="BS69">
        <f t="shared" si="366"/>
        <v>76.66431</v>
      </c>
      <c r="BT69" s="1">
        <f t="shared" si="398"/>
        <v>139835.70144</v>
      </c>
      <c r="BU69">
        <f t="shared" si="367"/>
        <v>75.474818600000006</v>
      </c>
      <c r="BV69" s="1">
        <f t="shared" si="399"/>
        <v>137666.06912640002</v>
      </c>
      <c r="BW69">
        <f t="shared" si="368"/>
        <v>74.253190500000002</v>
      </c>
      <c r="BX69" s="1">
        <f t="shared" si="400"/>
        <v>135437.819472</v>
      </c>
      <c r="BY69">
        <f t="shared" si="369"/>
        <v>72.997730899999993</v>
      </c>
      <c r="BZ69" s="1">
        <f t="shared" si="401"/>
        <v>133147.86116159998</v>
      </c>
      <c r="CA69">
        <f t="shared" si="370"/>
        <v>71.709494100000001</v>
      </c>
      <c r="CB69" s="1">
        <f t="shared" si="402"/>
        <v>130798.11723839999</v>
      </c>
      <c r="CC69">
        <f t="shared" si="371"/>
        <v>70.388254099999997</v>
      </c>
      <c r="CD69" s="1">
        <f t="shared" si="403"/>
        <v>128388.17547839999</v>
      </c>
      <c r="CE69">
        <f t="shared" si="372"/>
        <v>69.033028200000004</v>
      </c>
      <c r="CF69" s="1">
        <f t="shared" si="404"/>
        <v>125916.2434368</v>
      </c>
      <c r="CG69">
        <f t="shared" si="373"/>
        <v>67.643890900000002</v>
      </c>
      <c r="CH69" s="1">
        <f t="shared" si="405"/>
        <v>123382.45700160001</v>
      </c>
      <c r="CI69">
        <f t="shared" si="374"/>
        <v>66.221940500000002</v>
      </c>
      <c r="CJ69" s="1">
        <f t="shared" si="406"/>
        <v>120788.819472</v>
      </c>
      <c r="CK69">
        <f t="shared" si="375"/>
        <v>64.767574100000004</v>
      </c>
      <c r="CL69" s="1">
        <f t="shared" si="407"/>
        <v>118136.05515840002</v>
      </c>
      <c r="CM69">
        <f t="shared" si="376"/>
        <v>63.279949100000003</v>
      </c>
      <c r="CN69" s="1">
        <f t="shared" si="408"/>
        <v>115422.62715840001</v>
      </c>
      <c r="CO69">
        <f t="shared" si="377"/>
        <v>61.760964999999999</v>
      </c>
      <c r="CP69" s="1">
        <f t="shared" si="409"/>
        <v>112652.00016</v>
      </c>
      <c r="CQ69">
        <f t="shared" si="378"/>
        <v>60.2117918</v>
      </c>
      <c r="CR69" s="1">
        <f t="shared" si="410"/>
        <v>109826.30824319999</v>
      </c>
      <c r="CS69">
        <f t="shared" si="379"/>
        <v>58.633263200000002</v>
      </c>
      <c r="CT69" s="1">
        <f t="shared" si="411"/>
        <v>106947.0720768</v>
      </c>
      <c r="CU69">
        <f t="shared" si="380"/>
        <v>57.025699099999997</v>
      </c>
      <c r="CV69" s="1">
        <f t="shared" si="412"/>
        <v>104014.8751584</v>
      </c>
      <c r="CW69">
        <f t="shared" si="381"/>
        <v>55.391818600000001</v>
      </c>
      <c r="CX69" s="1">
        <f t="shared" si="413"/>
        <v>101034.6771264</v>
      </c>
      <c r="CY69">
        <f t="shared" si="382"/>
        <v>53.733216800000001</v>
      </c>
      <c r="CZ69" s="1">
        <f t="shared" si="414"/>
        <v>98009.387443200001</v>
      </c>
      <c r="DA69">
        <f t="shared" si="383"/>
        <v>52.051092699999998</v>
      </c>
      <c r="DB69" s="1">
        <f t="shared" si="415"/>
        <v>94941.193084800005</v>
      </c>
      <c r="DC69">
        <f t="shared" si="384"/>
        <v>50.347529999999999</v>
      </c>
      <c r="DD69" s="1">
        <f t="shared" si="416"/>
        <v>91833.894719999997</v>
      </c>
      <c r="DE69">
        <f t="shared" si="385"/>
        <v>48.625245</v>
      </c>
      <c r="DF69" s="1">
        <f t="shared" si="417"/>
        <v>88692.446879999989</v>
      </c>
      <c r="DG69">
        <f t="shared" si="386"/>
        <v>46.8865123</v>
      </c>
      <c r="DH69" s="1">
        <f t="shared" si="418"/>
        <v>85520.998435200003</v>
      </c>
      <c r="DI69">
        <f t="shared" si="387"/>
        <v>45.133236400000001</v>
      </c>
      <c r="DJ69" s="1">
        <f t="shared" si="419"/>
        <v>82323.023193600005</v>
      </c>
      <c r="DK69">
        <f>'% Surv'!D52</f>
        <v>43.368650000000002</v>
      </c>
      <c r="DL69" s="1">
        <f t="shared" si="420"/>
        <v>79104.417600000001</v>
      </c>
      <c r="DM69">
        <f>'% Surv'!D53</f>
        <v>41.5956227</v>
      </c>
      <c r="DN69" s="1">
        <f t="shared" si="421"/>
        <v>75870.415804799995</v>
      </c>
      <c r="DO69" s="4">
        <f t="shared" si="346"/>
        <v>39.817002700000003</v>
      </c>
      <c r="DP69" s="1">
        <f t="shared" si="422"/>
        <v>72626.212924799998</v>
      </c>
      <c r="DQ69">
        <f t="shared" si="388"/>
        <v>52</v>
      </c>
    </row>
    <row r="70" spans="1:121" ht="15" x14ac:dyDescent="0.25">
      <c r="A70">
        <v>369.1</v>
      </c>
      <c r="B70">
        <f t="shared" si="233"/>
        <v>1964</v>
      </c>
      <c r="C70" s="9">
        <v>187400</v>
      </c>
      <c r="S70">
        <f t="shared" si="248"/>
        <v>99.706230899999994</v>
      </c>
      <c r="T70" s="1">
        <f t="shared" si="249"/>
        <v>186849.47670659999</v>
      </c>
      <c r="U70">
        <f t="shared" si="250"/>
        <v>99.104794499999997</v>
      </c>
      <c r="V70" s="1">
        <f t="shared" si="251"/>
        <v>185722.38489299998</v>
      </c>
      <c r="W70">
        <f t="shared" si="252"/>
        <v>98.484817300000003</v>
      </c>
      <c r="X70" s="1">
        <f t="shared" si="253"/>
        <v>184560.5476202</v>
      </c>
      <c r="Y70">
        <f t="shared" si="254"/>
        <v>97.846338599999996</v>
      </c>
      <c r="Z70" s="1">
        <f t="shared" si="255"/>
        <v>183364.03853639998</v>
      </c>
      <c r="AA70">
        <f t="shared" si="256"/>
        <v>97.188568599999996</v>
      </c>
      <c r="AB70" s="1">
        <f t="shared" si="257"/>
        <v>182131.3775564</v>
      </c>
      <c r="AC70">
        <f t="shared" si="258"/>
        <v>96.512235000000004</v>
      </c>
      <c r="AD70" s="1">
        <f t="shared" si="259"/>
        <v>180863.92839000002</v>
      </c>
      <c r="AE70">
        <f t="shared" si="260"/>
        <v>95.817574100000002</v>
      </c>
      <c r="AF70" s="1">
        <f t="shared" si="261"/>
        <v>179562.1338634</v>
      </c>
      <c r="AG70">
        <f t="shared" si="262"/>
        <v>95.104526399999997</v>
      </c>
      <c r="AH70" s="1">
        <f t="shared" si="263"/>
        <v>178225.88247359998</v>
      </c>
      <c r="AI70">
        <f t="shared" si="264"/>
        <v>94.3725618</v>
      </c>
      <c r="AJ70" s="1">
        <f t="shared" si="265"/>
        <v>176854.18081319999</v>
      </c>
      <c r="AK70">
        <f t="shared" si="266"/>
        <v>93.622630900000004</v>
      </c>
      <c r="AL70" s="1">
        <f t="shared" si="267"/>
        <v>175448.8103066</v>
      </c>
      <c r="AM70">
        <f t="shared" si="268"/>
        <v>92.854894099999996</v>
      </c>
      <c r="AN70" s="1">
        <f t="shared" si="347"/>
        <v>174010.0715434</v>
      </c>
      <c r="AO70">
        <f t="shared" si="270"/>
        <v>92.069037300000005</v>
      </c>
      <c r="AP70" s="1">
        <f t="shared" si="271"/>
        <v>172537.37590020002</v>
      </c>
      <c r="AQ70">
        <f t="shared" si="353"/>
        <v>91.265281799999997</v>
      </c>
      <c r="AR70" s="1">
        <f t="shared" si="348"/>
        <v>171031.13809319999</v>
      </c>
      <c r="AS70">
        <f t="shared" si="353"/>
        <v>90.444203200000004</v>
      </c>
      <c r="AT70" s="1">
        <f t="shared" si="349"/>
        <v>169492.4367968</v>
      </c>
      <c r="AU70">
        <f t="shared" si="354"/>
        <v>89.605615900000004</v>
      </c>
      <c r="AV70" s="1">
        <f t="shared" si="350"/>
        <v>167920.92419660001</v>
      </c>
      <c r="AW70">
        <f t="shared" si="355"/>
        <v>88.748171400000004</v>
      </c>
      <c r="AX70" s="1">
        <f t="shared" si="351"/>
        <v>166314.07320360001</v>
      </c>
      <c r="AY70">
        <f t="shared" si="356"/>
        <v>87.871729999999999</v>
      </c>
      <c r="AZ70" s="1">
        <f t="shared" si="352"/>
        <v>164671.62202000001</v>
      </c>
      <c r="BA70">
        <f t="shared" si="357"/>
        <v>86.975563600000001</v>
      </c>
      <c r="BB70" s="1">
        <f t="shared" si="389"/>
        <v>162992.2061864</v>
      </c>
      <c r="BC70">
        <f t="shared" si="358"/>
        <v>86.0584755</v>
      </c>
      <c r="BD70" s="1">
        <f t="shared" si="390"/>
        <v>161273.58308700001</v>
      </c>
      <c r="BE70">
        <f t="shared" si="359"/>
        <v>85.118532700000003</v>
      </c>
      <c r="BF70" s="1">
        <f t="shared" si="391"/>
        <v>159512.13027980001</v>
      </c>
      <c r="BG70">
        <f t="shared" si="360"/>
        <v>84.155550000000005</v>
      </c>
      <c r="BH70" s="1">
        <f t="shared" si="392"/>
        <v>157707.5007</v>
      </c>
      <c r="BI70">
        <f t="shared" si="361"/>
        <v>83.168391400000004</v>
      </c>
      <c r="BJ70" s="1">
        <f t="shared" si="393"/>
        <v>155857.56548360002</v>
      </c>
      <c r="BK70">
        <f t="shared" si="362"/>
        <v>82.155195000000006</v>
      </c>
      <c r="BL70" s="1">
        <f t="shared" si="394"/>
        <v>153958.83543000001</v>
      </c>
      <c r="BM70">
        <f t="shared" si="363"/>
        <v>81.114779999999996</v>
      </c>
      <c r="BN70" s="1">
        <f t="shared" si="395"/>
        <v>152009.09771999999</v>
      </c>
      <c r="BO70">
        <f t="shared" si="364"/>
        <v>80.046765899999997</v>
      </c>
      <c r="BP70" s="1">
        <f t="shared" si="396"/>
        <v>150007.63929660001</v>
      </c>
      <c r="BQ70">
        <f t="shared" si="365"/>
        <v>78.950130000000001</v>
      </c>
      <c r="BR70" s="1">
        <f t="shared" si="397"/>
        <v>147952.54362000001</v>
      </c>
      <c r="BS70">
        <f t="shared" si="366"/>
        <v>77.822591799999998</v>
      </c>
      <c r="BT70" s="1">
        <f t="shared" si="398"/>
        <v>145839.5370332</v>
      </c>
      <c r="BU70">
        <f t="shared" si="367"/>
        <v>76.66431</v>
      </c>
      <c r="BV70" s="1">
        <f t="shared" si="399"/>
        <v>143668.91694</v>
      </c>
      <c r="BW70">
        <f t="shared" si="368"/>
        <v>75.474818600000006</v>
      </c>
      <c r="BX70" s="1">
        <f t="shared" si="400"/>
        <v>141439.81005640002</v>
      </c>
      <c r="BY70">
        <f t="shared" si="369"/>
        <v>74.253190500000002</v>
      </c>
      <c r="BZ70" s="1">
        <f t="shared" si="401"/>
        <v>139150.478997</v>
      </c>
      <c r="CA70">
        <f t="shared" si="370"/>
        <v>72.997730899999993</v>
      </c>
      <c r="CB70" s="1">
        <f t="shared" si="402"/>
        <v>136797.74770659997</v>
      </c>
      <c r="CC70">
        <f t="shared" si="371"/>
        <v>71.709494100000001</v>
      </c>
      <c r="CD70" s="1">
        <f t="shared" si="403"/>
        <v>134383.59194340001</v>
      </c>
      <c r="CE70">
        <f t="shared" si="372"/>
        <v>70.388254099999997</v>
      </c>
      <c r="CF70" s="1">
        <f t="shared" si="404"/>
        <v>131907.58818339999</v>
      </c>
      <c r="CG70">
        <f t="shared" si="373"/>
        <v>69.033028200000004</v>
      </c>
      <c r="CH70" s="1">
        <f t="shared" si="405"/>
        <v>129367.8948468</v>
      </c>
      <c r="CI70">
        <f t="shared" si="374"/>
        <v>67.643890900000002</v>
      </c>
      <c r="CJ70" s="1">
        <f t="shared" si="406"/>
        <v>126764.6515466</v>
      </c>
      <c r="CK70">
        <f t="shared" si="375"/>
        <v>66.221940500000002</v>
      </c>
      <c r="CL70" s="1">
        <f t="shared" si="407"/>
        <v>124099.91649700001</v>
      </c>
      <c r="CM70">
        <f t="shared" si="376"/>
        <v>64.767574100000004</v>
      </c>
      <c r="CN70" s="1">
        <f t="shared" si="408"/>
        <v>121374.43386340002</v>
      </c>
      <c r="CO70">
        <f t="shared" si="377"/>
        <v>63.279949100000003</v>
      </c>
      <c r="CP70" s="1">
        <f t="shared" si="409"/>
        <v>118586.62461340001</v>
      </c>
      <c r="CQ70">
        <f t="shared" si="378"/>
        <v>61.760964999999999</v>
      </c>
      <c r="CR70" s="1">
        <f t="shared" si="410"/>
        <v>115740.04841</v>
      </c>
      <c r="CS70">
        <f t="shared" si="379"/>
        <v>60.2117918</v>
      </c>
      <c r="CT70" s="1">
        <f t="shared" si="411"/>
        <v>112836.8978332</v>
      </c>
      <c r="CU70">
        <f t="shared" si="380"/>
        <v>58.633263200000002</v>
      </c>
      <c r="CV70" s="1">
        <f t="shared" si="412"/>
        <v>109878.7352368</v>
      </c>
      <c r="CW70">
        <f t="shared" si="381"/>
        <v>57.025699099999997</v>
      </c>
      <c r="CX70" s="1">
        <f t="shared" si="413"/>
        <v>106866.16011339999</v>
      </c>
      <c r="CY70">
        <f t="shared" si="382"/>
        <v>55.391818600000001</v>
      </c>
      <c r="CZ70" s="1">
        <f t="shared" si="414"/>
        <v>103804.2680564</v>
      </c>
      <c r="DA70">
        <f t="shared" si="383"/>
        <v>53.733216800000001</v>
      </c>
      <c r="DB70" s="1">
        <f t="shared" si="415"/>
        <v>100696.0482832</v>
      </c>
      <c r="DC70">
        <f t="shared" si="384"/>
        <v>52.051092699999998</v>
      </c>
      <c r="DD70" s="1">
        <f t="shared" si="416"/>
        <v>97543.747719799983</v>
      </c>
      <c r="DE70">
        <f t="shared" si="385"/>
        <v>50.347529999999999</v>
      </c>
      <c r="DF70" s="1">
        <f t="shared" si="417"/>
        <v>94351.271219999995</v>
      </c>
      <c r="DG70">
        <f t="shared" si="386"/>
        <v>48.625245</v>
      </c>
      <c r="DH70" s="1">
        <f t="shared" si="418"/>
        <v>91123.709130000003</v>
      </c>
      <c r="DI70">
        <f t="shared" si="387"/>
        <v>46.8865123</v>
      </c>
      <c r="DJ70" s="1">
        <f t="shared" si="419"/>
        <v>87865.324050199997</v>
      </c>
      <c r="DK70">
        <f>'% Surv'!D51</f>
        <v>45.133236400000001</v>
      </c>
      <c r="DL70" s="1">
        <f t="shared" si="420"/>
        <v>84579.685013600014</v>
      </c>
      <c r="DM70">
        <f>'% Surv'!D52</f>
        <v>43.368650000000002</v>
      </c>
      <c r="DN70" s="1">
        <f t="shared" si="421"/>
        <v>81272.850100000011</v>
      </c>
      <c r="DO70" s="4">
        <f t="shared" si="346"/>
        <v>41.5956227</v>
      </c>
      <c r="DP70" s="1">
        <f t="shared" si="422"/>
        <v>77950.196939799993</v>
      </c>
      <c r="DQ70">
        <f t="shared" si="388"/>
        <v>51</v>
      </c>
    </row>
    <row r="71" spans="1:121" ht="15" x14ac:dyDescent="0.25">
      <c r="A71">
        <v>369.1</v>
      </c>
      <c r="B71">
        <f t="shared" si="233"/>
        <v>1965</v>
      </c>
      <c r="C71" s="9">
        <v>241000</v>
      </c>
      <c r="U71">
        <f t="shared" si="250"/>
        <v>99.706230899999994</v>
      </c>
      <c r="V71" s="1">
        <f t="shared" si="251"/>
        <v>240292.01646899999</v>
      </c>
      <c r="W71">
        <f t="shared" si="252"/>
        <v>99.104794499999997</v>
      </c>
      <c r="X71" s="1">
        <f t="shared" si="253"/>
        <v>238842.554745</v>
      </c>
      <c r="Y71">
        <f t="shared" si="254"/>
        <v>98.484817300000003</v>
      </c>
      <c r="Z71" s="1">
        <f t="shared" si="255"/>
        <v>237348.40969300002</v>
      </c>
      <c r="AA71">
        <f t="shared" si="256"/>
        <v>97.846338599999996</v>
      </c>
      <c r="AB71" s="1">
        <f t="shared" si="257"/>
        <v>235809.676026</v>
      </c>
      <c r="AC71">
        <f t="shared" si="258"/>
        <v>97.188568599999996</v>
      </c>
      <c r="AD71" s="1">
        <f t="shared" si="259"/>
        <v>234224.45032599999</v>
      </c>
      <c r="AE71">
        <f t="shared" si="260"/>
        <v>96.512235000000004</v>
      </c>
      <c r="AF71" s="1">
        <f t="shared" si="261"/>
        <v>232594.48635000002</v>
      </c>
      <c r="AG71">
        <f t="shared" si="262"/>
        <v>95.817574100000002</v>
      </c>
      <c r="AH71" s="1">
        <f t="shared" si="263"/>
        <v>230920.353581</v>
      </c>
      <c r="AI71">
        <f t="shared" si="264"/>
        <v>95.104526399999997</v>
      </c>
      <c r="AJ71" s="1">
        <f t="shared" si="265"/>
        <v>229201.908624</v>
      </c>
      <c r="AK71">
        <f t="shared" si="266"/>
        <v>94.3725618</v>
      </c>
      <c r="AL71" s="1">
        <f t="shared" si="267"/>
        <v>227437.873938</v>
      </c>
      <c r="AM71">
        <f t="shared" si="268"/>
        <v>93.622630900000004</v>
      </c>
      <c r="AN71" s="1">
        <f t="shared" si="347"/>
        <v>225630.540469</v>
      </c>
      <c r="AO71">
        <f t="shared" si="270"/>
        <v>92.854894099999996</v>
      </c>
      <c r="AP71" s="1">
        <f t="shared" si="271"/>
        <v>223780.29478099998</v>
      </c>
      <c r="AQ71">
        <f t="shared" si="353"/>
        <v>92.069037300000005</v>
      </c>
      <c r="AR71" s="1">
        <f t="shared" si="348"/>
        <v>221886.379893</v>
      </c>
      <c r="AS71">
        <f t="shared" si="353"/>
        <v>91.265281799999997</v>
      </c>
      <c r="AT71" s="1">
        <f t="shared" si="349"/>
        <v>219949.32913799997</v>
      </c>
      <c r="AU71">
        <f t="shared" si="354"/>
        <v>90.444203200000004</v>
      </c>
      <c r="AV71" s="1">
        <f t="shared" si="350"/>
        <v>217970.52971200002</v>
      </c>
      <c r="AW71">
        <f t="shared" si="355"/>
        <v>89.605615900000004</v>
      </c>
      <c r="AX71" s="1">
        <f t="shared" si="351"/>
        <v>215949.53431900003</v>
      </c>
      <c r="AY71">
        <f t="shared" si="356"/>
        <v>88.748171400000004</v>
      </c>
      <c r="AZ71" s="1">
        <f t="shared" si="352"/>
        <v>213883.093074</v>
      </c>
      <c r="BA71">
        <f t="shared" si="357"/>
        <v>87.871729999999999</v>
      </c>
      <c r="BB71" s="1">
        <f t="shared" si="389"/>
        <v>211770.86929999999</v>
      </c>
      <c r="BC71">
        <f t="shared" si="358"/>
        <v>86.975563600000001</v>
      </c>
      <c r="BD71" s="1">
        <f t="shared" si="390"/>
        <v>209611.10827599998</v>
      </c>
      <c r="BE71">
        <f t="shared" si="359"/>
        <v>86.0584755</v>
      </c>
      <c r="BF71" s="1">
        <f t="shared" si="391"/>
        <v>207400.92595499998</v>
      </c>
      <c r="BG71">
        <f t="shared" si="360"/>
        <v>85.118532700000003</v>
      </c>
      <c r="BH71" s="1">
        <f t="shared" si="392"/>
        <v>205135.663807</v>
      </c>
      <c r="BI71">
        <f t="shared" si="361"/>
        <v>84.155550000000005</v>
      </c>
      <c r="BJ71" s="1">
        <f t="shared" si="393"/>
        <v>202814.87549999999</v>
      </c>
      <c r="BK71">
        <f t="shared" si="362"/>
        <v>83.168391400000004</v>
      </c>
      <c r="BL71" s="1">
        <f t="shared" si="394"/>
        <v>200435.82327400002</v>
      </c>
      <c r="BM71">
        <f t="shared" si="363"/>
        <v>82.155195000000006</v>
      </c>
      <c r="BN71" s="1">
        <f t="shared" si="395"/>
        <v>197994.01995000002</v>
      </c>
      <c r="BO71">
        <f t="shared" si="364"/>
        <v>81.114779999999996</v>
      </c>
      <c r="BP71" s="1">
        <f t="shared" si="396"/>
        <v>195486.61980000001</v>
      </c>
      <c r="BQ71">
        <f t="shared" si="365"/>
        <v>80.046765899999997</v>
      </c>
      <c r="BR71" s="1">
        <f t="shared" si="397"/>
        <v>192912.705819</v>
      </c>
      <c r="BS71">
        <f t="shared" si="366"/>
        <v>78.950130000000001</v>
      </c>
      <c r="BT71" s="1">
        <f t="shared" si="398"/>
        <v>190269.81330000001</v>
      </c>
      <c r="BU71">
        <f t="shared" si="367"/>
        <v>77.822591799999998</v>
      </c>
      <c r="BV71" s="1">
        <f t="shared" si="399"/>
        <v>187552.44623799997</v>
      </c>
      <c r="BW71">
        <f t="shared" si="368"/>
        <v>76.66431</v>
      </c>
      <c r="BX71" s="1">
        <f t="shared" si="400"/>
        <v>184760.9871</v>
      </c>
      <c r="BY71">
        <f t="shared" si="369"/>
        <v>75.474818600000006</v>
      </c>
      <c r="BZ71" s="1">
        <f t="shared" si="401"/>
        <v>181894.31282600001</v>
      </c>
      <c r="CA71">
        <f t="shared" si="370"/>
        <v>74.253190500000002</v>
      </c>
      <c r="CB71" s="1">
        <f t="shared" si="402"/>
        <v>178950.189105</v>
      </c>
      <c r="CC71">
        <f t="shared" si="371"/>
        <v>72.997730899999993</v>
      </c>
      <c r="CD71" s="1">
        <f t="shared" si="403"/>
        <v>175924.53146899998</v>
      </c>
      <c r="CE71">
        <f t="shared" si="372"/>
        <v>71.709494100000001</v>
      </c>
      <c r="CF71" s="1">
        <f t="shared" si="404"/>
        <v>172819.88078099999</v>
      </c>
      <c r="CG71">
        <f t="shared" si="373"/>
        <v>70.388254099999997</v>
      </c>
      <c r="CH71" s="1">
        <f t="shared" si="405"/>
        <v>169635.692381</v>
      </c>
      <c r="CI71">
        <f t="shared" si="374"/>
        <v>69.033028200000004</v>
      </c>
      <c r="CJ71" s="1">
        <f t="shared" si="406"/>
        <v>166369.59796200003</v>
      </c>
      <c r="CK71">
        <f t="shared" si="375"/>
        <v>67.643890900000002</v>
      </c>
      <c r="CL71" s="1">
        <f t="shared" si="407"/>
        <v>163021.777069</v>
      </c>
      <c r="CM71">
        <f t="shared" si="376"/>
        <v>66.221940500000002</v>
      </c>
      <c r="CN71" s="1">
        <f t="shared" si="408"/>
        <v>159594.876605</v>
      </c>
      <c r="CO71">
        <f t="shared" si="377"/>
        <v>64.767574100000004</v>
      </c>
      <c r="CP71" s="1">
        <f t="shared" si="409"/>
        <v>156089.853581</v>
      </c>
      <c r="CQ71">
        <f t="shared" si="378"/>
        <v>63.279949100000003</v>
      </c>
      <c r="CR71" s="1">
        <f t="shared" si="410"/>
        <v>152504.67733100001</v>
      </c>
      <c r="CS71">
        <f t="shared" si="379"/>
        <v>61.760964999999999</v>
      </c>
      <c r="CT71" s="1">
        <f t="shared" si="411"/>
        <v>148843.92564999999</v>
      </c>
      <c r="CU71">
        <f t="shared" si="380"/>
        <v>60.2117918</v>
      </c>
      <c r="CV71" s="1">
        <f t="shared" si="412"/>
        <v>145110.41823799998</v>
      </c>
      <c r="CW71">
        <f t="shared" si="381"/>
        <v>58.633263200000002</v>
      </c>
      <c r="CX71" s="1">
        <f t="shared" si="413"/>
        <v>141306.16431200001</v>
      </c>
      <c r="CY71">
        <f t="shared" si="382"/>
        <v>57.025699099999997</v>
      </c>
      <c r="CZ71" s="1">
        <f t="shared" si="414"/>
        <v>137431.93483099999</v>
      </c>
      <c r="DA71">
        <f t="shared" si="383"/>
        <v>55.391818600000001</v>
      </c>
      <c r="DB71" s="1">
        <f t="shared" si="415"/>
        <v>133494.28282600001</v>
      </c>
      <c r="DC71">
        <f t="shared" si="384"/>
        <v>53.733216800000001</v>
      </c>
      <c r="DD71" s="1">
        <f t="shared" si="416"/>
        <v>129497.052488</v>
      </c>
      <c r="DE71">
        <f t="shared" si="385"/>
        <v>52.051092699999998</v>
      </c>
      <c r="DF71" s="1">
        <f t="shared" si="417"/>
        <v>125443.13340699999</v>
      </c>
      <c r="DG71">
        <f t="shared" si="386"/>
        <v>50.347529999999999</v>
      </c>
      <c r="DH71" s="1">
        <f t="shared" si="418"/>
        <v>121337.54730000001</v>
      </c>
      <c r="DI71">
        <f t="shared" si="387"/>
        <v>48.625245</v>
      </c>
      <c r="DJ71" s="1">
        <f t="shared" si="419"/>
        <v>117186.84045</v>
      </c>
      <c r="DK71">
        <f>'% Surv'!D50</f>
        <v>46.8865123</v>
      </c>
      <c r="DL71" s="1">
        <f t="shared" si="420"/>
        <v>112996.494643</v>
      </c>
      <c r="DM71">
        <f>'% Surv'!D51</f>
        <v>45.133236400000001</v>
      </c>
      <c r="DN71" s="1">
        <f t="shared" si="421"/>
        <v>108771.099724</v>
      </c>
      <c r="DO71" s="4">
        <f t="shared" si="346"/>
        <v>43.368650000000002</v>
      </c>
      <c r="DP71" s="1">
        <f t="shared" si="422"/>
        <v>104518.44650000001</v>
      </c>
      <c r="DQ71">
        <f t="shared" si="388"/>
        <v>50</v>
      </c>
    </row>
    <row r="72" spans="1:121" ht="15" x14ac:dyDescent="0.25">
      <c r="A72">
        <v>369.1</v>
      </c>
      <c r="B72">
        <f t="shared" si="233"/>
        <v>1966</v>
      </c>
      <c r="C72" s="9">
        <v>256200</v>
      </c>
      <c r="W72">
        <f t="shared" si="252"/>
        <v>99.706230899999994</v>
      </c>
      <c r="X72" s="1">
        <f t="shared" si="253"/>
        <v>255447.36356580001</v>
      </c>
      <c r="Y72">
        <f t="shared" si="254"/>
        <v>99.104794499999997</v>
      </c>
      <c r="Z72" s="1">
        <f t="shared" si="255"/>
        <v>253906.48350899998</v>
      </c>
      <c r="AA72">
        <f t="shared" si="256"/>
        <v>98.484817300000003</v>
      </c>
      <c r="AB72" s="1">
        <f t="shared" si="257"/>
        <v>252318.10192260001</v>
      </c>
      <c r="AC72">
        <f t="shared" si="258"/>
        <v>97.846338599999996</v>
      </c>
      <c r="AD72" s="1">
        <f t="shared" si="259"/>
        <v>250682.31949319999</v>
      </c>
      <c r="AE72">
        <f t="shared" si="260"/>
        <v>97.188568599999996</v>
      </c>
      <c r="AF72" s="1">
        <f t="shared" si="261"/>
        <v>248997.1127532</v>
      </c>
      <c r="AG72">
        <f t="shared" si="262"/>
        <v>96.512235000000004</v>
      </c>
      <c r="AH72" s="1">
        <f t="shared" si="263"/>
        <v>247264.34607</v>
      </c>
      <c r="AI72">
        <f t="shared" si="264"/>
        <v>95.817574100000002</v>
      </c>
      <c r="AJ72" s="1">
        <f t="shared" si="265"/>
        <v>245484.62484420001</v>
      </c>
      <c r="AK72">
        <f t="shared" si="266"/>
        <v>95.104526399999997</v>
      </c>
      <c r="AL72" s="1">
        <f t="shared" si="267"/>
        <v>243657.79663679999</v>
      </c>
      <c r="AM72">
        <f t="shared" si="268"/>
        <v>94.3725618</v>
      </c>
      <c r="AN72" s="1">
        <f t="shared" si="347"/>
        <v>241782.50333160002</v>
      </c>
      <c r="AO72">
        <f t="shared" si="270"/>
        <v>93.622630900000004</v>
      </c>
      <c r="AP72" s="1">
        <f t="shared" si="271"/>
        <v>239861.18036580001</v>
      </c>
      <c r="AQ72">
        <f t="shared" si="353"/>
        <v>92.854894099999996</v>
      </c>
      <c r="AR72" s="1">
        <f t="shared" si="348"/>
        <v>237894.23868419998</v>
      </c>
      <c r="AS72">
        <f t="shared" si="353"/>
        <v>92.069037300000005</v>
      </c>
      <c r="AT72" s="1">
        <f t="shared" si="349"/>
        <v>235880.87356260003</v>
      </c>
      <c r="AU72">
        <f t="shared" si="354"/>
        <v>91.265281799999997</v>
      </c>
      <c r="AV72" s="1">
        <f t="shared" si="350"/>
        <v>233821.65197159999</v>
      </c>
      <c r="AW72">
        <f t="shared" si="355"/>
        <v>90.444203200000004</v>
      </c>
      <c r="AX72" s="1">
        <f t="shared" si="351"/>
        <v>231718.04859840003</v>
      </c>
      <c r="AY72">
        <f t="shared" si="356"/>
        <v>89.605615900000004</v>
      </c>
      <c r="AZ72" s="1">
        <f t="shared" si="352"/>
        <v>229569.58793579999</v>
      </c>
      <c r="BA72">
        <f t="shared" si="357"/>
        <v>88.748171400000004</v>
      </c>
      <c r="BB72" s="1">
        <f t="shared" si="389"/>
        <v>227372.81512680001</v>
      </c>
      <c r="BC72">
        <f t="shared" si="358"/>
        <v>87.871729999999999</v>
      </c>
      <c r="BD72" s="1">
        <f t="shared" si="390"/>
        <v>225127.37226</v>
      </c>
      <c r="BE72">
        <f t="shared" si="359"/>
        <v>86.975563600000001</v>
      </c>
      <c r="BF72" s="1">
        <f t="shared" si="391"/>
        <v>222831.3939432</v>
      </c>
      <c r="BG72">
        <f t="shared" si="360"/>
        <v>86.0584755</v>
      </c>
      <c r="BH72" s="1">
        <f t="shared" si="392"/>
        <v>220481.814231</v>
      </c>
      <c r="BI72">
        <f t="shared" si="361"/>
        <v>85.118532700000003</v>
      </c>
      <c r="BJ72" s="1">
        <f t="shared" si="393"/>
        <v>218073.68077740003</v>
      </c>
      <c r="BK72">
        <f t="shared" si="362"/>
        <v>84.155550000000005</v>
      </c>
      <c r="BL72" s="1">
        <f t="shared" si="394"/>
        <v>215606.5191</v>
      </c>
      <c r="BM72">
        <f t="shared" si="363"/>
        <v>83.168391400000004</v>
      </c>
      <c r="BN72" s="1">
        <f t="shared" si="395"/>
        <v>213077.41876680002</v>
      </c>
      <c r="BO72">
        <f t="shared" si="364"/>
        <v>82.155195000000006</v>
      </c>
      <c r="BP72" s="1">
        <f t="shared" si="396"/>
        <v>210481.60959000004</v>
      </c>
      <c r="BQ72">
        <f t="shared" si="365"/>
        <v>81.114779999999996</v>
      </c>
      <c r="BR72" s="1">
        <f t="shared" si="397"/>
        <v>207816.06636</v>
      </c>
      <c r="BS72">
        <f t="shared" si="366"/>
        <v>80.046765899999997</v>
      </c>
      <c r="BT72" s="1">
        <f t="shared" si="398"/>
        <v>205079.81423579997</v>
      </c>
      <c r="BU72">
        <f t="shared" si="367"/>
        <v>78.950130000000001</v>
      </c>
      <c r="BV72" s="1">
        <f t="shared" si="399"/>
        <v>202270.23306000003</v>
      </c>
      <c r="BW72">
        <f t="shared" si="368"/>
        <v>77.822591799999998</v>
      </c>
      <c r="BX72" s="1">
        <f t="shared" si="400"/>
        <v>199381.48019159999</v>
      </c>
      <c r="BY72">
        <f t="shared" si="369"/>
        <v>76.66431</v>
      </c>
      <c r="BZ72" s="1">
        <f t="shared" si="401"/>
        <v>196413.96221999999</v>
      </c>
      <c r="CA72">
        <f t="shared" si="370"/>
        <v>75.474818600000006</v>
      </c>
      <c r="CB72" s="1">
        <f t="shared" si="402"/>
        <v>193366.48525320002</v>
      </c>
      <c r="CC72">
        <f t="shared" si="371"/>
        <v>74.253190500000002</v>
      </c>
      <c r="CD72" s="1">
        <f t="shared" si="403"/>
        <v>190236.674061</v>
      </c>
      <c r="CE72">
        <f t="shared" si="372"/>
        <v>72.997730899999993</v>
      </c>
      <c r="CF72" s="1">
        <f t="shared" si="404"/>
        <v>187020.18656579999</v>
      </c>
      <c r="CG72">
        <f t="shared" si="373"/>
        <v>71.709494100000001</v>
      </c>
      <c r="CH72" s="1">
        <f t="shared" si="405"/>
        <v>183719.72388420001</v>
      </c>
      <c r="CI72">
        <f t="shared" si="374"/>
        <v>70.388254099999997</v>
      </c>
      <c r="CJ72" s="1">
        <f t="shared" si="406"/>
        <v>180334.7070042</v>
      </c>
      <c r="CK72">
        <f t="shared" si="375"/>
        <v>69.033028200000004</v>
      </c>
      <c r="CL72" s="1">
        <f t="shared" si="407"/>
        <v>176862.61824840002</v>
      </c>
      <c r="CM72">
        <f t="shared" si="376"/>
        <v>67.643890900000002</v>
      </c>
      <c r="CN72" s="1">
        <f t="shared" si="408"/>
        <v>173303.64848579999</v>
      </c>
      <c r="CO72">
        <f t="shared" si="377"/>
        <v>66.221940500000002</v>
      </c>
      <c r="CP72" s="1">
        <f t="shared" si="409"/>
        <v>169660.611561</v>
      </c>
      <c r="CQ72">
        <f t="shared" si="378"/>
        <v>64.767574100000004</v>
      </c>
      <c r="CR72" s="1">
        <f t="shared" si="410"/>
        <v>165934.5248442</v>
      </c>
      <c r="CS72">
        <f t="shared" si="379"/>
        <v>63.279949100000003</v>
      </c>
      <c r="CT72" s="1">
        <f t="shared" si="411"/>
        <v>162123.22959420001</v>
      </c>
      <c r="CU72">
        <f t="shared" si="380"/>
        <v>61.760964999999999</v>
      </c>
      <c r="CV72" s="1">
        <f t="shared" si="412"/>
        <v>158231.59232999998</v>
      </c>
      <c r="CW72">
        <f t="shared" si="381"/>
        <v>60.2117918</v>
      </c>
      <c r="CX72" s="1">
        <f t="shared" si="413"/>
        <v>154262.61059160001</v>
      </c>
      <c r="CY72">
        <f t="shared" si="382"/>
        <v>58.633263200000002</v>
      </c>
      <c r="CZ72" s="1">
        <f t="shared" si="414"/>
        <v>150218.42031839999</v>
      </c>
      <c r="DA72">
        <f t="shared" si="383"/>
        <v>57.025699099999997</v>
      </c>
      <c r="DB72" s="1">
        <f t="shared" si="415"/>
        <v>146099.8410942</v>
      </c>
      <c r="DC72">
        <f t="shared" si="384"/>
        <v>55.391818600000001</v>
      </c>
      <c r="DD72" s="1">
        <f t="shared" si="416"/>
        <v>141913.83925319999</v>
      </c>
      <c r="DE72">
        <f t="shared" si="385"/>
        <v>53.733216800000001</v>
      </c>
      <c r="DF72" s="1">
        <f t="shared" si="417"/>
        <v>137664.5014416</v>
      </c>
      <c r="DG72">
        <f t="shared" si="386"/>
        <v>52.051092699999998</v>
      </c>
      <c r="DH72" s="1">
        <f t="shared" si="418"/>
        <v>133354.89949740001</v>
      </c>
      <c r="DI72">
        <f t="shared" si="387"/>
        <v>50.347529999999999</v>
      </c>
      <c r="DJ72" s="1">
        <f t="shared" si="419"/>
        <v>128990.37185999998</v>
      </c>
      <c r="DK72">
        <f>'% Surv'!D49</f>
        <v>48.625245</v>
      </c>
      <c r="DL72" s="1">
        <f t="shared" si="420"/>
        <v>124577.87768999999</v>
      </c>
      <c r="DM72">
        <f>'% Surv'!D50</f>
        <v>46.8865123</v>
      </c>
      <c r="DN72" s="1">
        <f t="shared" si="421"/>
        <v>120123.24451260001</v>
      </c>
      <c r="DO72" s="4">
        <f t="shared" si="346"/>
        <v>45.133236400000001</v>
      </c>
      <c r="DP72" s="1">
        <f t="shared" si="422"/>
        <v>115631.35165680001</v>
      </c>
      <c r="DQ72">
        <f t="shared" si="388"/>
        <v>49</v>
      </c>
    </row>
    <row r="73" spans="1:121" ht="15" x14ac:dyDescent="0.25">
      <c r="A73">
        <v>369.1</v>
      </c>
      <c r="B73">
        <f t="shared" si="233"/>
        <v>1967</v>
      </c>
      <c r="C73" s="9">
        <v>287250</v>
      </c>
      <c r="Y73">
        <f t="shared" si="254"/>
        <v>99.706230899999994</v>
      </c>
      <c r="Z73" s="1">
        <f t="shared" si="255"/>
        <v>286406.14826024999</v>
      </c>
      <c r="AA73">
        <f t="shared" si="256"/>
        <v>99.104794499999997</v>
      </c>
      <c r="AB73" s="1">
        <f t="shared" si="257"/>
        <v>284678.52220125002</v>
      </c>
      <c r="AC73">
        <f t="shared" si="258"/>
        <v>98.484817300000003</v>
      </c>
      <c r="AD73" s="1">
        <f t="shared" si="259"/>
        <v>282897.63769425004</v>
      </c>
      <c r="AE73">
        <f t="shared" si="260"/>
        <v>97.846338599999996</v>
      </c>
      <c r="AF73" s="1">
        <f t="shared" si="261"/>
        <v>281063.60762849997</v>
      </c>
      <c r="AG73">
        <f t="shared" si="262"/>
        <v>97.188568599999996</v>
      </c>
      <c r="AH73" s="1">
        <f t="shared" si="263"/>
        <v>279174.16330349998</v>
      </c>
      <c r="AI73">
        <f t="shared" si="264"/>
        <v>96.512235000000004</v>
      </c>
      <c r="AJ73" s="1">
        <f t="shared" si="265"/>
        <v>277231.39503750001</v>
      </c>
      <c r="AK73">
        <f t="shared" si="266"/>
        <v>95.817574100000002</v>
      </c>
      <c r="AL73" s="1">
        <f t="shared" si="267"/>
        <v>275235.98160225002</v>
      </c>
      <c r="AM73">
        <f t="shared" si="268"/>
        <v>95.104526399999997</v>
      </c>
      <c r="AN73" s="1">
        <f t="shared" si="347"/>
        <v>273187.75208399998</v>
      </c>
      <c r="AO73">
        <f t="shared" si="270"/>
        <v>94.3725618</v>
      </c>
      <c r="AP73" s="1">
        <f t="shared" si="271"/>
        <v>271085.18377050001</v>
      </c>
      <c r="AQ73">
        <f t="shared" si="353"/>
        <v>93.622630900000004</v>
      </c>
      <c r="AR73" s="1">
        <f t="shared" si="348"/>
        <v>268931.00726024999</v>
      </c>
      <c r="AS73">
        <f t="shared" si="353"/>
        <v>92.854894099999996</v>
      </c>
      <c r="AT73" s="1">
        <f t="shared" si="349"/>
        <v>266725.68330224999</v>
      </c>
      <c r="AU73">
        <f t="shared" si="354"/>
        <v>92.069037300000005</v>
      </c>
      <c r="AV73" s="1">
        <f t="shared" si="350"/>
        <v>264468.30964425002</v>
      </c>
      <c r="AW73">
        <f t="shared" si="355"/>
        <v>91.265281799999997</v>
      </c>
      <c r="AX73" s="1">
        <f t="shared" si="351"/>
        <v>262159.52197050001</v>
      </c>
      <c r="AY73">
        <f t="shared" si="356"/>
        <v>90.444203200000004</v>
      </c>
      <c r="AZ73" s="1">
        <f t="shared" si="352"/>
        <v>259800.97369200003</v>
      </c>
      <c r="BA73">
        <f t="shared" si="357"/>
        <v>89.605615900000004</v>
      </c>
      <c r="BB73" s="1">
        <f t="shared" si="389"/>
        <v>257392.13167274999</v>
      </c>
      <c r="BC73">
        <f t="shared" si="358"/>
        <v>88.748171400000004</v>
      </c>
      <c r="BD73" s="1">
        <f t="shared" si="390"/>
        <v>254929.12234650002</v>
      </c>
      <c r="BE73">
        <f t="shared" si="359"/>
        <v>87.871729999999999</v>
      </c>
      <c r="BF73" s="1">
        <f t="shared" si="391"/>
        <v>252411.544425</v>
      </c>
      <c r="BG73">
        <f t="shared" si="360"/>
        <v>86.975563600000001</v>
      </c>
      <c r="BH73" s="1">
        <f t="shared" si="392"/>
        <v>249837.30644099999</v>
      </c>
      <c r="BI73">
        <f t="shared" si="361"/>
        <v>86.0584755</v>
      </c>
      <c r="BJ73" s="1">
        <f t="shared" si="393"/>
        <v>247202.97087374999</v>
      </c>
      <c r="BK73">
        <f t="shared" si="362"/>
        <v>85.118532700000003</v>
      </c>
      <c r="BL73" s="1">
        <f t="shared" si="394"/>
        <v>244502.98518074999</v>
      </c>
      <c r="BM73">
        <f t="shared" si="363"/>
        <v>84.155550000000005</v>
      </c>
      <c r="BN73" s="1">
        <f t="shared" si="395"/>
        <v>241736.81737500001</v>
      </c>
      <c r="BO73">
        <f t="shared" si="364"/>
        <v>83.168391400000004</v>
      </c>
      <c r="BP73" s="1">
        <f t="shared" si="396"/>
        <v>238901.20429650001</v>
      </c>
      <c r="BQ73">
        <f t="shared" si="365"/>
        <v>82.155195000000006</v>
      </c>
      <c r="BR73" s="1">
        <f t="shared" si="397"/>
        <v>235990.79763750001</v>
      </c>
      <c r="BS73">
        <f t="shared" si="366"/>
        <v>81.114779999999996</v>
      </c>
      <c r="BT73" s="1">
        <f t="shared" si="398"/>
        <v>233002.20554999998</v>
      </c>
      <c r="BU73">
        <f t="shared" si="367"/>
        <v>80.046765899999997</v>
      </c>
      <c r="BV73" s="1">
        <f t="shared" si="399"/>
        <v>229934.33504774998</v>
      </c>
      <c r="BW73">
        <f t="shared" si="368"/>
        <v>78.950130000000001</v>
      </c>
      <c r="BX73" s="1">
        <f t="shared" si="400"/>
        <v>226784.248425</v>
      </c>
      <c r="BY73">
        <f t="shared" si="369"/>
        <v>77.822591799999998</v>
      </c>
      <c r="BZ73" s="1">
        <f t="shared" si="401"/>
        <v>223545.39494550001</v>
      </c>
      <c r="CA73">
        <f t="shared" si="370"/>
        <v>76.66431</v>
      </c>
      <c r="CB73" s="1">
        <f t="shared" si="402"/>
        <v>220218.23047499999</v>
      </c>
      <c r="CC73">
        <f t="shared" si="371"/>
        <v>75.474818600000006</v>
      </c>
      <c r="CD73" s="1">
        <f t="shared" si="403"/>
        <v>216801.4164285</v>
      </c>
      <c r="CE73">
        <f t="shared" si="372"/>
        <v>74.253190500000002</v>
      </c>
      <c r="CF73" s="1">
        <f t="shared" si="404"/>
        <v>213292.28971124999</v>
      </c>
      <c r="CG73">
        <f t="shared" si="373"/>
        <v>72.997730899999993</v>
      </c>
      <c r="CH73" s="1">
        <f t="shared" si="405"/>
        <v>209685.98201024998</v>
      </c>
      <c r="CI73">
        <f t="shared" si="374"/>
        <v>71.709494100000001</v>
      </c>
      <c r="CJ73" s="1">
        <f t="shared" si="406"/>
        <v>205985.52180225</v>
      </c>
      <c r="CK73">
        <f t="shared" si="375"/>
        <v>70.388254099999997</v>
      </c>
      <c r="CL73" s="1">
        <f t="shared" si="407"/>
        <v>202190.25990224999</v>
      </c>
      <c r="CM73">
        <f t="shared" si="376"/>
        <v>69.033028200000004</v>
      </c>
      <c r="CN73" s="1">
        <f t="shared" si="408"/>
        <v>198297.37350450002</v>
      </c>
      <c r="CO73">
        <f t="shared" si="377"/>
        <v>67.643890900000002</v>
      </c>
      <c r="CP73" s="1">
        <f t="shared" si="409"/>
        <v>194307.07661024999</v>
      </c>
      <c r="CQ73">
        <f t="shared" si="378"/>
        <v>66.221940500000002</v>
      </c>
      <c r="CR73" s="1">
        <f t="shared" si="410"/>
        <v>190222.52408624999</v>
      </c>
      <c r="CS73">
        <f t="shared" si="379"/>
        <v>64.767574100000004</v>
      </c>
      <c r="CT73" s="1">
        <f t="shared" si="411"/>
        <v>186044.85660225002</v>
      </c>
      <c r="CU73">
        <f t="shared" si="380"/>
        <v>63.279949100000003</v>
      </c>
      <c r="CV73" s="1">
        <f t="shared" si="412"/>
        <v>181771.65378975001</v>
      </c>
      <c r="CW73">
        <f t="shared" si="381"/>
        <v>61.760964999999999</v>
      </c>
      <c r="CX73" s="1">
        <f t="shared" si="413"/>
        <v>177408.37196249998</v>
      </c>
      <c r="CY73">
        <f t="shared" si="382"/>
        <v>60.2117918</v>
      </c>
      <c r="CZ73" s="1">
        <f t="shared" si="414"/>
        <v>172958.3719455</v>
      </c>
      <c r="DA73">
        <f t="shared" si="383"/>
        <v>58.633263200000002</v>
      </c>
      <c r="DB73" s="1">
        <f t="shared" si="415"/>
        <v>168424.048542</v>
      </c>
      <c r="DC73">
        <f t="shared" si="384"/>
        <v>57.025699099999997</v>
      </c>
      <c r="DD73" s="1">
        <f t="shared" si="416"/>
        <v>163806.32066474998</v>
      </c>
      <c r="DE73">
        <f t="shared" si="385"/>
        <v>55.391818600000001</v>
      </c>
      <c r="DF73" s="1">
        <f t="shared" si="417"/>
        <v>159112.99892849999</v>
      </c>
      <c r="DG73">
        <f t="shared" si="386"/>
        <v>53.733216800000001</v>
      </c>
      <c r="DH73" s="1">
        <f t="shared" si="418"/>
        <v>154348.66525800002</v>
      </c>
      <c r="DI73">
        <f t="shared" si="387"/>
        <v>52.051092699999998</v>
      </c>
      <c r="DJ73" s="1">
        <f t="shared" si="419"/>
        <v>149516.76378074999</v>
      </c>
      <c r="DK73">
        <f>'% Surv'!D48</f>
        <v>50.347529999999999</v>
      </c>
      <c r="DL73" s="1">
        <f t="shared" si="420"/>
        <v>144623.27992500001</v>
      </c>
      <c r="DM73">
        <f>'% Surv'!D49</f>
        <v>48.625245</v>
      </c>
      <c r="DN73" s="1">
        <f t="shared" si="421"/>
        <v>139676.01626249999</v>
      </c>
      <c r="DO73" s="4">
        <f t="shared" si="346"/>
        <v>46.8865123</v>
      </c>
      <c r="DP73" s="1">
        <f t="shared" si="422"/>
        <v>134681.50658175</v>
      </c>
      <c r="DQ73">
        <f t="shared" si="388"/>
        <v>48</v>
      </c>
    </row>
    <row r="74" spans="1:121" ht="15" x14ac:dyDescent="0.25">
      <c r="A74">
        <v>369.1</v>
      </c>
      <c r="B74">
        <f t="shared" si="233"/>
        <v>1968</v>
      </c>
      <c r="C74" s="9">
        <v>318348</v>
      </c>
      <c r="AA74">
        <f t="shared" si="256"/>
        <v>99.706230899999994</v>
      </c>
      <c r="AB74" s="1">
        <f t="shared" si="257"/>
        <v>317412.79194553196</v>
      </c>
      <c r="AC74">
        <f t="shared" si="258"/>
        <v>99.104794499999997</v>
      </c>
      <c r="AD74" s="1">
        <f t="shared" si="259"/>
        <v>315498.13119485998</v>
      </c>
      <c r="AE74">
        <f t="shared" si="260"/>
        <v>98.484817300000003</v>
      </c>
      <c r="AF74" s="1">
        <f t="shared" si="261"/>
        <v>313524.44617820403</v>
      </c>
      <c r="AG74">
        <f t="shared" si="262"/>
        <v>97.846338599999996</v>
      </c>
      <c r="AH74" s="1">
        <f t="shared" si="263"/>
        <v>311491.86200632801</v>
      </c>
      <c r="AI74">
        <f t="shared" si="264"/>
        <v>97.188568599999996</v>
      </c>
      <c r="AJ74" s="1">
        <f t="shared" si="265"/>
        <v>309397.864366728</v>
      </c>
      <c r="AK74">
        <f t="shared" si="266"/>
        <v>96.512235000000004</v>
      </c>
      <c r="AL74" s="1">
        <f t="shared" si="267"/>
        <v>307244.76987780002</v>
      </c>
      <c r="AM74">
        <f t="shared" si="268"/>
        <v>95.817574100000002</v>
      </c>
      <c r="AN74" s="1">
        <f t="shared" si="347"/>
        <v>305033.33079586801</v>
      </c>
      <c r="AO74">
        <f t="shared" si="270"/>
        <v>95.104526399999997</v>
      </c>
      <c r="AP74" s="1">
        <f t="shared" si="271"/>
        <v>302763.35770387197</v>
      </c>
      <c r="AQ74">
        <f t="shared" si="353"/>
        <v>94.3725618</v>
      </c>
      <c r="AR74" s="1">
        <f t="shared" si="348"/>
        <v>300433.16303906398</v>
      </c>
      <c r="AS74">
        <f t="shared" si="353"/>
        <v>93.622630900000004</v>
      </c>
      <c r="AT74" s="1">
        <f t="shared" si="349"/>
        <v>298045.77301753202</v>
      </c>
      <c r="AU74">
        <f t="shared" si="354"/>
        <v>92.854894099999996</v>
      </c>
      <c r="AV74" s="1">
        <f t="shared" si="350"/>
        <v>295601.69826946798</v>
      </c>
      <c r="AW74">
        <f t="shared" si="355"/>
        <v>92.069037300000005</v>
      </c>
      <c r="AX74" s="1">
        <f t="shared" si="351"/>
        <v>293099.93886380398</v>
      </c>
      <c r="AY74">
        <f t="shared" si="356"/>
        <v>91.265281799999997</v>
      </c>
      <c r="AZ74" s="1">
        <f t="shared" si="352"/>
        <v>290541.19930466398</v>
      </c>
      <c r="BA74">
        <f t="shared" si="357"/>
        <v>90.444203200000004</v>
      </c>
      <c r="BB74" s="1">
        <f t="shared" si="389"/>
        <v>287927.31200313603</v>
      </c>
      <c r="BC74">
        <f t="shared" si="358"/>
        <v>89.605615900000004</v>
      </c>
      <c r="BD74" s="1">
        <f t="shared" si="390"/>
        <v>285257.68610533199</v>
      </c>
      <c r="BE74">
        <f t="shared" si="359"/>
        <v>88.748171400000004</v>
      </c>
      <c r="BF74" s="1">
        <f t="shared" si="391"/>
        <v>282528.028688472</v>
      </c>
      <c r="BG74">
        <f t="shared" si="360"/>
        <v>87.871729999999999</v>
      </c>
      <c r="BH74" s="1">
        <f t="shared" si="392"/>
        <v>279737.8950204</v>
      </c>
      <c r="BI74">
        <f t="shared" si="361"/>
        <v>86.975563600000001</v>
      </c>
      <c r="BJ74" s="1">
        <f t="shared" si="393"/>
        <v>276884.96720932802</v>
      </c>
      <c r="BK74">
        <f t="shared" si="362"/>
        <v>86.0584755</v>
      </c>
      <c r="BL74" s="1">
        <f t="shared" si="394"/>
        <v>273965.43558474001</v>
      </c>
      <c r="BM74">
        <f t="shared" si="363"/>
        <v>85.118532700000003</v>
      </c>
      <c r="BN74" s="1">
        <f t="shared" si="395"/>
        <v>270973.14647979604</v>
      </c>
      <c r="BO74">
        <f t="shared" si="364"/>
        <v>84.155550000000005</v>
      </c>
      <c r="BP74" s="1">
        <f t="shared" si="396"/>
        <v>267907.51031400001</v>
      </c>
      <c r="BQ74">
        <f t="shared" si="365"/>
        <v>83.168391400000004</v>
      </c>
      <c r="BR74" s="1">
        <f t="shared" si="397"/>
        <v>264764.91065407201</v>
      </c>
      <c r="BS74">
        <f t="shared" si="366"/>
        <v>82.155195000000006</v>
      </c>
      <c r="BT74" s="1">
        <f t="shared" si="398"/>
        <v>261539.42017860003</v>
      </c>
      <c r="BU74">
        <f t="shared" si="367"/>
        <v>81.114779999999996</v>
      </c>
      <c r="BV74" s="1">
        <f t="shared" si="399"/>
        <v>258227.27983440002</v>
      </c>
      <c r="BW74">
        <f t="shared" si="368"/>
        <v>80.046765899999997</v>
      </c>
      <c r="BX74" s="1">
        <f t="shared" si="400"/>
        <v>254827.27830733199</v>
      </c>
      <c r="BY74">
        <f t="shared" si="369"/>
        <v>78.950130000000001</v>
      </c>
      <c r="BZ74" s="1">
        <f t="shared" si="401"/>
        <v>251336.15985240001</v>
      </c>
      <c r="CA74">
        <f t="shared" si="370"/>
        <v>77.822591799999998</v>
      </c>
      <c r="CB74" s="1">
        <f t="shared" si="402"/>
        <v>247746.66454346399</v>
      </c>
      <c r="CC74">
        <f t="shared" si="371"/>
        <v>76.66431</v>
      </c>
      <c r="CD74" s="1">
        <f t="shared" si="403"/>
        <v>244059.29759879998</v>
      </c>
      <c r="CE74">
        <f t="shared" si="372"/>
        <v>75.474818600000006</v>
      </c>
      <c r="CF74" s="1">
        <f t="shared" si="404"/>
        <v>240272.57551672801</v>
      </c>
      <c r="CG74">
        <f t="shared" si="373"/>
        <v>74.253190500000002</v>
      </c>
      <c r="CH74" s="1">
        <f t="shared" si="405"/>
        <v>236383.54689293998</v>
      </c>
      <c r="CI74">
        <f t="shared" si="374"/>
        <v>72.997730899999993</v>
      </c>
      <c r="CJ74" s="1">
        <f t="shared" si="406"/>
        <v>232386.81636553199</v>
      </c>
      <c r="CK74">
        <f t="shared" si="375"/>
        <v>71.709494100000001</v>
      </c>
      <c r="CL74" s="1">
        <f t="shared" si="407"/>
        <v>228285.74027746799</v>
      </c>
      <c r="CM74">
        <f t="shared" si="376"/>
        <v>70.388254099999997</v>
      </c>
      <c r="CN74" s="1">
        <f t="shared" si="408"/>
        <v>224079.59916226802</v>
      </c>
      <c r="CO74">
        <f t="shared" si="377"/>
        <v>69.033028200000004</v>
      </c>
      <c r="CP74" s="1">
        <f t="shared" si="409"/>
        <v>219765.26461413599</v>
      </c>
      <c r="CQ74">
        <f t="shared" si="378"/>
        <v>67.643890900000002</v>
      </c>
      <c r="CR74" s="1">
        <f t="shared" si="410"/>
        <v>215342.97380233201</v>
      </c>
      <c r="CS74">
        <f t="shared" si="379"/>
        <v>66.221940500000002</v>
      </c>
      <c r="CT74" s="1">
        <f t="shared" si="411"/>
        <v>210816.22314294</v>
      </c>
      <c r="CU74">
        <f t="shared" si="380"/>
        <v>64.767574100000004</v>
      </c>
      <c r="CV74" s="1">
        <f t="shared" si="412"/>
        <v>206186.27679586801</v>
      </c>
      <c r="CW74">
        <f t="shared" si="381"/>
        <v>63.279949100000003</v>
      </c>
      <c r="CX74" s="1">
        <f t="shared" si="413"/>
        <v>201450.45236086802</v>
      </c>
      <c r="CY74">
        <f t="shared" si="382"/>
        <v>61.760964999999999</v>
      </c>
      <c r="CZ74" s="1">
        <f t="shared" si="414"/>
        <v>196614.79685819999</v>
      </c>
      <c r="DA74">
        <f t="shared" si="383"/>
        <v>60.2117918</v>
      </c>
      <c r="DB74" s="1">
        <f t="shared" si="415"/>
        <v>191683.03495946398</v>
      </c>
      <c r="DC74">
        <f t="shared" si="384"/>
        <v>58.633263200000002</v>
      </c>
      <c r="DD74" s="1">
        <f t="shared" si="416"/>
        <v>186657.82073193602</v>
      </c>
      <c r="DE74">
        <f t="shared" si="385"/>
        <v>57.025699099999997</v>
      </c>
      <c r="DF74" s="1">
        <f t="shared" si="417"/>
        <v>181540.17257086799</v>
      </c>
      <c r="DG74">
        <f t="shared" si="386"/>
        <v>55.391818600000001</v>
      </c>
      <c r="DH74" s="1">
        <f t="shared" si="418"/>
        <v>176338.74667672801</v>
      </c>
      <c r="DI74">
        <f t="shared" si="387"/>
        <v>53.733216800000001</v>
      </c>
      <c r="DJ74" s="1">
        <f t="shared" si="419"/>
        <v>171058.62101846401</v>
      </c>
      <c r="DK74">
        <f>'% Surv'!D47</f>
        <v>52.051092699999998</v>
      </c>
      <c r="DL74" s="1">
        <f t="shared" si="420"/>
        <v>165703.61258859598</v>
      </c>
      <c r="DM74">
        <f>'% Surv'!D48</f>
        <v>50.347529999999999</v>
      </c>
      <c r="DN74" s="1">
        <f t="shared" si="421"/>
        <v>160280.35480440001</v>
      </c>
      <c r="DO74" s="4">
        <f t="shared" si="346"/>
        <v>48.625245</v>
      </c>
      <c r="DP74" s="1">
        <f t="shared" si="422"/>
        <v>154797.49495260001</v>
      </c>
      <c r="DQ74">
        <f t="shared" si="388"/>
        <v>47</v>
      </c>
    </row>
    <row r="75" spans="1:121" ht="15" x14ac:dyDescent="0.25">
      <c r="A75">
        <v>369.1</v>
      </c>
      <c r="B75">
        <f t="shared" si="233"/>
        <v>1969</v>
      </c>
      <c r="C75" s="9">
        <v>392401</v>
      </c>
      <c r="AC75">
        <f t="shared" si="258"/>
        <v>99.706230899999994</v>
      </c>
      <c r="AD75" s="1">
        <f t="shared" si="259"/>
        <v>391248.24711390899</v>
      </c>
      <c r="AE75">
        <f t="shared" si="260"/>
        <v>99.104794499999997</v>
      </c>
      <c r="AF75" s="1">
        <f t="shared" si="261"/>
        <v>388888.20466594503</v>
      </c>
      <c r="AG75">
        <f t="shared" si="262"/>
        <v>98.484817300000003</v>
      </c>
      <c r="AH75" s="1">
        <f t="shared" si="263"/>
        <v>386455.407933373</v>
      </c>
      <c r="AI75">
        <f t="shared" si="264"/>
        <v>97.846338599999996</v>
      </c>
      <c r="AJ75" s="1">
        <f t="shared" si="265"/>
        <v>383950.01112978603</v>
      </c>
      <c r="AK75">
        <f t="shared" si="266"/>
        <v>97.188568599999996</v>
      </c>
      <c r="AL75" s="1">
        <f t="shared" si="267"/>
        <v>381368.91507208603</v>
      </c>
      <c r="AM75">
        <f t="shared" si="268"/>
        <v>96.512235000000004</v>
      </c>
      <c r="AN75" s="1">
        <f t="shared" si="347"/>
        <v>378714.97526235</v>
      </c>
      <c r="AO75">
        <f t="shared" si="270"/>
        <v>95.817574100000002</v>
      </c>
      <c r="AP75" s="1">
        <f t="shared" si="271"/>
        <v>375989.11894414097</v>
      </c>
      <c r="AQ75">
        <f t="shared" si="353"/>
        <v>95.104526399999997</v>
      </c>
      <c r="AR75" s="1">
        <f t="shared" si="348"/>
        <v>373191.11263886397</v>
      </c>
      <c r="AS75">
        <f t="shared" si="353"/>
        <v>94.3725618</v>
      </c>
      <c r="AT75" s="1">
        <f t="shared" si="349"/>
        <v>370318.87622881797</v>
      </c>
      <c r="AU75">
        <f t="shared" si="354"/>
        <v>93.622630900000004</v>
      </c>
      <c r="AV75" s="1">
        <f t="shared" si="350"/>
        <v>367376.13987790904</v>
      </c>
      <c r="AW75">
        <f t="shared" si="355"/>
        <v>92.854894099999996</v>
      </c>
      <c r="AX75" s="1">
        <f t="shared" si="351"/>
        <v>364363.53299734101</v>
      </c>
      <c r="AY75">
        <f t="shared" si="356"/>
        <v>92.069037300000005</v>
      </c>
      <c r="AZ75" s="1">
        <f t="shared" si="352"/>
        <v>361279.82305557304</v>
      </c>
      <c r="BA75">
        <f t="shared" si="357"/>
        <v>91.265281799999997</v>
      </c>
      <c r="BB75" s="1">
        <f t="shared" si="389"/>
        <v>358125.87843601801</v>
      </c>
      <c r="BC75">
        <f t="shared" si="358"/>
        <v>90.444203200000004</v>
      </c>
      <c r="BD75" s="1">
        <f t="shared" si="390"/>
        <v>354903.95779883198</v>
      </c>
      <c r="BE75">
        <f t="shared" si="359"/>
        <v>89.605615900000004</v>
      </c>
      <c r="BF75" s="1">
        <f t="shared" si="391"/>
        <v>351613.33284775895</v>
      </c>
      <c r="BG75">
        <f t="shared" si="360"/>
        <v>88.748171400000004</v>
      </c>
      <c r="BH75" s="1">
        <f t="shared" si="392"/>
        <v>348248.71205531404</v>
      </c>
      <c r="BI75">
        <f t="shared" si="361"/>
        <v>87.871729999999999</v>
      </c>
      <c r="BJ75" s="1">
        <f t="shared" si="393"/>
        <v>344809.54723729996</v>
      </c>
      <c r="BK75">
        <f t="shared" si="362"/>
        <v>86.975563600000001</v>
      </c>
      <c r="BL75" s="1">
        <f t="shared" si="394"/>
        <v>341292.98132203601</v>
      </c>
      <c r="BM75">
        <f t="shared" si="363"/>
        <v>86.0584755</v>
      </c>
      <c r="BN75" s="1">
        <f t="shared" si="395"/>
        <v>337694.31844675506</v>
      </c>
      <c r="BO75">
        <f t="shared" si="364"/>
        <v>85.118532700000003</v>
      </c>
      <c r="BP75" s="1">
        <f t="shared" si="396"/>
        <v>334005.97350012703</v>
      </c>
      <c r="BQ75">
        <f t="shared" si="365"/>
        <v>84.155550000000005</v>
      </c>
      <c r="BR75" s="1">
        <f t="shared" si="397"/>
        <v>330227.21975550003</v>
      </c>
      <c r="BS75">
        <f t="shared" si="366"/>
        <v>83.168391400000004</v>
      </c>
      <c r="BT75" s="1">
        <f t="shared" si="398"/>
        <v>326353.59953751398</v>
      </c>
      <c r="BU75">
        <f t="shared" si="367"/>
        <v>82.155195000000006</v>
      </c>
      <c r="BV75" s="1">
        <f t="shared" si="399"/>
        <v>322377.80673195003</v>
      </c>
      <c r="BW75">
        <f t="shared" si="368"/>
        <v>81.114779999999996</v>
      </c>
      <c r="BX75" s="1">
        <f t="shared" si="400"/>
        <v>318295.20786780003</v>
      </c>
      <c r="BY75">
        <f t="shared" si="369"/>
        <v>80.046765899999997</v>
      </c>
      <c r="BZ75" s="1">
        <f t="shared" si="401"/>
        <v>314104.309859259</v>
      </c>
      <c r="CA75">
        <f t="shared" si="370"/>
        <v>78.950130000000001</v>
      </c>
      <c r="CB75" s="1">
        <f t="shared" si="402"/>
        <v>309801.0996213</v>
      </c>
      <c r="CC75">
        <f t="shared" si="371"/>
        <v>77.822591799999998</v>
      </c>
      <c r="CD75" s="1">
        <f t="shared" si="403"/>
        <v>305376.628449118</v>
      </c>
      <c r="CE75">
        <f t="shared" si="372"/>
        <v>76.66431</v>
      </c>
      <c r="CF75" s="1">
        <f t="shared" si="404"/>
        <v>300831.51908310002</v>
      </c>
      <c r="CG75">
        <f t="shared" si="373"/>
        <v>75.474818600000006</v>
      </c>
      <c r="CH75" s="1">
        <f t="shared" si="405"/>
        <v>296163.94293458603</v>
      </c>
      <c r="CI75">
        <f t="shared" si="374"/>
        <v>74.253190500000002</v>
      </c>
      <c r="CJ75" s="1">
        <f t="shared" si="406"/>
        <v>291370.262053905</v>
      </c>
      <c r="CK75">
        <f t="shared" si="375"/>
        <v>72.997730899999993</v>
      </c>
      <c r="CL75" s="1">
        <f t="shared" si="407"/>
        <v>286443.82602890895</v>
      </c>
      <c r="CM75">
        <f t="shared" si="376"/>
        <v>71.709494100000001</v>
      </c>
      <c r="CN75" s="1">
        <f t="shared" si="408"/>
        <v>281388.77194334101</v>
      </c>
      <c r="CO75">
        <f t="shared" si="377"/>
        <v>70.388254099999997</v>
      </c>
      <c r="CP75" s="1">
        <f t="shared" si="409"/>
        <v>276204.21297094098</v>
      </c>
      <c r="CQ75">
        <f t="shared" si="378"/>
        <v>69.033028200000004</v>
      </c>
      <c r="CR75" s="1">
        <f t="shared" si="410"/>
        <v>270886.29298708198</v>
      </c>
      <c r="CS75">
        <f t="shared" si="379"/>
        <v>67.643890900000002</v>
      </c>
      <c r="CT75" s="1">
        <f t="shared" si="411"/>
        <v>265435.30433050898</v>
      </c>
      <c r="CU75">
        <f t="shared" si="380"/>
        <v>66.221940500000002</v>
      </c>
      <c r="CV75" s="1">
        <f t="shared" si="412"/>
        <v>259855.55674140502</v>
      </c>
      <c r="CW75">
        <f t="shared" si="381"/>
        <v>64.767574100000004</v>
      </c>
      <c r="CX75" s="1">
        <f t="shared" si="413"/>
        <v>254148.60844414099</v>
      </c>
      <c r="CY75">
        <f t="shared" si="382"/>
        <v>63.279949100000003</v>
      </c>
      <c r="CZ75" s="1">
        <f t="shared" si="414"/>
        <v>248311.15306789099</v>
      </c>
      <c r="DA75">
        <f t="shared" si="383"/>
        <v>61.760964999999999</v>
      </c>
      <c r="DB75" s="1">
        <f t="shared" si="415"/>
        <v>242350.64426964999</v>
      </c>
      <c r="DC75">
        <f t="shared" si="384"/>
        <v>60.2117918</v>
      </c>
      <c r="DD75" s="1">
        <f t="shared" si="416"/>
        <v>236271.67314111799</v>
      </c>
      <c r="DE75">
        <f t="shared" si="385"/>
        <v>58.633263200000002</v>
      </c>
      <c r="DF75" s="1">
        <f t="shared" si="417"/>
        <v>230077.51112943201</v>
      </c>
      <c r="DG75">
        <f t="shared" si="386"/>
        <v>57.025699099999997</v>
      </c>
      <c r="DH75" s="1">
        <f t="shared" si="418"/>
        <v>223769.41352539099</v>
      </c>
      <c r="DI75">
        <f t="shared" si="387"/>
        <v>55.391818600000001</v>
      </c>
      <c r="DJ75" s="1">
        <f t="shared" si="419"/>
        <v>217358.050104586</v>
      </c>
      <c r="DK75">
        <f>'% Surv'!D46</f>
        <v>53.733216800000001</v>
      </c>
      <c r="DL75" s="1">
        <f t="shared" si="420"/>
        <v>210849.68005536802</v>
      </c>
      <c r="DM75">
        <f>'% Surv'!D47</f>
        <v>52.051092699999998</v>
      </c>
      <c r="DN75" s="1">
        <f t="shared" si="421"/>
        <v>204249.00826572697</v>
      </c>
      <c r="DO75" s="4">
        <f t="shared" si="346"/>
        <v>50.347529999999999</v>
      </c>
      <c r="DP75" s="1">
        <f t="shared" si="422"/>
        <v>197564.21119529998</v>
      </c>
      <c r="DQ75">
        <f t="shared" si="388"/>
        <v>46</v>
      </c>
    </row>
    <row r="76" spans="1:121" ht="15" x14ac:dyDescent="0.25">
      <c r="A76">
        <v>369.1</v>
      </c>
      <c r="B76">
        <f t="shared" si="233"/>
        <v>1970</v>
      </c>
      <c r="C76" s="9">
        <v>428996</v>
      </c>
      <c r="AE76">
        <f t="shared" si="260"/>
        <v>99.706230899999994</v>
      </c>
      <c r="AF76" s="1">
        <f t="shared" si="261"/>
        <v>427735.74231176398</v>
      </c>
      <c r="AG76">
        <f t="shared" si="262"/>
        <v>99.104794499999997</v>
      </c>
      <c r="AH76" s="1">
        <f t="shared" si="263"/>
        <v>425155.60421321995</v>
      </c>
      <c r="AI76">
        <f t="shared" si="264"/>
        <v>98.484817300000003</v>
      </c>
      <c r="AJ76" s="1">
        <f t="shared" si="265"/>
        <v>422495.92682430806</v>
      </c>
      <c r="AK76">
        <f t="shared" si="266"/>
        <v>97.846338599999996</v>
      </c>
      <c r="AL76" s="1">
        <f t="shared" si="267"/>
        <v>419756.87874045596</v>
      </c>
      <c r="AM76">
        <f t="shared" si="268"/>
        <v>97.188568599999996</v>
      </c>
      <c r="AN76" s="1">
        <f t="shared" si="347"/>
        <v>416935.07175125601</v>
      </c>
      <c r="AO76">
        <f t="shared" si="270"/>
        <v>96.512235000000004</v>
      </c>
      <c r="AP76" s="1">
        <f t="shared" si="271"/>
        <v>414033.6276606</v>
      </c>
      <c r="AQ76">
        <f t="shared" si="353"/>
        <v>95.817574100000002</v>
      </c>
      <c r="AR76" s="1">
        <f t="shared" si="348"/>
        <v>411053.56018603599</v>
      </c>
      <c r="AS76">
        <f t="shared" si="353"/>
        <v>95.104526399999997</v>
      </c>
      <c r="AT76" s="1">
        <f t="shared" si="349"/>
        <v>407994.61407494394</v>
      </c>
      <c r="AU76">
        <f t="shared" si="354"/>
        <v>94.3725618</v>
      </c>
      <c r="AV76" s="1">
        <f t="shared" si="350"/>
        <v>404854.515219528</v>
      </c>
      <c r="AW76">
        <f t="shared" si="355"/>
        <v>93.622630900000004</v>
      </c>
      <c r="AX76" s="1">
        <f t="shared" si="351"/>
        <v>401637.34165576397</v>
      </c>
      <c r="AY76">
        <f t="shared" si="356"/>
        <v>92.854894099999996</v>
      </c>
      <c r="AZ76" s="1">
        <f t="shared" si="352"/>
        <v>398343.78149323596</v>
      </c>
      <c r="BA76">
        <f t="shared" si="357"/>
        <v>92.069037300000005</v>
      </c>
      <c r="BB76" s="1">
        <f t="shared" si="389"/>
        <v>394972.48725550802</v>
      </c>
      <c r="BC76">
        <f t="shared" si="358"/>
        <v>91.265281799999997</v>
      </c>
      <c r="BD76" s="1">
        <f t="shared" si="390"/>
        <v>391524.40831072797</v>
      </c>
      <c r="BE76">
        <f t="shared" si="359"/>
        <v>90.444203200000004</v>
      </c>
      <c r="BF76" s="1">
        <f t="shared" si="391"/>
        <v>388002.01395987207</v>
      </c>
      <c r="BG76">
        <f t="shared" si="360"/>
        <v>89.605615900000004</v>
      </c>
      <c r="BH76" s="1">
        <f t="shared" si="392"/>
        <v>384404.50798636401</v>
      </c>
      <c r="BI76">
        <f t="shared" si="361"/>
        <v>88.748171400000004</v>
      </c>
      <c r="BJ76" s="1">
        <f t="shared" si="393"/>
        <v>380726.10537914402</v>
      </c>
      <c r="BK76">
        <f t="shared" si="362"/>
        <v>87.871729999999999</v>
      </c>
      <c r="BL76" s="1">
        <f t="shared" si="394"/>
        <v>376966.20683080005</v>
      </c>
      <c r="BM76">
        <f t="shared" si="363"/>
        <v>86.975563600000001</v>
      </c>
      <c r="BN76" s="1">
        <f t="shared" si="395"/>
        <v>373121.68882145599</v>
      </c>
      <c r="BO76">
        <f t="shared" si="364"/>
        <v>86.0584755</v>
      </c>
      <c r="BP76" s="1">
        <f t="shared" si="396"/>
        <v>369187.41755598004</v>
      </c>
      <c r="BQ76">
        <f t="shared" si="365"/>
        <v>85.118532700000003</v>
      </c>
      <c r="BR76" s="1">
        <f t="shared" si="397"/>
        <v>365155.10054169199</v>
      </c>
      <c r="BS76">
        <f t="shared" si="366"/>
        <v>84.155550000000005</v>
      </c>
      <c r="BT76" s="1">
        <f t="shared" si="398"/>
        <v>361023.94327800005</v>
      </c>
      <c r="BU76">
        <f t="shared" si="367"/>
        <v>83.168391400000004</v>
      </c>
      <c r="BV76" s="1">
        <f t="shared" si="399"/>
        <v>356789.07237034402</v>
      </c>
      <c r="BW76">
        <f t="shared" si="368"/>
        <v>82.155195000000006</v>
      </c>
      <c r="BX76" s="1">
        <f t="shared" si="400"/>
        <v>352442.50034220004</v>
      </c>
      <c r="BY76">
        <f t="shared" si="369"/>
        <v>81.114779999999996</v>
      </c>
      <c r="BZ76" s="1">
        <f t="shared" si="401"/>
        <v>347979.1616088</v>
      </c>
      <c r="CA76">
        <f t="shared" si="370"/>
        <v>80.046765899999997</v>
      </c>
      <c r="CB76" s="1">
        <f t="shared" si="402"/>
        <v>343397.42384036398</v>
      </c>
      <c r="CC76">
        <f t="shared" si="371"/>
        <v>78.950130000000001</v>
      </c>
      <c r="CD76" s="1">
        <f t="shared" si="403"/>
        <v>338692.89969480003</v>
      </c>
      <c r="CE76">
        <f t="shared" si="372"/>
        <v>77.822591799999998</v>
      </c>
      <c r="CF76" s="1">
        <f t="shared" si="404"/>
        <v>333855.805918328</v>
      </c>
      <c r="CG76">
        <f t="shared" si="373"/>
        <v>76.66431</v>
      </c>
      <c r="CH76" s="1">
        <f t="shared" si="405"/>
        <v>328886.82332759997</v>
      </c>
      <c r="CI76">
        <f t="shared" si="374"/>
        <v>75.474818600000006</v>
      </c>
      <c r="CJ76" s="1">
        <f t="shared" si="406"/>
        <v>323783.95280125603</v>
      </c>
      <c r="CK76">
        <f t="shared" si="375"/>
        <v>74.253190500000002</v>
      </c>
      <c r="CL76" s="1">
        <f t="shared" si="407"/>
        <v>318543.21711738</v>
      </c>
      <c r="CM76">
        <f t="shared" si="376"/>
        <v>72.997730899999993</v>
      </c>
      <c r="CN76" s="1">
        <f t="shared" si="408"/>
        <v>313157.34565176396</v>
      </c>
      <c r="CO76">
        <f t="shared" si="377"/>
        <v>71.709494100000001</v>
      </c>
      <c r="CP76" s="1">
        <f t="shared" si="409"/>
        <v>307630.86130923597</v>
      </c>
      <c r="CQ76">
        <f t="shared" si="378"/>
        <v>70.388254099999997</v>
      </c>
      <c r="CR76" s="1">
        <f t="shared" si="410"/>
        <v>301962.79455883597</v>
      </c>
      <c r="CS76">
        <f t="shared" si="379"/>
        <v>69.033028200000004</v>
      </c>
      <c r="CT76" s="1">
        <f t="shared" si="411"/>
        <v>296148.929656872</v>
      </c>
      <c r="CU76">
        <f t="shared" si="380"/>
        <v>67.643890900000002</v>
      </c>
      <c r="CV76" s="1">
        <f t="shared" si="412"/>
        <v>290189.58620536403</v>
      </c>
      <c r="CW76">
        <f t="shared" si="381"/>
        <v>66.221940500000002</v>
      </c>
      <c r="CX76" s="1">
        <f t="shared" si="413"/>
        <v>284089.47586738004</v>
      </c>
      <c r="CY76">
        <f t="shared" si="382"/>
        <v>64.767574100000004</v>
      </c>
      <c r="CZ76" s="1">
        <f t="shared" si="414"/>
        <v>277850.30218603602</v>
      </c>
      <c r="DA76">
        <f t="shared" si="383"/>
        <v>63.279949100000003</v>
      </c>
      <c r="DB76" s="1">
        <f t="shared" si="415"/>
        <v>271468.45044103602</v>
      </c>
      <c r="DC76">
        <f t="shared" si="384"/>
        <v>61.760964999999999</v>
      </c>
      <c r="DD76" s="1">
        <f t="shared" si="416"/>
        <v>264952.06941140001</v>
      </c>
      <c r="DE76">
        <f t="shared" si="385"/>
        <v>60.2117918</v>
      </c>
      <c r="DF76" s="1">
        <f t="shared" si="417"/>
        <v>258306.17835032797</v>
      </c>
      <c r="DG76">
        <f t="shared" si="386"/>
        <v>58.633263200000002</v>
      </c>
      <c r="DH76" s="1">
        <f t="shared" si="418"/>
        <v>251534.35379747199</v>
      </c>
      <c r="DI76">
        <f t="shared" si="387"/>
        <v>57.025699099999997</v>
      </c>
      <c r="DJ76" s="1">
        <f t="shared" si="419"/>
        <v>244637.96811103597</v>
      </c>
      <c r="DK76">
        <f>'% Surv'!D45</f>
        <v>55.391818600000001</v>
      </c>
      <c r="DL76" s="1">
        <f t="shared" si="420"/>
        <v>237628.686121256</v>
      </c>
      <c r="DM76">
        <f>'% Surv'!D46</f>
        <v>53.733216800000001</v>
      </c>
      <c r="DN76" s="1">
        <f t="shared" si="421"/>
        <v>230513.35074332799</v>
      </c>
      <c r="DO76" s="4">
        <f t="shared" si="346"/>
        <v>52.051092699999998</v>
      </c>
      <c r="DP76" s="1">
        <f t="shared" si="422"/>
        <v>223297.10563929201</v>
      </c>
      <c r="DQ76">
        <f t="shared" si="388"/>
        <v>45</v>
      </c>
    </row>
    <row r="77" spans="1:121" ht="15" x14ac:dyDescent="0.25">
      <c r="A77">
        <v>369.1</v>
      </c>
      <c r="B77">
        <f t="shared" si="233"/>
        <v>1971</v>
      </c>
      <c r="C77" s="9">
        <v>539399</v>
      </c>
      <c r="AF77" s="1" t="s">
        <v>0</v>
      </c>
      <c r="AG77">
        <f t="shared" si="262"/>
        <v>99.706230899999994</v>
      </c>
      <c r="AH77" s="1">
        <f t="shared" si="263"/>
        <v>537814.41241229093</v>
      </c>
      <c r="AI77">
        <f t="shared" si="264"/>
        <v>99.104794499999997</v>
      </c>
      <c r="AJ77" s="1">
        <f t="shared" si="265"/>
        <v>534570.27048505505</v>
      </c>
      <c r="AK77">
        <f t="shared" si="266"/>
        <v>98.484817300000003</v>
      </c>
      <c r="AL77" s="1">
        <f t="shared" si="267"/>
        <v>531226.11966802704</v>
      </c>
      <c r="AM77">
        <f t="shared" si="268"/>
        <v>97.846338599999996</v>
      </c>
      <c r="AN77" s="1">
        <f t="shared" si="347"/>
        <v>527782.17194501404</v>
      </c>
      <c r="AO77">
        <f t="shared" si="270"/>
        <v>97.188568599999996</v>
      </c>
      <c r="AP77" s="1">
        <f t="shared" si="271"/>
        <v>524234.16714271397</v>
      </c>
      <c r="AQ77">
        <f t="shared" si="353"/>
        <v>96.512235000000004</v>
      </c>
      <c r="AR77" s="1">
        <f t="shared" si="348"/>
        <v>520586.03046764998</v>
      </c>
      <c r="AS77">
        <f t="shared" si="353"/>
        <v>95.817574100000002</v>
      </c>
      <c r="AT77" s="1">
        <f t="shared" si="349"/>
        <v>516839.03651965898</v>
      </c>
      <c r="AU77">
        <f t="shared" si="354"/>
        <v>95.104526399999997</v>
      </c>
      <c r="AV77" s="1">
        <f t="shared" si="350"/>
        <v>512992.86435633601</v>
      </c>
      <c r="AW77">
        <f t="shared" si="355"/>
        <v>94.3725618</v>
      </c>
      <c r="AX77" s="1">
        <f t="shared" si="351"/>
        <v>509044.65462358197</v>
      </c>
      <c r="AY77">
        <f t="shared" si="356"/>
        <v>93.622630900000004</v>
      </c>
      <c r="AZ77" s="1">
        <f t="shared" si="352"/>
        <v>504999.53484829108</v>
      </c>
      <c r="BA77">
        <f t="shared" si="357"/>
        <v>92.854894099999996</v>
      </c>
      <c r="BB77" s="1">
        <f t="shared" si="389"/>
        <v>500858.370226459</v>
      </c>
      <c r="BC77">
        <f t="shared" si="358"/>
        <v>92.069037300000005</v>
      </c>
      <c r="BD77" s="1">
        <f t="shared" si="390"/>
        <v>496619.46650582703</v>
      </c>
      <c r="BE77">
        <f t="shared" si="359"/>
        <v>91.265281799999997</v>
      </c>
      <c r="BF77" s="1">
        <f t="shared" si="391"/>
        <v>492284.01737638196</v>
      </c>
      <c r="BG77">
        <f t="shared" si="360"/>
        <v>90.444203200000004</v>
      </c>
      <c r="BH77" s="1">
        <f t="shared" si="392"/>
        <v>487855.12761876802</v>
      </c>
      <c r="BI77">
        <f t="shared" si="361"/>
        <v>89.605615900000004</v>
      </c>
      <c r="BJ77" s="1">
        <f t="shared" si="393"/>
        <v>483331.79610844108</v>
      </c>
      <c r="BK77">
        <f t="shared" si="362"/>
        <v>88.748171400000004</v>
      </c>
      <c r="BL77" s="1">
        <f t="shared" si="394"/>
        <v>478706.74904988601</v>
      </c>
      <c r="BM77">
        <f t="shared" si="363"/>
        <v>87.871729999999999</v>
      </c>
      <c r="BN77" s="1">
        <f t="shared" si="395"/>
        <v>473979.23290270002</v>
      </c>
      <c r="BO77">
        <f t="shared" si="364"/>
        <v>86.975563600000001</v>
      </c>
      <c r="BP77" s="1">
        <f t="shared" si="396"/>
        <v>469145.32030276401</v>
      </c>
      <c r="BQ77">
        <f t="shared" si="365"/>
        <v>86.0584755</v>
      </c>
      <c r="BR77" s="1">
        <f t="shared" si="397"/>
        <v>464198.55626224505</v>
      </c>
      <c r="BS77">
        <f t="shared" si="366"/>
        <v>85.118532700000003</v>
      </c>
      <c r="BT77" s="1">
        <f t="shared" si="398"/>
        <v>459128.51419847301</v>
      </c>
      <c r="BU77">
        <f t="shared" si="367"/>
        <v>84.155550000000005</v>
      </c>
      <c r="BV77" s="1">
        <f t="shared" si="399"/>
        <v>453934.19514450006</v>
      </c>
      <c r="BW77">
        <f t="shared" si="368"/>
        <v>83.168391400000004</v>
      </c>
      <c r="BX77" s="1">
        <f t="shared" si="400"/>
        <v>448609.47152768605</v>
      </c>
      <c r="BY77">
        <f t="shared" si="369"/>
        <v>82.155195000000006</v>
      </c>
      <c r="BZ77" s="1">
        <f t="shared" si="401"/>
        <v>443144.30027805001</v>
      </c>
      <c r="CA77">
        <f t="shared" si="370"/>
        <v>81.114779999999996</v>
      </c>
      <c r="CB77" s="1">
        <f t="shared" si="402"/>
        <v>437532.31217220001</v>
      </c>
      <c r="CC77">
        <f t="shared" si="371"/>
        <v>80.046765899999997</v>
      </c>
      <c r="CD77" s="1">
        <f t="shared" si="403"/>
        <v>431771.45479694096</v>
      </c>
      <c r="CE77">
        <f t="shared" si="372"/>
        <v>78.950130000000001</v>
      </c>
      <c r="CF77" s="1">
        <f t="shared" si="404"/>
        <v>425856.21171870001</v>
      </c>
      <c r="CG77">
        <f t="shared" si="373"/>
        <v>77.822591799999998</v>
      </c>
      <c r="CH77" s="1">
        <f t="shared" si="405"/>
        <v>419774.28194328194</v>
      </c>
      <c r="CI77">
        <f t="shared" si="374"/>
        <v>76.66431</v>
      </c>
      <c r="CJ77" s="1">
        <f t="shared" si="406"/>
        <v>413526.52149690001</v>
      </c>
      <c r="CK77">
        <f t="shared" si="375"/>
        <v>75.474818600000006</v>
      </c>
      <c r="CL77" s="1">
        <f t="shared" si="407"/>
        <v>407110.416780214</v>
      </c>
      <c r="CM77">
        <f t="shared" si="376"/>
        <v>74.253190500000002</v>
      </c>
      <c r="CN77" s="1">
        <f t="shared" si="408"/>
        <v>400520.96702509501</v>
      </c>
      <c r="CO77">
        <f t="shared" si="377"/>
        <v>72.997730899999993</v>
      </c>
      <c r="CP77" s="1">
        <f t="shared" si="409"/>
        <v>393749.03049729095</v>
      </c>
      <c r="CQ77">
        <f t="shared" si="378"/>
        <v>71.709494100000001</v>
      </c>
      <c r="CR77" s="1">
        <f t="shared" si="410"/>
        <v>386800.29408045905</v>
      </c>
      <c r="CS77">
        <f t="shared" si="379"/>
        <v>70.388254099999997</v>
      </c>
      <c r="CT77" s="1">
        <f t="shared" si="411"/>
        <v>379673.53873285896</v>
      </c>
      <c r="CU77">
        <f t="shared" si="380"/>
        <v>69.033028200000004</v>
      </c>
      <c r="CV77" s="1">
        <f t="shared" si="412"/>
        <v>372363.46378051804</v>
      </c>
      <c r="CW77">
        <f t="shared" si="381"/>
        <v>67.643890900000002</v>
      </c>
      <c r="CX77" s="1">
        <f t="shared" si="413"/>
        <v>364870.47107569099</v>
      </c>
      <c r="CY77">
        <f t="shared" si="382"/>
        <v>66.221940500000002</v>
      </c>
      <c r="CZ77" s="1">
        <f t="shared" si="414"/>
        <v>357200.48483759502</v>
      </c>
      <c r="DA77">
        <f t="shared" si="383"/>
        <v>64.767574100000004</v>
      </c>
      <c r="DB77" s="1">
        <f t="shared" si="415"/>
        <v>349355.64701965905</v>
      </c>
      <c r="DC77">
        <f t="shared" si="384"/>
        <v>63.279949100000003</v>
      </c>
      <c r="DD77" s="1">
        <f t="shared" si="416"/>
        <v>341331.41264590906</v>
      </c>
      <c r="DE77">
        <f t="shared" si="385"/>
        <v>61.760964999999999</v>
      </c>
      <c r="DF77" s="1">
        <f t="shared" si="417"/>
        <v>333138.02760035003</v>
      </c>
      <c r="DG77">
        <f t="shared" si="386"/>
        <v>60.2117918</v>
      </c>
      <c r="DH77" s="1">
        <f t="shared" si="418"/>
        <v>324781.802851282</v>
      </c>
      <c r="DI77">
        <f t="shared" si="387"/>
        <v>58.633263200000002</v>
      </c>
      <c r="DJ77" s="1">
        <f t="shared" si="419"/>
        <v>316267.23536816804</v>
      </c>
      <c r="DK77">
        <f>'% Surv'!D44</f>
        <v>57.025699099999997</v>
      </c>
      <c r="DL77" s="1">
        <f t="shared" si="420"/>
        <v>307596.05068840901</v>
      </c>
      <c r="DM77">
        <f>'% Surv'!D45</f>
        <v>55.391818600000001</v>
      </c>
      <c r="DN77" s="1">
        <f t="shared" si="421"/>
        <v>298782.915610214</v>
      </c>
      <c r="DO77" s="4">
        <f t="shared" si="346"/>
        <v>53.733216800000001</v>
      </c>
      <c r="DP77" s="1">
        <f t="shared" si="422"/>
        <v>289836.43408703199</v>
      </c>
      <c r="DQ77">
        <f t="shared" si="388"/>
        <v>44</v>
      </c>
    </row>
    <row r="78" spans="1:121" ht="15" x14ac:dyDescent="0.25">
      <c r="A78">
        <v>369.1</v>
      </c>
      <c r="B78">
        <f t="shared" si="233"/>
        <v>1972</v>
      </c>
      <c r="C78" s="9">
        <v>788657</v>
      </c>
      <c r="AF78" s="1" t="s">
        <v>0</v>
      </c>
      <c r="AH78" s="1" t="s">
        <v>0</v>
      </c>
      <c r="AI78">
        <f t="shared" si="264"/>
        <v>99.706230899999994</v>
      </c>
      <c r="AJ78" s="1">
        <f t="shared" si="265"/>
        <v>786340.16942901304</v>
      </c>
      <c r="AK78">
        <f t="shared" si="266"/>
        <v>99.104794499999997</v>
      </c>
      <c r="AL78" s="1">
        <f t="shared" si="267"/>
        <v>781596.89915986499</v>
      </c>
      <c r="AM78">
        <f t="shared" si="268"/>
        <v>98.484817300000003</v>
      </c>
      <c r="AN78" s="1">
        <f t="shared" si="347"/>
        <v>776707.40557366097</v>
      </c>
      <c r="AO78">
        <f t="shared" si="270"/>
        <v>97.846338599999996</v>
      </c>
      <c r="AP78" s="1">
        <f t="shared" si="271"/>
        <v>771671.99861260189</v>
      </c>
      <c r="AQ78">
        <f t="shared" si="353"/>
        <v>97.188568599999996</v>
      </c>
      <c r="AR78" s="1">
        <f t="shared" si="348"/>
        <v>766484.44946370204</v>
      </c>
      <c r="AS78">
        <f t="shared" si="353"/>
        <v>96.512235000000004</v>
      </c>
      <c r="AT78" s="1">
        <f t="shared" si="349"/>
        <v>761150.49718395015</v>
      </c>
      <c r="AU78">
        <f t="shared" si="354"/>
        <v>95.817574100000002</v>
      </c>
      <c r="AV78" s="1">
        <f t="shared" si="350"/>
        <v>755672.00536983693</v>
      </c>
      <c r="AW78">
        <f t="shared" si="355"/>
        <v>95.104526399999997</v>
      </c>
      <c r="AX78" s="1">
        <f t="shared" si="351"/>
        <v>750048.50477044797</v>
      </c>
      <c r="AY78">
        <f t="shared" si="356"/>
        <v>94.3725618</v>
      </c>
      <c r="AZ78" s="1">
        <f t="shared" si="352"/>
        <v>744275.81471502606</v>
      </c>
      <c r="BA78">
        <f t="shared" si="357"/>
        <v>93.622630900000004</v>
      </c>
      <c r="BB78" s="1">
        <f t="shared" si="389"/>
        <v>738361.43217701302</v>
      </c>
      <c r="BC78">
        <f t="shared" si="358"/>
        <v>92.854894099999996</v>
      </c>
      <c r="BD78" s="1">
        <f t="shared" si="390"/>
        <v>732306.62216223706</v>
      </c>
      <c r="BE78">
        <f t="shared" si="359"/>
        <v>92.069037300000005</v>
      </c>
      <c r="BF78" s="1">
        <f t="shared" si="391"/>
        <v>726108.90749906108</v>
      </c>
      <c r="BG78">
        <f t="shared" si="360"/>
        <v>91.265281799999997</v>
      </c>
      <c r="BH78" s="1">
        <f t="shared" si="392"/>
        <v>719770.03348542599</v>
      </c>
      <c r="BI78">
        <f t="shared" si="361"/>
        <v>90.444203200000004</v>
      </c>
      <c r="BJ78" s="1">
        <f t="shared" si="393"/>
        <v>713294.539631024</v>
      </c>
      <c r="BK78">
        <f t="shared" si="362"/>
        <v>89.605615900000004</v>
      </c>
      <c r="BL78" s="1">
        <f t="shared" si="394"/>
        <v>706680.96218846308</v>
      </c>
      <c r="BM78">
        <f t="shared" si="363"/>
        <v>88.748171400000004</v>
      </c>
      <c r="BN78" s="1">
        <f t="shared" si="395"/>
        <v>699918.66611809807</v>
      </c>
      <c r="BO78">
        <f t="shared" si="364"/>
        <v>87.871729999999999</v>
      </c>
      <c r="BP78" s="1">
        <f t="shared" si="396"/>
        <v>693006.54966609995</v>
      </c>
      <c r="BQ78">
        <f t="shared" si="365"/>
        <v>86.975563600000001</v>
      </c>
      <c r="BR78" s="1">
        <f t="shared" si="397"/>
        <v>685938.87062085199</v>
      </c>
      <c r="BS78">
        <f t="shared" si="366"/>
        <v>86.0584755</v>
      </c>
      <c r="BT78" s="1">
        <f t="shared" si="398"/>
        <v>678706.19112403493</v>
      </c>
      <c r="BU78">
        <f t="shared" si="367"/>
        <v>85.118532700000003</v>
      </c>
      <c r="BV78" s="1">
        <f t="shared" si="399"/>
        <v>671293.26643583912</v>
      </c>
      <c r="BW78">
        <f t="shared" si="368"/>
        <v>84.155550000000005</v>
      </c>
      <c r="BX78" s="1">
        <f t="shared" si="400"/>
        <v>663698.63596350001</v>
      </c>
      <c r="BY78">
        <f t="shared" si="369"/>
        <v>83.168391400000004</v>
      </c>
      <c r="BZ78" s="1">
        <f t="shared" si="401"/>
        <v>655913.34056349809</v>
      </c>
      <c r="CA78">
        <f t="shared" si="370"/>
        <v>82.155195000000006</v>
      </c>
      <c r="CB78" s="1">
        <f t="shared" si="402"/>
        <v>647922.69623115007</v>
      </c>
      <c r="CC78">
        <f t="shared" si="371"/>
        <v>81.114779999999996</v>
      </c>
      <c r="CD78" s="1">
        <f t="shared" si="403"/>
        <v>639717.39050460001</v>
      </c>
      <c r="CE78">
        <f t="shared" si="372"/>
        <v>80.046765899999997</v>
      </c>
      <c r="CF78" s="1">
        <f t="shared" si="404"/>
        <v>631294.42254396295</v>
      </c>
      <c r="CG78">
        <f t="shared" si="373"/>
        <v>78.950130000000001</v>
      </c>
      <c r="CH78" s="1">
        <f t="shared" si="405"/>
        <v>622645.72675410006</v>
      </c>
      <c r="CI78">
        <f t="shared" si="374"/>
        <v>77.822591799999998</v>
      </c>
      <c r="CJ78" s="1">
        <f t="shared" si="406"/>
        <v>613753.31781212601</v>
      </c>
      <c r="CK78">
        <f t="shared" si="375"/>
        <v>76.66431</v>
      </c>
      <c r="CL78" s="1">
        <f t="shared" si="407"/>
        <v>604618.44731670001</v>
      </c>
      <c r="CM78">
        <f t="shared" si="376"/>
        <v>75.474818600000006</v>
      </c>
      <c r="CN78" s="1">
        <f t="shared" si="408"/>
        <v>595237.44012620207</v>
      </c>
      <c r="CO78">
        <f t="shared" si="377"/>
        <v>74.253190500000002</v>
      </c>
      <c r="CP78" s="1">
        <f t="shared" si="409"/>
        <v>585602.98460158508</v>
      </c>
      <c r="CQ78">
        <f t="shared" si="378"/>
        <v>72.997730899999993</v>
      </c>
      <c r="CR78" s="1">
        <f t="shared" si="410"/>
        <v>575701.71458401298</v>
      </c>
      <c r="CS78">
        <f t="shared" si="379"/>
        <v>71.709494100000001</v>
      </c>
      <c r="CT78" s="1">
        <f t="shared" si="411"/>
        <v>565541.94488423702</v>
      </c>
      <c r="CU78">
        <f t="shared" si="380"/>
        <v>70.388254099999997</v>
      </c>
      <c r="CV78" s="1">
        <f t="shared" si="412"/>
        <v>555121.89313743694</v>
      </c>
      <c r="CW78">
        <f t="shared" si="381"/>
        <v>69.033028200000004</v>
      </c>
      <c r="CX78" s="1">
        <f t="shared" si="413"/>
        <v>544433.80921127403</v>
      </c>
      <c r="CY78">
        <f t="shared" si="382"/>
        <v>67.643890900000002</v>
      </c>
      <c r="CZ78" s="1">
        <f t="shared" si="414"/>
        <v>533478.28065521305</v>
      </c>
      <c r="DA78">
        <f t="shared" si="383"/>
        <v>66.221940500000002</v>
      </c>
      <c r="DB78" s="1">
        <f t="shared" si="415"/>
        <v>522263.96928908507</v>
      </c>
      <c r="DC78">
        <f t="shared" si="384"/>
        <v>64.767574100000004</v>
      </c>
      <c r="DD78" s="1">
        <f t="shared" si="416"/>
        <v>510794.00686983706</v>
      </c>
      <c r="DE78">
        <f t="shared" si="385"/>
        <v>63.279949100000003</v>
      </c>
      <c r="DF78" s="1">
        <f t="shared" si="417"/>
        <v>499061.74817358702</v>
      </c>
      <c r="DG78">
        <f t="shared" si="386"/>
        <v>61.760964999999999</v>
      </c>
      <c r="DH78" s="1">
        <f t="shared" si="418"/>
        <v>487082.17374005</v>
      </c>
      <c r="DI78">
        <f t="shared" si="387"/>
        <v>60.2117918</v>
      </c>
      <c r="DJ78" s="1">
        <f t="shared" si="419"/>
        <v>474864.51085612603</v>
      </c>
      <c r="DK78">
        <f>'% Surv'!D43</f>
        <v>58.633263200000002</v>
      </c>
      <c r="DL78" s="1">
        <f t="shared" si="420"/>
        <v>462415.33455522405</v>
      </c>
      <c r="DM78">
        <f>'% Surv'!D44</f>
        <v>57.025699099999997</v>
      </c>
      <c r="DN78" s="1">
        <f t="shared" si="421"/>
        <v>449737.16775108693</v>
      </c>
      <c r="DO78" s="4">
        <f t="shared" si="346"/>
        <v>55.391818600000001</v>
      </c>
      <c r="DP78" s="1">
        <f t="shared" si="422"/>
        <v>436851.45481620199</v>
      </c>
      <c r="DQ78">
        <f t="shared" si="388"/>
        <v>43</v>
      </c>
    </row>
    <row r="79" spans="1:121" ht="15" x14ac:dyDescent="0.25">
      <c r="A79">
        <v>369.1</v>
      </c>
      <c r="B79">
        <f t="shared" si="233"/>
        <v>1973</v>
      </c>
      <c r="C79" s="9">
        <v>666011</v>
      </c>
      <c r="AH79" s="1" t="s">
        <v>0</v>
      </c>
      <c r="AJ79" s="1" t="s">
        <v>0</v>
      </c>
      <c r="AK79">
        <f t="shared" si="266"/>
        <v>99.706230899999994</v>
      </c>
      <c r="AL79" s="1">
        <f t="shared" si="267"/>
        <v>664054.46547939896</v>
      </c>
      <c r="AM79">
        <f t="shared" si="268"/>
        <v>99.104794499999997</v>
      </c>
      <c r="AN79" s="1">
        <f t="shared" si="347"/>
        <v>660048.83289739501</v>
      </c>
      <c r="AO79">
        <f t="shared" si="270"/>
        <v>98.484817300000003</v>
      </c>
      <c r="AP79" s="1">
        <f t="shared" si="271"/>
        <v>655919.71654790302</v>
      </c>
      <c r="AQ79">
        <f t="shared" si="353"/>
        <v>97.846338599999996</v>
      </c>
      <c r="AR79" s="1">
        <f t="shared" si="348"/>
        <v>651667.37817324593</v>
      </c>
      <c r="AS79">
        <f t="shared" si="353"/>
        <v>97.188568599999996</v>
      </c>
      <c r="AT79" s="1">
        <f t="shared" si="349"/>
        <v>647286.55761854595</v>
      </c>
      <c r="AU79">
        <f t="shared" si="354"/>
        <v>96.512235000000004</v>
      </c>
      <c r="AV79" s="1">
        <f t="shared" si="350"/>
        <v>642782.1014458501</v>
      </c>
      <c r="AW79">
        <f t="shared" si="355"/>
        <v>95.817574100000002</v>
      </c>
      <c r="AX79" s="1">
        <f t="shared" si="351"/>
        <v>638155.58343915094</v>
      </c>
      <c r="AY79">
        <f t="shared" si="356"/>
        <v>95.104526399999997</v>
      </c>
      <c r="AZ79" s="1">
        <f t="shared" si="352"/>
        <v>633406.60732190404</v>
      </c>
      <c r="BA79">
        <f t="shared" si="357"/>
        <v>94.3725618</v>
      </c>
      <c r="BB79" s="1">
        <f t="shared" si="389"/>
        <v>628531.64256979804</v>
      </c>
      <c r="BC79">
        <f t="shared" si="358"/>
        <v>93.622630900000004</v>
      </c>
      <c r="BD79" s="1">
        <f t="shared" si="390"/>
        <v>623537.02028339903</v>
      </c>
      <c r="BE79">
        <f t="shared" si="359"/>
        <v>92.854894099999996</v>
      </c>
      <c r="BF79" s="1">
        <f t="shared" si="391"/>
        <v>618423.80874435091</v>
      </c>
      <c r="BG79">
        <f t="shared" si="360"/>
        <v>92.069037300000005</v>
      </c>
      <c r="BH79" s="1">
        <f t="shared" si="392"/>
        <v>613189.91601210309</v>
      </c>
      <c r="BI79">
        <f t="shared" si="361"/>
        <v>91.265281799999997</v>
      </c>
      <c r="BJ79" s="1">
        <f t="shared" si="393"/>
        <v>607836.81596899801</v>
      </c>
      <c r="BK79">
        <f t="shared" si="362"/>
        <v>90.444203200000004</v>
      </c>
      <c r="BL79" s="1">
        <f t="shared" si="394"/>
        <v>602368.34217435203</v>
      </c>
      <c r="BM79">
        <f t="shared" si="363"/>
        <v>89.605615900000004</v>
      </c>
      <c r="BN79" s="1">
        <f t="shared" si="395"/>
        <v>596783.2585117491</v>
      </c>
      <c r="BO79">
        <f t="shared" si="364"/>
        <v>88.748171400000004</v>
      </c>
      <c r="BP79" s="1">
        <f t="shared" si="396"/>
        <v>591072.58382285398</v>
      </c>
      <c r="BQ79">
        <f t="shared" si="365"/>
        <v>87.871729999999999</v>
      </c>
      <c r="BR79" s="1">
        <f t="shared" si="397"/>
        <v>585235.38769030001</v>
      </c>
      <c r="BS79">
        <f t="shared" si="366"/>
        <v>86.975563600000001</v>
      </c>
      <c r="BT79" s="1">
        <f t="shared" si="398"/>
        <v>579266.820887996</v>
      </c>
      <c r="BU79">
        <f t="shared" si="367"/>
        <v>86.0584755</v>
      </c>
      <c r="BV79" s="1">
        <f t="shared" si="399"/>
        <v>573158.91326230508</v>
      </c>
      <c r="BW79">
        <f t="shared" si="368"/>
        <v>85.118532700000003</v>
      </c>
      <c r="BX79" s="1">
        <f t="shared" si="400"/>
        <v>566898.79082059709</v>
      </c>
      <c r="BY79">
        <f t="shared" si="369"/>
        <v>84.155550000000005</v>
      </c>
      <c r="BZ79" s="1">
        <f t="shared" si="401"/>
        <v>560485.2201105</v>
      </c>
      <c r="CA79">
        <f t="shared" si="370"/>
        <v>83.168391400000004</v>
      </c>
      <c r="CB79" s="1">
        <f t="shared" si="402"/>
        <v>553910.63524705404</v>
      </c>
      <c r="CC79">
        <f t="shared" si="371"/>
        <v>82.155195000000006</v>
      </c>
      <c r="CD79" s="1">
        <f t="shared" si="403"/>
        <v>547162.63577145</v>
      </c>
      <c r="CE79">
        <f t="shared" si="372"/>
        <v>81.114779999999996</v>
      </c>
      <c r="CF79" s="1">
        <f t="shared" si="404"/>
        <v>540233.35742579994</v>
      </c>
      <c r="CG79">
        <f t="shared" si="373"/>
        <v>80.046765899999997</v>
      </c>
      <c r="CH79" s="1">
        <f t="shared" si="405"/>
        <v>533120.26603824901</v>
      </c>
      <c r="CI79">
        <f t="shared" si="374"/>
        <v>78.950130000000001</v>
      </c>
      <c r="CJ79" s="1">
        <f t="shared" si="406"/>
        <v>525816.5503143</v>
      </c>
      <c r="CK79">
        <f t="shared" si="375"/>
        <v>77.822591799999998</v>
      </c>
      <c r="CL79" s="1">
        <f t="shared" si="407"/>
        <v>518307.02187309804</v>
      </c>
      <c r="CM79">
        <f t="shared" si="376"/>
        <v>76.66431</v>
      </c>
      <c r="CN79" s="1">
        <f t="shared" si="408"/>
        <v>510592.73767410003</v>
      </c>
      <c r="CO79">
        <f t="shared" si="377"/>
        <v>75.474818600000006</v>
      </c>
      <c r="CP79" s="1">
        <f t="shared" si="409"/>
        <v>502670.59410604602</v>
      </c>
      <c r="CQ79">
        <f t="shared" si="378"/>
        <v>74.253190500000002</v>
      </c>
      <c r="CR79" s="1">
        <f t="shared" si="410"/>
        <v>494534.41658095503</v>
      </c>
      <c r="CS79">
        <f t="shared" si="379"/>
        <v>72.997730899999993</v>
      </c>
      <c r="CT79" s="1">
        <f t="shared" si="411"/>
        <v>486172.91754439898</v>
      </c>
      <c r="CU79">
        <f t="shared" si="380"/>
        <v>71.709494100000001</v>
      </c>
      <c r="CV79" s="1">
        <f t="shared" si="412"/>
        <v>477593.11875035102</v>
      </c>
      <c r="CW79">
        <f t="shared" si="381"/>
        <v>70.388254099999997</v>
      </c>
      <c r="CX79" s="1">
        <f t="shared" si="413"/>
        <v>468793.51501395099</v>
      </c>
      <c r="CY79">
        <f t="shared" si="382"/>
        <v>69.033028200000004</v>
      </c>
      <c r="CZ79" s="1">
        <f t="shared" si="414"/>
        <v>459767.56144510204</v>
      </c>
      <c r="DA79">
        <f t="shared" si="383"/>
        <v>67.643890900000002</v>
      </c>
      <c r="DB79" s="1">
        <f t="shared" si="415"/>
        <v>450515.75422199903</v>
      </c>
      <c r="DC79">
        <f t="shared" si="384"/>
        <v>66.221940500000002</v>
      </c>
      <c r="DD79" s="1">
        <f t="shared" si="416"/>
        <v>441045.40814345499</v>
      </c>
      <c r="DE79">
        <f t="shared" si="385"/>
        <v>64.767574100000004</v>
      </c>
      <c r="DF79" s="1">
        <f t="shared" si="417"/>
        <v>431359.167939151</v>
      </c>
      <c r="DG79">
        <f t="shared" si="386"/>
        <v>63.279949100000003</v>
      </c>
      <c r="DH79" s="1">
        <f t="shared" si="418"/>
        <v>421451.421800401</v>
      </c>
      <c r="DI79">
        <f t="shared" si="387"/>
        <v>61.760964999999999</v>
      </c>
      <c r="DJ79" s="1">
        <f t="shared" si="419"/>
        <v>411334.82060614997</v>
      </c>
      <c r="DK79">
        <f>'% Surv'!D42</f>
        <v>60.2117918</v>
      </c>
      <c r="DL79" s="1">
        <f t="shared" si="420"/>
        <v>401017.15668509802</v>
      </c>
      <c r="DM79">
        <f>'% Surv'!D43</f>
        <v>58.633263200000002</v>
      </c>
      <c r="DN79" s="1">
        <f t="shared" si="421"/>
        <v>390503.98257095204</v>
      </c>
      <c r="DO79" s="4">
        <f t="shared" si="346"/>
        <v>57.025699099999997</v>
      </c>
      <c r="DP79" s="1">
        <f t="shared" si="422"/>
        <v>379797.42883290094</v>
      </c>
      <c r="DQ79">
        <f t="shared" si="388"/>
        <v>42</v>
      </c>
    </row>
    <row r="80" spans="1:121" ht="15" x14ac:dyDescent="0.25">
      <c r="A80">
        <v>369.1</v>
      </c>
      <c r="B80">
        <f t="shared" si="233"/>
        <v>1974</v>
      </c>
      <c r="C80" s="9">
        <v>710618</v>
      </c>
      <c r="AH80" s="1"/>
      <c r="AJ80" s="1"/>
      <c r="AK80" t="str">
        <f>AN81</f>
        <v xml:space="preserve"> </v>
      </c>
      <c r="AM80">
        <f t="shared" si="268"/>
        <v>99.706230899999994</v>
      </c>
      <c r="AN80" s="1">
        <f t="shared" si="347"/>
        <v>708530.42389696196</v>
      </c>
      <c r="AO80">
        <f t="shared" si="270"/>
        <v>99.104794499999997</v>
      </c>
      <c r="AP80" s="1">
        <f t="shared" si="271"/>
        <v>704256.50858000992</v>
      </c>
      <c r="AQ80">
        <f t="shared" si="353"/>
        <v>98.484817300000003</v>
      </c>
      <c r="AR80" s="1">
        <f t="shared" si="348"/>
        <v>699850.8390009139</v>
      </c>
      <c r="AS80">
        <f t="shared" si="353"/>
        <v>97.846338599999996</v>
      </c>
      <c r="AT80" s="1">
        <f t="shared" si="349"/>
        <v>695313.69443254801</v>
      </c>
      <c r="AU80">
        <f t="shared" si="354"/>
        <v>97.188568599999996</v>
      </c>
      <c r="AV80" s="1">
        <f t="shared" si="350"/>
        <v>690639.46241394803</v>
      </c>
      <c r="AW80">
        <f t="shared" si="355"/>
        <v>96.512235000000004</v>
      </c>
      <c r="AX80" s="1">
        <f t="shared" si="351"/>
        <v>685833.31411229994</v>
      </c>
      <c r="AY80">
        <f t="shared" si="356"/>
        <v>95.817574100000002</v>
      </c>
      <c r="AZ80" s="1">
        <f t="shared" si="352"/>
        <v>680896.92871793802</v>
      </c>
      <c r="BA80">
        <f t="shared" si="357"/>
        <v>95.104526399999997</v>
      </c>
      <c r="BB80" s="1">
        <f t="shared" si="389"/>
        <v>675829.88341315195</v>
      </c>
      <c r="BC80">
        <f t="shared" si="358"/>
        <v>94.3725618</v>
      </c>
      <c r="BD80" s="1">
        <f t="shared" si="390"/>
        <v>670628.41121192405</v>
      </c>
      <c r="BE80">
        <f t="shared" si="359"/>
        <v>93.622630900000004</v>
      </c>
      <c r="BF80" s="1">
        <f t="shared" si="391"/>
        <v>665299.26724896196</v>
      </c>
      <c r="BG80">
        <f t="shared" si="360"/>
        <v>92.854894099999996</v>
      </c>
      <c r="BH80" s="1">
        <f t="shared" si="392"/>
        <v>659843.591355538</v>
      </c>
      <c r="BI80">
        <f t="shared" si="361"/>
        <v>92.069037300000005</v>
      </c>
      <c r="BJ80" s="1">
        <f t="shared" si="393"/>
        <v>654259.15148051409</v>
      </c>
      <c r="BK80">
        <f t="shared" si="362"/>
        <v>91.265281799999997</v>
      </c>
      <c r="BL80" s="1">
        <f t="shared" si="394"/>
        <v>648547.52022152394</v>
      </c>
      <c r="BM80">
        <f t="shared" si="363"/>
        <v>90.444203200000004</v>
      </c>
      <c r="BN80" s="1">
        <f t="shared" si="395"/>
        <v>642712.78789577598</v>
      </c>
      <c r="BO80">
        <f t="shared" si="364"/>
        <v>89.605615900000004</v>
      </c>
      <c r="BP80" s="1">
        <f t="shared" si="396"/>
        <v>636753.63559626194</v>
      </c>
      <c r="BQ80">
        <f t="shared" si="365"/>
        <v>88.748171400000004</v>
      </c>
      <c r="BR80" s="1">
        <f t="shared" si="397"/>
        <v>630660.480639252</v>
      </c>
      <c r="BS80">
        <f t="shared" si="366"/>
        <v>87.871729999999999</v>
      </c>
      <c r="BT80" s="1">
        <f t="shared" si="398"/>
        <v>624432.33029140008</v>
      </c>
      <c r="BU80">
        <f t="shared" si="367"/>
        <v>86.975563600000001</v>
      </c>
      <c r="BV80" s="1">
        <f t="shared" si="399"/>
        <v>618064.01054304803</v>
      </c>
      <c r="BW80">
        <f t="shared" si="368"/>
        <v>86.0584755</v>
      </c>
      <c r="BX80" s="1">
        <f t="shared" si="400"/>
        <v>611547.01742858998</v>
      </c>
      <c r="BY80">
        <f t="shared" si="369"/>
        <v>85.118532700000003</v>
      </c>
      <c r="BZ80" s="1">
        <f t="shared" si="401"/>
        <v>604867.61470208596</v>
      </c>
      <c r="CA80">
        <f t="shared" si="370"/>
        <v>84.155550000000005</v>
      </c>
      <c r="CB80" s="1">
        <f t="shared" si="402"/>
        <v>598024.48629899998</v>
      </c>
      <c r="CC80">
        <f t="shared" si="371"/>
        <v>83.168391400000004</v>
      </c>
      <c r="CD80" s="1">
        <f t="shared" si="403"/>
        <v>591009.55959885207</v>
      </c>
      <c r="CE80">
        <f t="shared" si="372"/>
        <v>82.155195000000006</v>
      </c>
      <c r="CF80" s="1">
        <f t="shared" si="404"/>
        <v>583809.60360510007</v>
      </c>
      <c r="CG80">
        <f t="shared" si="373"/>
        <v>81.114779999999996</v>
      </c>
      <c r="CH80" s="1">
        <f t="shared" si="405"/>
        <v>576416.22734039999</v>
      </c>
      <c r="CI80">
        <f t="shared" si="374"/>
        <v>80.046765899999997</v>
      </c>
      <c r="CJ80" s="1">
        <f t="shared" si="406"/>
        <v>568826.72690326197</v>
      </c>
      <c r="CK80">
        <f t="shared" si="375"/>
        <v>78.950130000000001</v>
      </c>
      <c r="CL80" s="1">
        <f t="shared" si="407"/>
        <v>561033.8348034001</v>
      </c>
      <c r="CM80">
        <f t="shared" si="376"/>
        <v>77.822591799999998</v>
      </c>
      <c r="CN80" s="1">
        <f t="shared" si="408"/>
        <v>553021.34539732395</v>
      </c>
      <c r="CO80">
        <f t="shared" si="377"/>
        <v>76.66431</v>
      </c>
      <c r="CP80" s="1">
        <f t="shared" si="409"/>
        <v>544790.3864358</v>
      </c>
      <c r="CQ80">
        <f t="shared" si="378"/>
        <v>75.474818600000006</v>
      </c>
      <c r="CR80" s="1">
        <f t="shared" si="410"/>
        <v>536337.64643894811</v>
      </c>
      <c r="CS80">
        <f t="shared" si="379"/>
        <v>74.253190500000002</v>
      </c>
      <c r="CT80" s="1">
        <f t="shared" si="411"/>
        <v>527656.53726728994</v>
      </c>
      <c r="CU80">
        <f t="shared" si="380"/>
        <v>72.997730899999993</v>
      </c>
      <c r="CV80" s="1">
        <f t="shared" si="412"/>
        <v>518735.01536696195</v>
      </c>
      <c r="CW80">
        <f t="shared" si="381"/>
        <v>71.709494100000001</v>
      </c>
      <c r="CX80" s="1">
        <f t="shared" si="413"/>
        <v>509580.57278353802</v>
      </c>
      <c r="CY80">
        <f t="shared" si="382"/>
        <v>70.388254099999997</v>
      </c>
      <c r="CZ80" s="1">
        <f t="shared" si="414"/>
        <v>500191.60352033802</v>
      </c>
      <c r="DA80">
        <f t="shared" si="383"/>
        <v>69.033028200000004</v>
      </c>
      <c r="DB80" s="1">
        <f t="shared" si="415"/>
        <v>490561.12433427601</v>
      </c>
      <c r="DC80">
        <f t="shared" si="384"/>
        <v>67.643890900000002</v>
      </c>
      <c r="DD80" s="1">
        <f t="shared" si="416"/>
        <v>480689.66463576205</v>
      </c>
      <c r="DE80">
        <f t="shared" si="385"/>
        <v>66.221940500000002</v>
      </c>
      <c r="DF80" s="1">
        <f t="shared" si="417"/>
        <v>470585.02914229</v>
      </c>
      <c r="DG80">
        <f t="shared" si="386"/>
        <v>64.767574100000004</v>
      </c>
      <c r="DH80" s="1">
        <f t="shared" si="418"/>
        <v>460250.03971793799</v>
      </c>
      <c r="DI80">
        <f t="shared" si="387"/>
        <v>63.279949100000003</v>
      </c>
      <c r="DJ80" s="1">
        <f t="shared" si="419"/>
        <v>449678.70869543805</v>
      </c>
      <c r="DK80">
        <f>'% Surv'!D41</f>
        <v>61.760964999999999</v>
      </c>
      <c r="DL80" s="1">
        <f t="shared" si="420"/>
        <v>438884.53426370001</v>
      </c>
      <c r="DM80">
        <f>'% Surv'!D42</f>
        <v>60.2117918</v>
      </c>
      <c r="DN80" s="1">
        <f t="shared" si="421"/>
        <v>427875.83065332397</v>
      </c>
      <c r="DO80" s="4">
        <f t="shared" si="346"/>
        <v>58.633263200000002</v>
      </c>
      <c r="DP80" s="1">
        <f t="shared" si="422"/>
        <v>416658.52228657604</v>
      </c>
      <c r="DQ80">
        <f t="shared" si="388"/>
        <v>41</v>
      </c>
    </row>
    <row r="81" spans="1:121" ht="15" x14ac:dyDescent="0.25">
      <c r="A81">
        <v>369.1</v>
      </c>
      <c r="B81">
        <f t="shared" si="233"/>
        <v>1975</v>
      </c>
      <c r="C81" s="9">
        <v>549003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99.706230899999994</v>
      </c>
      <c r="AP81" s="1">
        <f t="shared" si="271"/>
        <v>547390.198827927</v>
      </c>
      <c r="AQ81">
        <f t="shared" si="353"/>
        <v>99.104794499999997</v>
      </c>
      <c r="AR81" s="1">
        <f t="shared" si="348"/>
        <v>544088.29494883504</v>
      </c>
      <c r="AS81">
        <f t="shared" si="353"/>
        <v>98.484817300000003</v>
      </c>
      <c r="AT81" s="1">
        <f t="shared" si="349"/>
        <v>540684.60152151901</v>
      </c>
      <c r="AU81">
        <f t="shared" si="354"/>
        <v>97.846338599999996</v>
      </c>
      <c r="AV81" s="1">
        <f t="shared" si="350"/>
        <v>537179.33430415799</v>
      </c>
      <c r="AW81">
        <f t="shared" si="355"/>
        <v>97.188568599999996</v>
      </c>
      <c r="AX81" s="1">
        <f t="shared" si="351"/>
        <v>533568.15727105795</v>
      </c>
      <c r="AY81">
        <f t="shared" si="356"/>
        <v>96.512235000000004</v>
      </c>
      <c r="AZ81" s="1">
        <f t="shared" si="352"/>
        <v>529855.06551704998</v>
      </c>
      <c r="BA81">
        <f t="shared" si="357"/>
        <v>95.817574100000002</v>
      </c>
      <c r="BB81" s="1">
        <f t="shared" si="389"/>
        <v>526041.35633622308</v>
      </c>
      <c r="BC81">
        <f t="shared" si="358"/>
        <v>95.104526399999997</v>
      </c>
      <c r="BD81" s="1">
        <f t="shared" si="390"/>
        <v>522126.70307179197</v>
      </c>
      <c r="BE81">
        <f t="shared" si="359"/>
        <v>94.3725618</v>
      </c>
      <c r="BF81" s="1">
        <f t="shared" si="391"/>
        <v>518108.19545885397</v>
      </c>
      <c r="BG81">
        <f t="shared" si="360"/>
        <v>93.622630900000004</v>
      </c>
      <c r="BH81" s="1">
        <f t="shared" si="392"/>
        <v>513991.05231992697</v>
      </c>
      <c r="BI81">
        <f t="shared" si="361"/>
        <v>92.854894099999996</v>
      </c>
      <c r="BJ81" s="1">
        <f t="shared" si="393"/>
        <v>509776.154255823</v>
      </c>
      <c r="BK81">
        <f t="shared" si="362"/>
        <v>92.069037300000005</v>
      </c>
      <c r="BL81" s="1">
        <f t="shared" si="394"/>
        <v>505461.77684811904</v>
      </c>
      <c r="BM81">
        <f t="shared" si="363"/>
        <v>91.265281799999997</v>
      </c>
      <c r="BN81" s="1">
        <f t="shared" si="395"/>
        <v>501049.13504045398</v>
      </c>
      <c r="BO81">
        <f t="shared" si="364"/>
        <v>90.444203200000004</v>
      </c>
      <c r="BP81" s="1">
        <f t="shared" si="396"/>
        <v>496541.38889409602</v>
      </c>
      <c r="BQ81">
        <f t="shared" si="365"/>
        <v>89.605615900000004</v>
      </c>
      <c r="BR81" s="1">
        <f t="shared" si="397"/>
        <v>491937.51945947699</v>
      </c>
      <c r="BS81">
        <f t="shared" si="366"/>
        <v>88.748171400000004</v>
      </c>
      <c r="BT81" s="1">
        <f t="shared" si="398"/>
        <v>487230.12343114207</v>
      </c>
      <c r="BU81">
        <f t="shared" si="367"/>
        <v>87.871729999999999</v>
      </c>
      <c r="BV81" s="1">
        <f t="shared" si="399"/>
        <v>482418.43385190004</v>
      </c>
      <c r="BW81">
        <f t="shared" si="368"/>
        <v>86.975563600000001</v>
      </c>
      <c r="BX81" s="1">
        <f t="shared" si="400"/>
        <v>477498.45343090803</v>
      </c>
      <c r="BY81">
        <f t="shared" si="369"/>
        <v>86.0584755</v>
      </c>
      <c r="BZ81" s="1">
        <f t="shared" si="401"/>
        <v>472463.61224926502</v>
      </c>
      <c r="CA81">
        <f t="shared" si="370"/>
        <v>85.118532700000003</v>
      </c>
      <c r="CB81" s="1">
        <f t="shared" si="402"/>
        <v>467303.29807898105</v>
      </c>
      <c r="CC81">
        <f t="shared" si="371"/>
        <v>84.155550000000005</v>
      </c>
      <c r="CD81" s="1">
        <f t="shared" si="403"/>
        <v>462016.49416650005</v>
      </c>
      <c r="CE81">
        <f t="shared" si="372"/>
        <v>83.168391400000004</v>
      </c>
      <c r="CF81" s="1">
        <f t="shared" si="404"/>
        <v>456596.96383774205</v>
      </c>
      <c r="CG81">
        <f t="shared" si="373"/>
        <v>82.155195000000006</v>
      </c>
      <c r="CH81" s="1">
        <f t="shared" si="405"/>
        <v>451034.48520584998</v>
      </c>
      <c r="CI81">
        <f t="shared" si="374"/>
        <v>81.114779999999996</v>
      </c>
      <c r="CJ81" s="1">
        <f t="shared" si="406"/>
        <v>445322.57564339996</v>
      </c>
      <c r="CK81">
        <f t="shared" si="375"/>
        <v>80.046765899999997</v>
      </c>
      <c r="CL81" s="1">
        <f t="shared" si="407"/>
        <v>439459.14619397698</v>
      </c>
      <c r="CM81">
        <f t="shared" si="376"/>
        <v>78.950130000000001</v>
      </c>
      <c r="CN81" s="1">
        <f t="shared" si="408"/>
        <v>433438.58220389998</v>
      </c>
      <c r="CO81">
        <f t="shared" si="377"/>
        <v>77.822591799999998</v>
      </c>
      <c r="CP81" s="1">
        <f t="shared" si="409"/>
        <v>427248.36365975405</v>
      </c>
      <c r="CQ81">
        <f t="shared" si="378"/>
        <v>76.66431</v>
      </c>
      <c r="CR81" s="1">
        <f t="shared" si="410"/>
        <v>420889.3618293</v>
      </c>
      <c r="CS81">
        <f t="shared" si="379"/>
        <v>75.474818600000006</v>
      </c>
      <c r="CT81" s="1">
        <f t="shared" si="411"/>
        <v>414359.01835855807</v>
      </c>
      <c r="CU81">
        <f t="shared" si="380"/>
        <v>74.253190500000002</v>
      </c>
      <c r="CV81" s="1">
        <f t="shared" si="412"/>
        <v>407652.24344071501</v>
      </c>
      <c r="CW81">
        <f t="shared" si="381"/>
        <v>72.997730899999993</v>
      </c>
      <c r="CX81" s="1">
        <f t="shared" si="413"/>
        <v>400759.73257292697</v>
      </c>
      <c r="CY81">
        <f t="shared" si="382"/>
        <v>71.709494100000001</v>
      </c>
      <c r="CZ81" s="1">
        <f t="shared" si="414"/>
        <v>393687.27389382303</v>
      </c>
      <c r="DA81">
        <f t="shared" si="383"/>
        <v>70.388254099999997</v>
      </c>
      <c r="DB81" s="1">
        <f t="shared" si="415"/>
        <v>386433.62665662298</v>
      </c>
      <c r="DC81">
        <f t="shared" si="384"/>
        <v>69.033028200000004</v>
      </c>
      <c r="DD81" s="1">
        <f t="shared" si="416"/>
        <v>378993.39580884605</v>
      </c>
      <c r="DE81">
        <f t="shared" si="385"/>
        <v>67.643890900000002</v>
      </c>
      <c r="DF81" s="1">
        <f t="shared" si="417"/>
        <v>371366.99035772705</v>
      </c>
      <c r="DG81">
        <f t="shared" si="386"/>
        <v>66.221940500000002</v>
      </c>
      <c r="DH81" s="1">
        <f t="shared" si="418"/>
        <v>363560.44000321499</v>
      </c>
      <c r="DI81">
        <f t="shared" si="387"/>
        <v>64.767574100000004</v>
      </c>
      <c r="DJ81" s="1">
        <f t="shared" si="419"/>
        <v>355575.92483622307</v>
      </c>
      <c r="DK81">
        <f>'% Surv'!D40</f>
        <v>63.279949100000003</v>
      </c>
      <c r="DL81" s="1">
        <f t="shared" si="420"/>
        <v>347408.81895747303</v>
      </c>
      <c r="DM81">
        <f>'% Surv'!D41</f>
        <v>61.760964999999999</v>
      </c>
      <c r="DN81" s="1">
        <f t="shared" si="421"/>
        <v>339069.55067895004</v>
      </c>
      <c r="DO81" s="4">
        <f t="shared" si="346"/>
        <v>60.2117918</v>
      </c>
      <c r="DP81" s="1">
        <f t="shared" si="422"/>
        <v>330564.54333575402</v>
      </c>
      <c r="DQ81">
        <f t="shared" si="388"/>
        <v>40</v>
      </c>
    </row>
    <row r="82" spans="1:121" ht="15" x14ac:dyDescent="0.25">
      <c r="A82">
        <v>369.1</v>
      </c>
      <c r="B82">
        <f t="shared" si="233"/>
        <v>1976</v>
      </c>
      <c r="C82" s="9">
        <v>19844</v>
      </c>
      <c r="AH82" s="1"/>
      <c r="AJ82" s="1"/>
      <c r="AM82" t="s">
        <v>0</v>
      </c>
      <c r="AN82" s="1" t="s">
        <v>0</v>
      </c>
      <c r="AQ82">
        <f t="shared" si="353"/>
        <v>99.706230899999994</v>
      </c>
      <c r="AR82" s="1">
        <f t="shared" si="348"/>
        <v>19785.704459795998</v>
      </c>
      <c r="AS82">
        <f t="shared" si="353"/>
        <v>99.104794499999997</v>
      </c>
      <c r="AT82" s="1">
        <f t="shared" si="349"/>
        <v>19666.355420579999</v>
      </c>
      <c r="AU82">
        <f t="shared" si="354"/>
        <v>98.484817300000003</v>
      </c>
      <c r="AV82" s="1">
        <f t="shared" si="350"/>
        <v>19543.327145012001</v>
      </c>
      <c r="AW82">
        <f t="shared" si="355"/>
        <v>97.846338599999996</v>
      </c>
      <c r="AX82" s="1">
        <f t="shared" si="351"/>
        <v>19416.627431784</v>
      </c>
      <c r="AY82">
        <f t="shared" si="356"/>
        <v>97.188568599999996</v>
      </c>
      <c r="AZ82" s="1">
        <f t="shared" si="352"/>
        <v>19286.099552984</v>
      </c>
      <c r="BA82">
        <f t="shared" si="357"/>
        <v>96.512235000000004</v>
      </c>
      <c r="BB82" s="1">
        <f t="shared" si="389"/>
        <v>19151.887913400002</v>
      </c>
      <c r="BC82">
        <f t="shared" si="358"/>
        <v>95.817574100000002</v>
      </c>
      <c r="BD82" s="1">
        <f t="shared" si="390"/>
        <v>19014.039404404</v>
      </c>
      <c r="BE82">
        <f t="shared" si="359"/>
        <v>95.104526399999997</v>
      </c>
      <c r="BF82" s="1">
        <f t="shared" si="391"/>
        <v>18872.542218815997</v>
      </c>
      <c r="BG82">
        <f t="shared" si="360"/>
        <v>94.3725618</v>
      </c>
      <c r="BH82" s="1">
        <f t="shared" si="392"/>
        <v>18727.291163592003</v>
      </c>
      <c r="BI82">
        <f t="shared" si="361"/>
        <v>93.622630900000004</v>
      </c>
      <c r="BJ82" s="1">
        <f t="shared" si="393"/>
        <v>18578.474875796001</v>
      </c>
      <c r="BK82">
        <f t="shared" si="362"/>
        <v>92.854894099999996</v>
      </c>
      <c r="BL82" s="1">
        <f t="shared" si="394"/>
        <v>18426.125185204</v>
      </c>
      <c r="BM82">
        <f t="shared" si="363"/>
        <v>92.069037300000005</v>
      </c>
      <c r="BN82" s="1">
        <f t="shared" si="395"/>
        <v>18270.179761812</v>
      </c>
      <c r="BO82">
        <f t="shared" si="364"/>
        <v>91.265281799999997</v>
      </c>
      <c r="BP82" s="1">
        <f t="shared" si="396"/>
        <v>18110.682520391998</v>
      </c>
      <c r="BQ82">
        <f t="shared" si="365"/>
        <v>90.444203200000004</v>
      </c>
      <c r="BR82" s="1">
        <f t="shared" si="397"/>
        <v>17947.747683008001</v>
      </c>
      <c r="BS82">
        <f t="shared" si="366"/>
        <v>89.605615900000004</v>
      </c>
      <c r="BT82" s="1">
        <f t="shared" si="398"/>
        <v>17781.338419195999</v>
      </c>
      <c r="BU82">
        <f t="shared" si="367"/>
        <v>88.748171400000004</v>
      </c>
      <c r="BV82" s="1">
        <f t="shared" si="399"/>
        <v>17611.187132616</v>
      </c>
      <c r="BW82">
        <f t="shared" si="368"/>
        <v>87.871729999999999</v>
      </c>
      <c r="BX82" s="1">
        <f t="shared" si="400"/>
        <v>17437.266101200003</v>
      </c>
      <c r="BY82">
        <f t="shared" si="369"/>
        <v>86.975563600000001</v>
      </c>
      <c r="BZ82" s="1">
        <f t="shared" si="401"/>
        <v>17259.430840784</v>
      </c>
      <c r="CA82">
        <f t="shared" si="370"/>
        <v>86.0584755</v>
      </c>
      <c r="CB82" s="1">
        <f t="shared" si="402"/>
        <v>17077.443878220001</v>
      </c>
      <c r="CC82">
        <f t="shared" si="371"/>
        <v>85.118532700000003</v>
      </c>
      <c r="CD82" s="1">
        <f t="shared" si="403"/>
        <v>16890.921628988002</v>
      </c>
      <c r="CE82">
        <f t="shared" si="372"/>
        <v>84.155550000000005</v>
      </c>
      <c r="CF82" s="1">
        <f t="shared" si="404"/>
        <v>16699.827342</v>
      </c>
      <c r="CG82">
        <f t="shared" si="373"/>
        <v>83.168391400000004</v>
      </c>
      <c r="CH82" s="1">
        <f t="shared" si="405"/>
        <v>16503.935589416</v>
      </c>
      <c r="CI82">
        <f t="shared" si="374"/>
        <v>82.155195000000006</v>
      </c>
      <c r="CJ82" s="1">
        <f t="shared" si="406"/>
        <v>16302.876895800002</v>
      </c>
      <c r="CK82">
        <f t="shared" si="375"/>
        <v>81.114779999999996</v>
      </c>
      <c r="CL82" s="1">
        <f t="shared" si="407"/>
        <v>16096.4169432</v>
      </c>
      <c r="CM82">
        <f t="shared" si="376"/>
        <v>80.046765899999997</v>
      </c>
      <c r="CN82" s="1">
        <f t="shared" si="408"/>
        <v>15884.480225195999</v>
      </c>
      <c r="CO82">
        <f t="shared" si="377"/>
        <v>78.950130000000001</v>
      </c>
      <c r="CP82" s="1">
        <f t="shared" si="409"/>
        <v>15666.863797200001</v>
      </c>
      <c r="CQ82">
        <f t="shared" si="378"/>
        <v>77.822591799999998</v>
      </c>
      <c r="CR82" s="1">
        <f t="shared" si="410"/>
        <v>15443.115116792</v>
      </c>
      <c r="CS82">
        <f t="shared" si="379"/>
        <v>76.66431</v>
      </c>
      <c r="CT82" s="1">
        <f t="shared" si="411"/>
        <v>15213.2656764</v>
      </c>
      <c r="CU82">
        <f t="shared" si="380"/>
        <v>75.474818600000006</v>
      </c>
      <c r="CV82" s="1">
        <f t="shared" si="412"/>
        <v>14977.223002984003</v>
      </c>
      <c r="CW82">
        <f t="shared" si="381"/>
        <v>74.253190500000002</v>
      </c>
      <c r="CX82" s="1">
        <f t="shared" si="413"/>
        <v>14734.80312282</v>
      </c>
      <c r="CY82">
        <f t="shared" si="382"/>
        <v>72.997730899999993</v>
      </c>
      <c r="CZ82" s="1">
        <f t="shared" si="414"/>
        <v>14485.669719795998</v>
      </c>
      <c r="DA82">
        <f t="shared" si="383"/>
        <v>71.709494100000001</v>
      </c>
      <c r="DB82" s="1">
        <f t="shared" si="415"/>
        <v>14230.032009204</v>
      </c>
      <c r="DC82">
        <f t="shared" si="384"/>
        <v>70.388254099999997</v>
      </c>
      <c r="DD82" s="1">
        <f t="shared" si="416"/>
        <v>13967.845143604</v>
      </c>
      <c r="DE82">
        <f t="shared" si="385"/>
        <v>69.033028200000004</v>
      </c>
      <c r="DF82" s="1">
        <f t="shared" si="417"/>
        <v>13698.914116008</v>
      </c>
      <c r="DG82">
        <f t="shared" si="386"/>
        <v>67.643890900000002</v>
      </c>
      <c r="DH82" s="1">
        <f t="shared" si="418"/>
        <v>13423.253710195999</v>
      </c>
      <c r="DI82">
        <f t="shared" si="387"/>
        <v>66.221940500000002</v>
      </c>
      <c r="DJ82" s="1">
        <f t="shared" si="419"/>
        <v>13141.081872819999</v>
      </c>
      <c r="DK82">
        <f>'% Surv'!D39</f>
        <v>64.767574100000004</v>
      </c>
      <c r="DL82" s="1">
        <f t="shared" si="420"/>
        <v>12852.477404404</v>
      </c>
      <c r="DM82">
        <f>'% Surv'!D40</f>
        <v>63.279949100000003</v>
      </c>
      <c r="DN82" s="1">
        <f t="shared" si="421"/>
        <v>12557.273099404001</v>
      </c>
      <c r="DO82" s="4">
        <f t="shared" si="346"/>
        <v>61.760964999999999</v>
      </c>
      <c r="DP82" s="1">
        <f t="shared" si="422"/>
        <v>12255.845894599999</v>
      </c>
      <c r="DQ82">
        <f t="shared" si="388"/>
        <v>39</v>
      </c>
    </row>
    <row r="83" spans="1:121" ht="15" x14ac:dyDescent="0.25">
      <c r="A83">
        <v>369.1</v>
      </c>
      <c r="B83">
        <f t="shared" si="233"/>
        <v>1977</v>
      </c>
      <c r="C83" s="9">
        <v>711484</v>
      </c>
      <c r="AH83" s="1"/>
      <c r="AJ83" s="1"/>
      <c r="AM83" t="s">
        <v>0</v>
      </c>
      <c r="AS83">
        <f t="shared" si="353"/>
        <v>99.706230899999994</v>
      </c>
      <c r="AT83" s="1">
        <f>+AS83*$C83/100</f>
        <v>709393.87985655596</v>
      </c>
      <c r="AU83">
        <f t="shared" si="354"/>
        <v>99.104794499999997</v>
      </c>
      <c r="AV83" s="1">
        <f t="shared" si="350"/>
        <v>705114.75610037998</v>
      </c>
      <c r="AW83">
        <f t="shared" si="355"/>
        <v>98.484817300000003</v>
      </c>
      <c r="AX83" s="1">
        <f>+AW83*$C83/100</f>
        <v>700703.71751873195</v>
      </c>
      <c r="AY83">
        <f t="shared" si="356"/>
        <v>97.846338599999996</v>
      </c>
      <c r="AZ83" s="1">
        <f>+AY83*$C83/100</f>
        <v>696161.04372482409</v>
      </c>
      <c r="BA83">
        <f t="shared" si="357"/>
        <v>97.188568599999996</v>
      </c>
      <c r="BB83" s="1">
        <f t="shared" si="389"/>
        <v>691481.1154180239</v>
      </c>
      <c r="BC83">
        <f t="shared" si="358"/>
        <v>96.512235000000004</v>
      </c>
      <c r="BD83" s="1">
        <f t="shared" si="390"/>
        <v>686669.11006740003</v>
      </c>
      <c r="BE83">
        <f t="shared" si="359"/>
        <v>95.817574100000002</v>
      </c>
      <c r="BF83" s="1">
        <f t="shared" si="391"/>
        <v>681726.70890964405</v>
      </c>
      <c r="BG83">
        <f t="shared" si="360"/>
        <v>95.104526399999997</v>
      </c>
      <c r="BH83" s="1">
        <f t="shared" si="392"/>
        <v>676653.48861177592</v>
      </c>
      <c r="BI83">
        <f t="shared" si="361"/>
        <v>94.3725618</v>
      </c>
      <c r="BJ83" s="1">
        <f t="shared" si="393"/>
        <v>671445.67759711202</v>
      </c>
      <c r="BK83">
        <f t="shared" si="362"/>
        <v>93.622630900000004</v>
      </c>
      <c r="BL83" s="1">
        <f t="shared" si="394"/>
        <v>666110.03923255601</v>
      </c>
      <c r="BM83">
        <f t="shared" si="363"/>
        <v>92.854894099999996</v>
      </c>
      <c r="BN83" s="1">
        <f t="shared" si="395"/>
        <v>660647.71473844396</v>
      </c>
      <c r="BO83">
        <f t="shared" si="364"/>
        <v>92.069037300000005</v>
      </c>
      <c r="BP83" s="1">
        <f t="shared" si="396"/>
        <v>655056.46934353199</v>
      </c>
      <c r="BQ83">
        <f t="shared" si="365"/>
        <v>91.265281799999997</v>
      </c>
      <c r="BR83" s="1">
        <f t="shared" si="397"/>
        <v>649337.87756191194</v>
      </c>
      <c r="BS83">
        <f t="shared" si="366"/>
        <v>90.444203200000004</v>
      </c>
      <c r="BT83" s="1">
        <f t="shared" si="398"/>
        <v>643496.03469548805</v>
      </c>
      <c r="BU83">
        <f t="shared" si="367"/>
        <v>89.605615900000004</v>
      </c>
      <c r="BV83" s="1">
        <f t="shared" si="399"/>
        <v>637529.62022995611</v>
      </c>
      <c r="BW83">
        <f t="shared" si="368"/>
        <v>88.748171400000004</v>
      </c>
      <c r="BX83" s="1">
        <f t="shared" si="400"/>
        <v>631429.03980357607</v>
      </c>
      <c r="BY83">
        <f t="shared" si="369"/>
        <v>87.871729999999999</v>
      </c>
      <c r="BZ83" s="1">
        <f t="shared" si="401"/>
        <v>625193.29947319999</v>
      </c>
      <c r="CA83">
        <f t="shared" si="370"/>
        <v>86.975563600000001</v>
      </c>
      <c r="CB83" s="1">
        <f t="shared" si="402"/>
        <v>618817.21892382402</v>
      </c>
      <c r="CC83">
        <f t="shared" si="371"/>
        <v>86.0584755</v>
      </c>
      <c r="CD83" s="1">
        <f t="shared" si="403"/>
        <v>612292.28382641997</v>
      </c>
      <c r="CE83">
        <f t="shared" si="372"/>
        <v>85.118532700000003</v>
      </c>
      <c r="CF83" s="1">
        <f t="shared" si="404"/>
        <v>605604.741195268</v>
      </c>
      <c r="CG83">
        <f t="shared" si="373"/>
        <v>84.155550000000005</v>
      </c>
      <c r="CH83" s="1">
        <f t="shared" si="405"/>
        <v>598753.27336200001</v>
      </c>
      <c r="CI83">
        <f t="shared" si="374"/>
        <v>83.168391400000004</v>
      </c>
      <c r="CJ83" s="1">
        <f t="shared" si="406"/>
        <v>591729.79786837602</v>
      </c>
      <c r="CK83">
        <f t="shared" si="375"/>
        <v>82.155195000000006</v>
      </c>
      <c r="CL83" s="1">
        <f t="shared" si="407"/>
        <v>584521.06759380002</v>
      </c>
      <c r="CM83">
        <f t="shared" si="376"/>
        <v>81.114779999999996</v>
      </c>
      <c r="CN83" s="1">
        <f t="shared" si="408"/>
        <v>577118.68133519997</v>
      </c>
      <c r="CO83">
        <f t="shared" si="377"/>
        <v>80.046765899999997</v>
      </c>
      <c r="CP83" s="1">
        <f t="shared" si="409"/>
        <v>569519.93189595593</v>
      </c>
      <c r="CQ83">
        <f t="shared" si="378"/>
        <v>78.950130000000001</v>
      </c>
      <c r="CR83" s="1">
        <f t="shared" si="410"/>
        <v>561717.54292919999</v>
      </c>
      <c r="CS83">
        <f t="shared" si="379"/>
        <v>77.822591799999998</v>
      </c>
      <c r="CT83" s="1">
        <f t="shared" si="411"/>
        <v>553695.28904231195</v>
      </c>
      <c r="CU83">
        <f t="shared" si="380"/>
        <v>76.66431</v>
      </c>
      <c r="CV83" s="1">
        <f t="shared" si="412"/>
        <v>545454.29936039995</v>
      </c>
      <c r="CW83">
        <f t="shared" si="381"/>
        <v>75.474818600000006</v>
      </c>
      <c r="CX83" s="1">
        <f t="shared" si="413"/>
        <v>536991.25836802402</v>
      </c>
      <c r="CY83">
        <f t="shared" si="382"/>
        <v>74.253190500000002</v>
      </c>
      <c r="CZ83" s="1">
        <f t="shared" si="414"/>
        <v>528299.56989702</v>
      </c>
      <c r="DA83">
        <f t="shared" si="383"/>
        <v>72.997730899999993</v>
      </c>
      <c r="DB83" s="1">
        <f t="shared" si="415"/>
        <v>519367.17571655591</v>
      </c>
      <c r="DC83">
        <f t="shared" si="384"/>
        <v>71.709494100000001</v>
      </c>
      <c r="DD83" s="1">
        <f t="shared" si="416"/>
        <v>510201.57700244396</v>
      </c>
      <c r="DE83">
        <f t="shared" si="385"/>
        <v>70.388254099999997</v>
      </c>
      <c r="DF83" s="1">
        <f t="shared" si="417"/>
        <v>500801.16580084397</v>
      </c>
      <c r="DG83">
        <f t="shared" si="386"/>
        <v>69.033028200000004</v>
      </c>
      <c r="DH83" s="1">
        <f t="shared" si="418"/>
        <v>491158.95035848801</v>
      </c>
      <c r="DI83">
        <f t="shared" si="387"/>
        <v>67.643890900000002</v>
      </c>
      <c r="DJ83" s="1">
        <f t="shared" si="419"/>
        <v>481275.46073095605</v>
      </c>
      <c r="DK83">
        <f>'% Surv'!D38</f>
        <v>66.221940500000002</v>
      </c>
      <c r="DL83" s="1">
        <f t="shared" si="420"/>
        <v>471158.51114702004</v>
      </c>
      <c r="DM83">
        <f>'% Surv'!D39</f>
        <v>64.767574100000004</v>
      </c>
      <c r="DN83" s="1">
        <f t="shared" si="421"/>
        <v>460810.92690964398</v>
      </c>
      <c r="DO83" s="4">
        <f t="shared" si="346"/>
        <v>63.279949100000003</v>
      </c>
      <c r="DP83" s="1">
        <f t="shared" si="422"/>
        <v>450226.713054644</v>
      </c>
      <c r="DQ83">
        <f t="shared" si="388"/>
        <v>38</v>
      </c>
    </row>
    <row r="84" spans="1:121" ht="15" x14ac:dyDescent="0.25">
      <c r="A84">
        <v>369.1</v>
      </c>
      <c r="B84">
        <f t="shared" si="233"/>
        <v>1978</v>
      </c>
      <c r="C84" s="9">
        <v>1182791</v>
      </c>
      <c r="AH84" s="1"/>
      <c r="AJ84" s="1"/>
      <c r="AM84" t="s">
        <v>0</v>
      </c>
      <c r="AS84" t="s">
        <v>0</v>
      </c>
      <c r="AU84">
        <f t="shared" si="354"/>
        <v>99.706230899999994</v>
      </c>
      <c r="AV84" s="1">
        <f>+AU84*$C84/100</f>
        <v>1179316.3255244188</v>
      </c>
      <c r="AW84">
        <f t="shared" si="355"/>
        <v>99.104794499999997</v>
      </c>
      <c r="AX84" s="1">
        <f>+AW84*$C84/100</f>
        <v>1172202.5899144949</v>
      </c>
      <c r="AY84">
        <f t="shared" si="356"/>
        <v>98.484817300000003</v>
      </c>
      <c r="AZ84" s="1">
        <f>+AY84*$C84/100</f>
        <v>1164869.555390843</v>
      </c>
      <c r="BA84">
        <f t="shared" si="357"/>
        <v>97.846338599999996</v>
      </c>
      <c r="BB84" s="1">
        <f t="shared" si="389"/>
        <v>1157317.6867903259</v>
      </c>
      <c r="BC84">
        <f t="shared" si="358"/>
        <v>97.188568599999996</v>
      </c>
      <c r="BD84" s="1">
        <f t="shared" si="390"/>
        <v>1149537.6424296261</v>
      </c>
      <c r="BE84">
        <f t="shared" si="359"/>
        <v>96.512235000000004</v>
      </c>
      <c r="BF84" s="1">
        <f t="shared" si="391"/>
        <v>1141538.0294788501</v>
      </c>
      <c r="BG84">
        <f t="shared" si="360"/>
        <v>95.817574100000002</v>
      </c>
      <c r="BH84" s="1">
        <f t="shared" si="392"/>
        <v>1133321.642873131</v>
      </c>
      <c r="BI84">
        <f t="shared" si="361"/>
        <v>95.104526399999997</v>
      </c>
      <c r="BJ84" s="1">
        <f t="shared" si="393"/>
        <v>1124887.7788518239</v>
      </c>
      <c r="BK84">
        <f t="shared" si="362"/>
        <v>94.3725618</v>
      </c>
      <c r="BL84" s="1">
        <f t="shared" si="394"/>
        <v>1116230.1674398379</v>
      </c>
      <c r="BM84">
        <f t="shared" si="363"/>
        <v>93.622630900000004</v>
      </c>
      <c r="BN84" s="1">
        <f t="shared" si="395"/>
        <v>1107360.052248419</v>
      </c>
      <c r="BO84">
        <f t="shared" si="364"/>
        <v>92.854894099999996</v>
      </c>
      <c r="BP84" s="1">
        <f t="shared" si="396"/>
        <v>1098279.330474331</v>
      </c>
      <c r="BQ84">
        <f t="shared" si="365"/>
        <v>92.069037300000005</v>
      </c>
      <c r="BR84" s="1">
        <f t="shared" si="397"/>
        <v>1088984.2869710431</v>
      </c>
      <c r="BS84">
        <f t="shared" si="366"/>
        <v>91.265281799999997</v>
      </c>
      <c r="BT84" s="1">
        <f t="shared" si="398"/>
        <v>1079477.5392550379</v>
      </c>
      <c r="BU84">
        <f t="shared" si="367"/>
        <v>90.444203200000004</v>
      </c>
      <c r="BV84" s="1">
        <f t="shared" si="399"/>
        <v>1069765.8954713121</v>
      </c>
      <c r="BW84">
        <f t="shared" si="368"/>
        <v>89.605615900000004</v>
      </c>
      <c r="BX84" s="1">
        <f t="shared" si="400"/>
        <v>1059847.1603597691</v>
      </c>
      <c r="BY84">
        <f t="shared" si="369"/>
        <v>88.748171400000004</v>
      </c>
      <c r="BZ84" s="1">
        <f t="shared" si="401"/>
        <v>1049705.3839837741</v>
      </c>
      <c r="CA84">
        <f t="shared" si="370"/>
        <v>87.871729999999999</v>
      </c>
      <c r="CB84" s="1">
        <f t="shared" si="402"/>
        <v>1039338.9139843001</v>
      </c>
      <c r="CC84">
        <f t="shared" si="371"/>
        <v>86.975563600000001</v>
      </c>
      <c r="CD84" s="1">
        <f t="shared" si="403"/>
        <v>1028739.1384600759</v>
      </c>
      <c r="CE84">
        <f t="shared" si="372"/>
        <v>86.0584755</v>
      </c>
      <c r="CF84" s="1">
        <f t="shared" si="404"/>
        <v>1017891.902951205</v>
      </c>
      <c r="CG84">
        <f t="shared" si="373"/>
        <v>85.118532700000003</v>
      </c>
      <c r="CH84" s="1">
        <f t="shared" si="405"/>
        <v>1006774.3441076571</v>
      </c>
      <c r="CI84">
        <f t="shared" si="374"/>
        <v>84.155550000000005</v>
      </c>
      <c r="CJ84" s="1">
        <f t="shared" si="406"/>
        <v>995384.27140050009</v>
      </c>
      <c r="CK84">
        <f t="shared" si="375"/>
        <v>83.168391400000004</v>
      </c>
      <c r="CL84" s="1">
        <f t="shared" si="407"/>
        <v>983708.24832397397</v>
      </c>
      <c r="CM84">
        <f t="shared" si="376"/>
        <v>82.155195000000006</v>
      </c>
      <c r="CN84" s="1">
        <f t="shared" si="408"/>
        <v>971724.25249245006</v>
      </c>
      <c r="CO84">
        <f t="shared" si="377"/>
        <v>81.114779999999996</v>
      </c>
      <c r="CP84" s="1">
        <f t="shared" si="409"/>
        <v>959418.31750979985</v>
      </c>
      <c r="CQ84">
        <f t="shared" si="378"/>
        <v>80.046765899999997</v>
      </c>
      <c r="CR84" s="1">
        <f t="shared" si="410"/>
        <v>946785.94285626907</v>
      </c>
      <c r="CS84">
        <f t="shared" si="379"/>
        <v>78.950130000000001</v>
      </c>
      <c r="CT84" s="1">
        <f t="shared" si="411"/>
        <v>933815.03212830005</v>
      </c>
      <c r="CU84">
        <f t="shared" si="380"/>
        <v>77.822591799999998</v>
      </c>
      <c r="CV84" s="1">
        <f t="shared" si="412"/>
        <v>920478.61177713796</v>
      </c>
      <c r="CW84">
        <f t="shared" si="381"/>
        <v>76.66431</v>
      </c>
      <c r="CX84" s="1">
        <f t="shared" si="413"/>
        <v>906778.5588921</v>
      </c>
      <c r="CY84">
        <f t="shared" si="382"/>
        <v>75.474818600000006</v>
      </c>
      <c r="CZ84" s="1">
        <f t="shared" si="414"/>
        <v>892709.36166712607</v>
      </c>
      <c r="DA84">
        <f t="shared" si="383"/>
        <v>74.253190500000002</v>
      </c>
      <c r="DB84" s="1">
        <f t="shared" si="415"/>
        <v>878260.05444685509</v>
      </c>
      <c r="DC84">
        <f t="shared" si="384"/>
        <v>72.997730899999993</v>
      </c>
      <c r="DD84" s="1">
        <f t="shared" si="416"/>
        <v>863410.59128941898</v>
      </c>
      <c r="DE84">
        <f t="shared" si="385"/>
        <v>71.709494100000001</v>
      </c>
      <c r="DF84" s="1">
        <f t="shared" si="417"/>
        <v>848173.44236033096</v>
      </c>
      <c r="DG84">
        <f t="shared" si="386"/>
        <v>70.388254099999997</v>
      </c>
      <c r="DH84" s="1">
        <f t="shared" si="418"/>
        <v>832545.93455193099</v>
      </c>
      <c r="DI84">
        <f t="shared" si="387"/>
        <v>69.033028200000004</v>
      </c>
      <c r="DJ84" s="1">
        <f t="shared" si="419"/>
        <v>816516.44457706204</v>
      </c>
      <c r="DK84">
        <f>'% Surv'!D37</f>
        <v>67.643890900000002</v>
      </c>
      <c r="DL84" s="1">
        <f t="shared" si="420"/>
        <v>800085.853615019</v>
      </c>
      <c r="DM84">
        <f>'% Surv'!D38</f>
        <v>66.221940500000002</v>
      </c>
      <c r="DN84" s="1">
        <f t="shared" si="421"/>
        <v>783267.15225935506</v>
      </c>
      <c r="DO84" s="4">
        <f t="shared" si="346"/>
        <v>64.767574100000004</v>
      </c>
      <c r="DP84" s="1">
        <f t="shared" si="422"/>
        <v>766065.03737313102</v>
      </c>
      <c r="DQ84">
        <f t="shared" si="388"/>
        <v>37</v>
      </c>
    </row>
    <row r="85" spans="1:121" ht="15" x14ac:dyDescent="0.25">
      <c r="A85">
        <v>369.1</v>
      </c>
      <c r="B85">
        <f t="shared" si="233"/>
        <v>1979</v>
      </c>
      <c r="C85" s="9">
        <v>918793</v>
      </c>
      <c r="AH85" s="1"/>
      <c r="AJ85" s="1"/>
      <c r="AM85" t="s">
        <v>0</v>
      </c>
      <c r="AW85">
        <f t="shared" si="355"/>
        <v>99.706230899999994</v>
      </c>
      <c r="AX85" s="1">
        <f>+AW85*$C85/100</f>
        <v>916093.87007303699</v>
      </c>
      <c r="AY85">
        <f t="shared" si="356"/>
        <v>99.104794499999997</v>
      </c>
      <c r="AZ85" s="1">
        <f>+AY85*$C85/100</f>
        <v>910567.91453038494</v>
      </c>
      <c r="BA85">
        <f t="shared" si="357"/>
        <v>98.484817300000003</v>
      </c>
      <c r="BB85" s="1">
        <f t="shared" si="389"/>
        <v>904871.60741518904</v>
      </c>
      <c r="BC85">
        <f t="shared" si="358"/>
        <v>97.846338599999996</v>
      </c>
      <c r="BD85" s="1">
        <f t="shared" si="390"/>
        <v>899005.30981309805</v>
      </c>
      <c r="BE85">
        <f t="shared" si="359"/>
        <v>97.188568599999996</v>
      </c>
      <c r="BF85" s="1">
        <f t="shared" si="391"/>
        <v>892961.76509699796</v>
      </c>
      <c r="BG85">
        <f t="shared" si="360"/>
        <v>96.512235000000004</v>
      </c>
      <c r="BH85" s="1">
        <f t="shared" si="392"/>
        <v>886747.65932355006</v>
      </c>
      <c r="BI85">
        <f t="shared" si="361"/>
        <v>95.817574100000002</v>
      </c>
      <c r="BJ85" s="1">
        <f t="shared" si="393"/>
        <v>880365.16360061301</v>
      </c>
      <c r="BK85">
        <f t="shared" si="362"/>
        <v>95.104526399999997</v>
      </c>
      <c r="BL85" s="1">
        <f t="shared" si="394"/>
        <v>873813.73124635208</v>
      </c>
      <c r="BM85">
        <f t="shared" si="363"/>
        <v>94.3725618</v>
      </c>
      <c r="BN85" s="1">
        <f t="shared" si="395"/>
        <v>867088.491739074</v>
      </c>
      <c r="BO85">
        <f t="shared" si="364"/>
        <v>93.622630900000004</v>
      </c>
      <c r="BP85" s="1">
        <f t="shared" si="396"/>
        <v>860198.17912503704</v>
      </c>
      <c r="BQ85">
        <f t="shared" si="365"/>
        <v>92.854894099999996</v>
      </c>
      <c r="BR85" s="1">
        <f t="shared" si="397"/>
        <v>853144.267148213</v>
      </c>
      <c r="BS85">
        <f t="shared" si="366"/>
        <v>92.069037300000005</v>
      </c>
      <c r="BT85" s="1">
        <f t="shared" si="398"/>
        <v>845923.86987978907</v>
      </c>
      <c r="BU85">
        <f t="shared" si="367"/>
        <v>91.265281799999997</v>
      </c>
      <c r="BV85" s="1">
        <f t="shared" si="399"/>
        <v>838539.02060867404</v>
      </c>
      <c r="BW85">
        <f t="shared" si="368"/>
        <v>90.444203200000004</v>
      </c>
      <c r="BX85" s="1">
        <f t="shared" si="400"/>
        <v>830995.00790737604</v>
      </c>
      <c r="BY85">
        <f t="shared" si="369"/>
        <v>89.605615900000004</v>
      </c>
      <c r="BZ85" s="1">
        <f t="shared" si="401"/>
        <v>823290.12649608706</v>
      </c>
      <c r="CA85">
        <f t="shared" si="370"/>
        <v>88.748171400000004</v>
      </c>
      <c r="CB85" s="1">
        <f t="shared" si="402"/>
        <v>815411.98645120207</v>
      </c>
      <c r="CC85">
        <f t="shared" si="371"/>
        <v>87.871729999999999</v>
      </c>
      <c r="CD85" s="1">
        <f t="shared" si="403"/>
        <v>807359.30421890004</v>
      </c>
      <c r="CE85">
        <f t="shared" si="372"/>
        <v>86.975563600000001</v>
      </c>
      <c r="CF85" s="1">
        <f t="shared" si="404"/>
        <v>799125.39006734802</v>
      </c>
      <c r="CG85">
        <f t="shared" si="373"/>
        <v>86.0584755</v>
      </c>
      <c r="CH85" s="1">
        <f t="shared" si="405"/>
        <v>790699.24880071508</v>
      </c>
      <c r="CI85">
        <f t="shared" si="374"/>
        <v>85.118532700000003</v>
      </c>
      <c r="CJ85" s="1">
        <f t="shared" si="406"/>
        <v>782063.12015031104</v>
      </c>
      <c r="CK85">
        <f t="shared" si="375"/>
        <v>84.155550000000005</v>
      </c>
      <c r="CL85" s="1">
        <f t="shared" si="407"/>
        <v>773215.30251150008</v>
      </c>
      <c r="CM85">
        <f t="shared" si="376"/>
        <v>83.168391400000004</v>
      </c>
      <c r="CN85" s="1">
        <f t="shared" si="408"/>
        <v>764145.35839580209</v>
      </c>
      <c r="CO85">
        <f t="shared" si="377"/>
        <v>82.155195000000006</v>
      </c>
      <c r="CP85" s="1">
        <f t="shared" si="409"/>
        <v>754836.18079635012</v>
      </c>
      <c r="CQ85">
        <f t="shared" si="378"/>
        <v>81.114779999999996</v>
      </c>
      <c r="CR85" s="1">
        <f t="shared" si="410"/>
        <v>745276.92060539988</v>
      </c>
      <c r="CS85">
        <f t="shared" si="379"/>
        <v>80.046765899999997</v>
      </c>
      <c r="CT85" s="1">
        <f t="shared" si="411"/>
        <v>735464.08181558701</v>
      </c>
      <c r="CU85">
        <f t="shared" si="380"/>
        <v>78.950130000000001</v>
      </c>
      <c r="CV85" s="1">
        <f t="shared" si="412"/>
        <v>725388.26793089998</v>
      </c>
      <c r="CW85">
        <f t="shared" si="381"/>
        <v>77.822591799999998</v>
      </c>
      <c r="CX85" s="1">
        <f t="shared" si="413"/>
        <v>715028.52587697399</v>
      </c>
      <c r="CY85">
        <f t="shared" si="382"/>
        <v>76.66431</v>
      </c>
      <c r="CZ85" s="1">
        <f t="shared" si="414"/>
        <v>704386.31377829995</v>
      </c>
      <c r="DA85">
        <f t="shared" si="383"/>
        <v>75.474818600000006</v>
      </c>
      <c r="DB85" s="1">
        <f t="shared" si="415"/>
        <v>693457.3500594981</v>
      </c>
      <c r="DC85">
        <f t="shared" si="384"/>
        <v>74.253190500000002</v>
      </c>
      <c r="DD85" s="1">
        <f t="shared" si="416"/>
        <v>682233.11659066495</v>
      </c>
      <c r="DE85">
        <f t="shared" si="385"/>
        <v>72.997730899999993</v>
      </c>
      <c r="DF85" s="1">
        <f t="shared" si="417"/>
        <v>670698.04166803695</v>
      </c>
      <c r="DG85">
        <f t="shared" si="386"/>
        <v>71.709494100000001</v>
      </c>
      <c r="DH85" s="1">
        <f t="shared" si="418"/>
        <v>658861.81212621299</v>
      </c>
      <c r="DI85">
        <f t="shared" si="387"/>
        <v>70.388254099999997</v>
      </c>
      <c r="DJ85" s="1">
        <f t="shared" si="419"/>
        <v>646722.35149301297</v>
      </c>
      <c r="DK85">
        <f>'% Surv'!D36</f>
        <v>69.033028200000004</v>
      </c>
      <c r="DL85" s="1">
        <f t="shared" si="420"/>
        <v>634270.63078962604</v>
      </c>
      <c r="DM85">
        <f>'% Surv'!D37</f>
        <v>67.643890900000002</v>
      </c>
      <c r="DN85" s="1">
        <f t="shared" si="421"/>
        <v>621507.33451683703</v>
      </c>
      <c r="DO85" s="4">
        <f t="shared" si="346"/>
        <v>66.221940500000002</v>
      </c>
      <c r="DP85" s="1">
        <f t="shared" si="422"/>
        <v>608442.55377816502</v>
      </c>
      <c r="DQ85">
        <f t="shared" si="388"/>
        <v>36</v>
      </c>
    </row>
    <row r="86" spans="1:121" ht="15" x14ac:dyDescent="0.25">
      <c r="A86">
        <v>369.1</v>
      </c>
      <c r="B86">
        <f t="shared" si="233"/>
        <v>1980</v>
      </c>
      <c r="C86" s="9">
        <v>1112935</v>
      </c>
      <c r="AH86" s="1"/>
      <c r="AJ86" s="1"/>
      <c r="AM86" t="s">
        <v>0</v>
      </c>
      <c r="AY86">
        <f t="shared" si="356"/>
        <v>99.706230899999994</v>
      </c>
      <c r="AZ86" s="1">
        <f>+AY86*$C86/100</f>
        <v>1109665.5408669149</v>
      </c>
      <c r="BA86">
        <f t="shared" si="357"/>
        <v>99.104794499999997</v>
      </c>
      <c r="BB86" s="1">
        <f t="shared" si="389"/>
        <v>1102971.944668575</v>
      </c>
      <c r="BC86">
        <f t="shared" si="358"/>
        <v>98.484817300000003</v>
      </c>
      <c r="BD86" s="1">
        <f t="shared" si="390"/>
        <v>1096072.0014177551</v>
      </c>
      <c r="BE86">
        <f t="shared" si="359"/>
        <v>97.846338599999996</v>
      </c>
      <c r="BF86" s="1">
        <f t="shared" si="391"/>
        <v>1088966.14849791</v>
      </c>
      <c r="BG86">
        <f t="shared" si="360"/>
        <v>97.188568599999996</v>
      </c>
      <c r="BH86" s="1">
        <f t="shared" si="392"/>
        <v>1081645.59594841</v>
      </c>
      <c r="BI86">
        <f t="shared" si="361"/>
        <v>96.512235000000004</v>
      </c>
      <c r="BJ86" s="1">
        <f t="shared" si="393"/>
        <v>1074118.44259725</v>
      </c>
      <c r="BK86">
        <f t="shared" si="362"/>
        <v>95.817574100000002</v>
      </c>
      <c r="BL86" s="1">
        <f t="shared" si="394"/>
        <v>1066387.3183098352</v>
      </c>
      <c r="BM86">
        <f t="shared" si="363"/>
        <v>95.104526399999997</v>
      </c>
      <c r="BN86" s="1">
        <f t="shared" si="395"/>
        <v>1058451.5608898399</v>
      </c>
      <c r="BO86">
        <f t="shared" si="364"/>
        <v>94.3725618</v>
      </c>
      <c r="BP86" s="1">
        <f t="shared" si="396"/>
        <v>1050305.27066883</v>
      </c>
      <c r="BQ86">
        <f t="shared" si="365"/>
        <v>93.622630900000004</v>
      </c>
      <c r="BR86" s="1">
        <f t="shared" si="397"/>
        <v>1041959.027206915</v>
      </c>
      <c r="BS86">
        <f t="shared" si="366"/>
        <v>92.854894099999996</v>
      </c>
      <c r="BT86" s="1">
        <f t="shared" si="398"/>
        <v>1033414.6156518349</v>
      </c>
      <c r="BU86">
        <f t="shared" si="367"/>
        <v>92.069037300000005</v>
      </c>
      <c r="BV86" s="1">
        <f t="shared" si="399"/>
        <v>1024668.5402747551</v>
      </c>
      <c r="BW86">
        <f t="shared" si="368"/>
        <v>91.265281799999997</v>
      </c>
      <c r="BX86" s="1">
        <f t="shared" si="400"/>
        <v>1015723.2640008299</v>
      </c>
      <c r="BY86">
        <f t="shared" si="369"/>
        <v>90.444203200000004</v>
      </c>
      <c r="BZ86" s="1">
        <f t="shared" si="401"/>
        <v>1006585.19288392</v>
      </c>
      <c r="CA86">
        <f t="shared" si="370"/>
        <v>89.605615900000004</v>
      </c>
      <c r="CB86" s="1">
        <f t="shared" si="402"/>
        <v>997252.2613166651</v>
      </c>
      <c r="CC86">
        <f t="shared" si="371"/>
        <v>88.748171400000004</v>
      </c>
      <c r="CD86" s="1">
        <f t="shared" si="403"/>
        <v>987709.46137059003</v>
      </c>
      <c r="CE86">
        <f t="shared" si="372"/>
        <v>87.871729999999999</v>
      </c>
      <c r="CF86" s="1">
        <f t="shared" si="404"/>
        <v>977955.2382754999</v>
      </c>
      <c r="CG86">
        <f t="shared" si="373"/>
        <v>86.975563600000001</v>
      </c>
      <c r="CH86" s="1">
        <f t="shared" si="405"/>
        <v>967981.48875165998</v>
      </c>
      <c r="CI86">
        <f t="shared" si="374"/>
        <v>86.0584755</v>
      </c>
      <c r="CJ86" s="1">
        <f t="shared" si="406"/>
        <v>957774.89430592512</v>
      </c>
      <c r="CK86">
        <f t="shared" si="375"/>
        <v>85.118532700000003</v>
      </c>
      <c r="CL86" s="1">
        <f t="shared" si="407"/>
        <v>947313.94190474506</v>
      </c>
      <c r="CM86">
        <f t="shared" si="376"/>
        <v>84.155550000000005</v>
      </c>
      <c r="CN86" s="1">
        <f t="shared" si="408"/>
        <v>936596.57039250003</v>
      </c>
      <c r="CO86">
        <f t="shared" si="377"/>
        <v>83.168391400000004</v>
      </c>
      <c r="CP86" s="1">
        <f t="shared" si="409"/>
        <v>925610.13682759006</v>
      </c>
      <c r="CQ86">
        <f t="shared" si="378"/>
        <v>82.155195000000006</v>
      </c>
      <c r="CR86" s="1">
        <f t="shared" si="410"/>
        <v>914333.91947325005</v>
      </c>
      <c r="CS86">
        <f t="shared" si="379"/>
        <v>81.114779999999996</v>
      </c>
      <c r="CT86" s="1">
        <f t="shared" si="411"/>
        <v>902754.77679299994</v>
      </c>
      <c r="CU86">
        <f t="shared" si="380"/>
        <v>80.046765899999997</v>
      </c>
      <c r="CV86" s="1">
        <f t="shared" si="412"/>
        <v>890868.47406916495</v>
      </c>
      <c r="CW86">
        <f t="shared" si="381"/>
        <v>78.950130000000001</v>
      </c>
      <c r="CX86" s="1">
        <f t="shared" si="413"/>
        <v>878663.62931549991</v>
      </c>
      <c r="CY86">
        <f t="shared" si="382"/>
        <v>77.822591799999998</v>
      </c>
      <c r="CZ86" s="1">
        <f t="shared" si="414"/>
        <v>866114.86204933003</v>
      </c>
      <c r="DA86">
        <f t="shared" si="383"/>
        <v>76.66431</v>
      </c>
      <c r="DB86" s="1">
        <f t="shared" si="415"/>
        <v>853223.93849850004</v>
      </c>
      <c r="DC86">
        <f t="shared" si="384"/>
        <v>75.474818600000006</v>
      </c>
      <c r="DD86" s="1">
        <f t="shared" si="416"/>
        <v>839985.67238591006</v>
      </c>
      <c r="DE86">
        <f t="shared" si="385"/>
        <v>74.253190500000002</v>
      </c>
      <c r="DF86" s="1">
        <f t="shared" si="417"/>
        <v>826389.74569117499</v>
      </c>
      <c r="DG86">
        <f t="shared" si="386"/>
        <v>72.997730899999993</v>
      </c>
      <c r="DH86" s="1">
        <f t="shared" si="418"/>
        <v>812417.29639191495</v>
      </c>
      <c r="DI86">
        <f t="shared" si="387"/>
        <v>71.709494100000001</v>
      </c>
      <c r="DJ86" s="1">
        <f t="shared" si="419"/>
        <v>798080.05816183507</v>
      </c>
      <c r="DK86">
        <f>'% Surv'!D35</f>
        <v>70.388254099999997</v>
      </c>
      <c r="DL86" s="1">
        <f t="shared" si="420"/>
        <v>783375.51576783496</v>
      </c>
      <c r="DM86">
        <f>'% Surv'!D36</f>
        <v>69.033028200000004</v>
      </c>
      <c r="DN86" s="1">
        <f t="shared" si="421"/>
        <v>768292.73239767004</v>
      </c>
      <c r="DO86" s="4">
        <f t="shared" si="346"/>
        <v>67.643890900000002</v>
      </c>
      <c r="DP86" s="1">
        <f t="shared" si="422"/>
        <v>752832.53718791495</v>
      </c>
      <c r="DQ86">
        <f t="shared" si="388"/>
        <v>35</v>
      </c>
    </row>
    <row r="87" spans="1:121" ht="15" x14ac:dyDescent="0.25">
      <c r="A87">
        <v>369.1</v>
      </c>
      <c r="B87">
        <f t="shared" si="233"/>
        <v>1981</v>
      </c>
      <c r="C87" s="9">
        <v>1522870</v>
      </c>
      <c r="AH87" s="1"/>
      <c r="AJ87" s="1"/>
      <c r="AM87" t="s">
        <v>0</v>
      </c>
      <c r="AY87" t="s">
        <v>0</v>
      </c>
      <c r="BA87">
        <f t="shared" si="357"/>
        <v>99.706230899999994</v>
      </c>
      <c r="BB87" s="1">
        <f t="shared" si="389"/>
        <v>1518396.2785068301</v>
      </c>
      <c r="BC87">
        <f t="shared" si="358"/>
        <v>99.104794499999997</v>
      </c>
      <c r="BD87" s="1">
        <f t="shared" si="390"/>
        <v>1509237.1840021501</v>
      </c>
      <c r="BE87">
        <f t="shared" si="359"/>
        <v>98.484817300000003</v>
      </c>
      <c r="BF87" s="1">
        <f t="shared" si="391"/>
        <v>1499795.7372165101</v>
      </c>
      <c r="BG87">
        <f t="shared" si="360"/>
        <v>97.846338599999996</v>
      </c>
      <c r="BH87" s="1">
        <f t="shared" si="392"/>
        <v>1490072.5366378201</v>
      </c>
      <c r="BI87">
        <f t="shared" si="361"/>
        <v>97.188568599999996</v>
      </c>
      <c r="BJ87" s="1">
        <f t="shared" si="393"/>
        <v>1480055.55463882</v>
      </c>
      <c r="BK87">
        <f t="shared" si="362"/>
        <v>96.512235000000004</v>
      </c>
      <c r="BL87" s="1">
        <f t="shared" si="394"/>
        <v>1469755.8731445</v>
      </c>
      <c r="BM87">
        <f t="shared" si="363"/>
        <v>95.817574100000002</v>
      </c>
      <c r="BN87" s="1">
        <f t="shared" si="395"/>
        <v>1459177.0906966701</v>
      </c>
      <c r="BO87">
        <f t="shared" si="364"/>
        <v>95.104526399999997</v>
      </c>
      <c r="BP87" s="1">
        <f t="shared" si="396"/>
        <v>1448318.3011876801</v>
      </c>
      <c r="BQ87">
        <f t="shared" si="365"/>
        <v>94.3725618</v>
      </c>
      <c r="BR87" s="1">
        <f t="shared" si="397"/>
        <v>1437171.4318836599</v>
      </c>
      <c r="BS87">
        <f t="shared" si="366"/>
        <v>93.622630900000004</v>
      </c>
      <c r="BT87" s="1">
        <f t="shared" si="398"/>
        <v>1425750.9591868299</v>
      </c>
      <c r="BU87">
        <f t="shared" si="367"/>
        <v>92.854894099999996</v>
      </c>
      <c r="BV87" s="1">
        <f t="shared" si="399"/>
        <v>1414059.3257806702</v>
      </c>
      <c r="BW87">
        <f t="shared" si="368"/>
        <v>92.069037300000005</v>
      </c>
      <c r="BX87" s="1">
        <f t="shared" si="400"/>
        <v>1402091.74833051</v>
      </c>
      <c r="BY87">
        <f t="shared" si="369"/>
        <v>91.265281799999997</v>
      </c>
      <c r="BZ87" s="1">
        <f t="shared" si="401"/>
        <v>1389851.5969476597</v>
      </c>
      <c r="CA87">
        <f t="shared" si="370"/>
        <v>90.444203200000004</v>
      </c>
      <c r="CB87" s="1">
        <f t="shared" si="402"/>
        <v>1377347.6372718399</v>
      </c>
      <c r="CC87">
        <f t="shared" si="371"/>
        <v>89.605615900000004</v>
      </c>
      <c r="CD87" s="1">
        <f t="shared" si="403"/>
        <v>1364577.0428563301</v>
      </c>
      <c r="CE87">
        <f t="shared" si="372"/>
        <v>88.748171400000004</v>
      </c>
      <c r="CF87" s="1">
        <f t="shared" si="404"/>
        <v>1351519.2777991802</v>
      </c>
      <c r="CG87">
        <f t="shared" si="373"/>
        <v>87.871729999999999</v>
      </c>
      <c r="CH87" s="1">
        <f t="shared" si="405"/>
        <v>1338172.214651</v>
      </c>
      <c r="CI87">
        <f t="shared" si="374"/>
        <v>86.975563600000001</v>
      </c>
      <c r="CJ87" s="1">
        <f t="shared" si="406"/>
        <v>1324524.76539532</v>
      </c>
      <c r="CK87">
        <f t="shared" si="375"/>
        <v>86.0584755</v>
      </c>
      <c r="CL87" s="1">
        <f t="shared" si="407"/>
        <v>1310558.7058468501</v>
      </c>
      <c r="CM87">
        <f t="shared" si="376"/>
        <v>85.118532700000003</v>
      </c>
      <c r="CN87" s="1">
        <f t="shared" si="408"/>
        <v>1296244.59892849</v>
      </c>
      <c r="CO87">
        <f t="shared" si="377"/>
        <v>84.155550000000005</v>
      </c>
      <c r="CP87" s="1">
        <f t="shared" si="409"/>
        <v>1281579.6242850001</v>
      </c>
      <c r="CQ87">
        <f t="shared" si="378"/>
        <v>83.168391400000004</v>
      </c>
      <c r="CR87" s="1">
        <f t="shared" si="410"/>
        <v>1266546.48211318</v>
      </c>
      <c r="CS87">
        <f t="shared" si="379"/>
        <v>82.155195000000006</v>
      </c>
      <c r="CT87" s="1">
        <f t="shared" si="411"/>
        <v>1251116.8180965001</v>
      </c>
      <c r="CU87">
        <f t="shared" si="380"/>
        <v>81.114779999999996</v>
      </c>
      <c r="CV87" s="1">
        <f t="shared" si="412"/>
        <v>1235272.6501859999</v>
      </c>
      <c r="CW87">
        <f t="shared" si="381"/>
        <v>80.046765899999997</v>
      </c>
      <c r="CX87" s="1">
        <f t="shared" si="413"/>
        <v>1219008.1838613299</v>
      </c>
      <c r="CY87">
        <f t="shared" si="382"/>
        <v>78.950130000000001</v>
      </c>
      <c r="CZ87" s="1">
        <f t="shared" si="414"/>
        <v>1202307.844731</v>
      </c>
      <c r="DA87">
        <f t="shared" si="383"/>
        <v>77.822591799999998</v>
      </c>
      <c r="DB87" s="1">
        <f t="shared" si="415"/>
        <v>1185136.9037446601</v>
      </c>
      <c r="DC87">
        <f t="shared" si="384"/>
        <v>76.66431</v>
      </c>
      <c r="DD87" s="1">
        <f t="shared" si="416"/>
        <v>1167497.777697</v>
      </c>
      <c r="DE87">
        <f t="shared" si="385"/>
        <v>75.474818600000006</v>
      </c>
      <c r="DF87" s="1">
        <f t="shared" si="417"/>
        <v>1149383.37001382</v>
      </c>
      <c r="DG87">
        <f t="shared" si="386"/>
        <v>74.253190500000002</v>
      </c>
      <c r="DH87" s="1">
        <f t="shared" si="418"/>
        <v>1130779.56216735</v>
      </c>
      <c r="DI87">
        <f t="shared" si="387"/>
        <v>72.997730899999993</v>
      </c>
      <c r="DJ87" s="1">
        <f t="shared" si="419"/>
        <v>1111660.5445568298</v>
      </c>
      <c r="DK87">
        <f>'% Surv'!D34</f>
        <v>71.709494100000001</v>
      </c>
      <c r="DL87" s="1">
        <f t="shared" si="420"/>
        <v>1092042.3728006699</v>
      </c>
      <c r="DM87">
        <f>'% Surv'!D35</f>
        <v>70.388254099999997</v>
      </c>
      <c r="DN87" s="1">
        <f t="shared" si="421"/>
        <v>1071921.6052126701</v>
      </c>
      <c r="DO87" s="4">
        <f t="shared" si="346"/>
        <v>69.033028200000004</v>
      </c>
      <c r="DP87" s="1">
        <f t="shared" si="422"/>
        <v>1051283.27654934</v>
      </c>
      <c r="DQ87">
        <f t="shared" si="388"/>
        <v>34</v>
      </c>
    </row>
    <row r="88" spans="1:121" ht="15" x14ac:dyDescent="0.25">
      <c r="A88">
        <v>369.1</v>
      </c>
      <c r="B88">
        <f t="shared" si="233"/>
        <v>1982</v>
      </c>
      <c r="C88" s="9">
        <v>1287114</v>
      </c>
      <c r="AH88" s="1"/>
      <c r="AJ88" s="1"/>
      <c r="AM88" t="s">
        <v>0</v>
      </c>
      <c r="BC88">
        <f t="shared" si="358"/>
        <v>99.706230899999994</v>
      </c>
      <c r="BD88" s="1">
        <f t="shared" si="390"/>
        <v>1283332.8567862259</v>
      </c>
      <c r="BE88">
        <f t="shared" si="359"/>
        <v>99.104794499999997</v>
      </c>
      <c r="BF88" s="1">
        <f t="shared" si="391"/>
        <v>1275591.6846807299</v>
      </c>
      <c r="BG88">
        <f t="shared" si="360"/>
        <v>98.484817300000003</v>
      </c>
      <c r="BH88" s="1">
        <f t="shared" si="392"/>
        <v>1267611.8713427221</v>
      </c>
      <c r="BI88">
        <f t="shared" si="361"/>
        <v>97.846338599999996</v>
      </c>
      <c r="BJ88" s="1">
        <f t="shared" si="393"/>
        <v>1259393.922608004</v>
      </c>
      <c r="BK88">
        <f t="shared" si="362"/>
        <v>97.188568599999996</v>
      </c>
      <c r="BL88" s="1">
        <f t="shared" si="394"/>
        <v>1250927.6728502039</v>
      </c>
      <c r="BM88">
        <f t="shared" si="363"/>
        <v>96.512235000000004</v>
      </c>
      <c r="BN88" s="1">
        <f t="shared" si="395"/>
        <v>1242222.4883979</v>
      </c>
      <c r="BO88">
        <f t="shared" si="364"/>
        <v>95.817574100000002</v>
      </c>
      <c r="BP88" s="1">
        <f t="shared" si="396"/>
        <v>1233281.4107014739</v>
      </c>
      <c r="BQ88">
        <f t="shared" si="365"/>
        <v>95.104526399999997</v>
      </c>
      <c r="BR88" s="1">
        <f t="shared" si="397"/>
        <v>1224103.673928096</v>
      </c>
      <c r="BS88">
        <f t="shared" si="366"/>
        <v>94.3725618</v>
      </c>
      <c r="BT88" s="1">
        <f t="shared" si="398"/>
        <v>1214682.455086452</v>
      </c>
      <c r="BU88">
        <f t="shared" si="367"/>
        <v>93.622630900000004</v>
      </c>
      <c r="BV88" s="1">
        <f t="shared" si="399"/>
        <v>1205029.9894822261</v>
      </c>
      <c r="BW88">
        <f t="shared" si="368"/>
        <v>92.854894099999996</v>
      </c>
      <c r="BX88" s="1">
        <f t="shared" si="400"/>
        <v>1195148.3416462739</v>
      </c>
      <c r="BY88">
        <f t="shared" si="369"/>
        <v>92.069037300000005</v>
      </c>
      <c r="BZ88" s="1">
        <f t="shared" si="401"/>
        <v>1185033.468753522</v>
      </c>
      <c r="CA88">
        <f t="shared" si="370"/>
        <v>91.265281799999997</v>
      </c>
      <c r="CB88" s="1">
        <f t="shared" si="402"/>
        <v>1174688.219187252</v>
      </c>
      <c r="CC88">
        <f t="shared" si="371"/>
        <v>90.444203200000004</v>
      </c>
      <c r="CD88" s="1">
        <f t="shared" si="403"/>
        <v>1164120.0015756481</v>
      </c>
      <c r="CE88">
        <f t="shared" si="372"/>
        <v>89.605615900000004</v>
      </c>
      <c r="CF88" s="1">
        <f t="shared" si="404"/>
        <v>1153326.4270351261</v>
      </c>
      <c r="CG88">
        <f t="shared" si="373"/>
        <v>88.748171400000004</v>
      </c>
      <c r="CH88" s="1">
        <f t="shared" si="405"/>
        <v>1142290.1388333959</v>
      </c>
      <c r="CI88">
        <f t="shared" si="374"/>
        <v>87.871729999999999</v>
      </c>
      <c r="CJ88" s="1">
        <f t="shared" si="406"/>
        <v>1131009.3388721999</v>
      </c>
      <c r="CK88">
        <f t="shared" si="375"/>
        <v>86.975563600000001</v>
      </c>
      <c r="CL88" s="1">
        <f t="shared" si="407"/>
        <v>1119474.6556745041</v>
      </c>
      <c r="CM88">
        <f t="shared" si="376"/>
        <v>86.0584755</v>
      </c>
      <c r="CN88" s="1">
        <f t="shared" si="408"/>
        <v>1107670.6863470702</v>
      </c>
      <c r="CO88">
        <f t="shared" si="377"/>
        <v>85.118532700000003</v>
      </c>
      <c r="CP88" s="1">
        <f t="shared" si="409"/>
        <v>1095572.550976278</v>
      </c>
      <c r="CQ88">
        <f t="shared" si="378"/>
        <v>84.155550000000005</v>
      </c>
      <c r="CR88" s="1">
        <f t="shared" si="410"/>
        <v>1083177.8658270002</v>
      </c>
      <c r="CS88">
        <f t="shared" si="379"/>
        <v>83.168391400000004</v>
      </c>
      <c r="CT88" s="1">
        <f t="shared" si="411"/>
        <v>1070472.009284196</v>
      </c>
      <c r="CU88">
        <f t="shared" si="380"/>
        <v>82.155195000000006</v>
      </c>
      <c r="CV88" s="1">
        <f t="shared" si="412"/>
        <v>1057431.0165723001</v>
      </c>
      <c r="CW88">
        <f t="shared" si="381"/>
        <v>81.114779999999996</v>
      </c>
      <c r="CX88" s="1">
        <f t="shared" si="413"/>
        <v>1044039.6894491999</v>
      </c>
      <c r="CY88">
        <f t="shared" si="382"/>
        <v>80.046765899999997</v>
      </c>
      <c r="CZ88" s="1">
        <f t="shared" si="414"/>
        <v>1030293.130446126</v>
      </c>
      <c r="DA88">
        <f t="shared" si="383"/>
        <v>78.950130000000001</v>
      </c>
      <c r="DB88" s="1">
        <f t="shared" si="415"/>
        <v>1016178.1762482001</v>
      </c>
      <c r="DC88">
        <f t="shared" si="384"/>
        <v>77.822591799999998</v>
      </c>
      <c r="DD88" s="1">
        <f t="shared" si="416"/>
        <v>1001665.474220652</v>
      </c>
      <c r="DE88">
        <f t="shared" si="385"/>
        <v>76.66431</v>
      </c>
      <c r="DF88" s="1">
        <f t="shared" si="417"/>
        <v>986757.06701340002</v>
      </c>
      <c r="DG88">
        <f t="shared" si="386"/>
        <v>75.474818600000006</v>
      </c>
      <c r="DH88" s="1">
        <f t="shared" si="418"/>
        <v>971446.95667520398</v>
      </c>
      <c r="DI88">
        <f t="shared" si="387"/>
        <v>74.253190500000002</v>
      </c>
      <c r="DJ88" s="1">
        <f t="shared" si="419"/>
        <v>955723.21037217008</v>
      </c>
      <c r="DK88">
        <f>'% Surv'!D33</f>
        <v>72.997730899999993</v>
      </c>
      <c r="DL88" s="1">
        <f t="shared" si="420"/>
        <v>939564.01409622596</v>
      </c>
      <c r="DM88">
        <f>'% Surv'!D34</f>
        <v>71.709494100000001</v>
      </c>
      <c r="DN88" s="1">
        <f t="shared" si="421"/>
        <v>922982.9378902741</v>
      </c>
      <c r="DO88" s="4">
        <f t="shared" si="346"/>
        <v>70.388254099999997</v>
      </c>
      <c r="DP88" s="1">
        <f t="shared" si="422"/>
        <v>905977.07287667389</v>
      </c>
      <c r="DQ88">
        <f t="shared" si="388"/>
        <v>33</v>
      </c>
    </row>
    <row r="89" spans="1:121" ht="15" x14ac:dyDescent="0.25">
      <c r="A89">
        <v>369.1</v>
      </c>
      <c r="B89">
        <f t="shared" si="233"/>
        <v>1983</v>
      </c>
      <c r="C89" s="9">
        <v>323313</v>
      </c>
      <c r="AH89" s="1"/>
      <c r="AJ89" s="1"/>
      <c r="AM89" t="s">
        <v>0</v>
      </c>
      <c r="BE89">
        <f t="shared" si="359"/>
        <v>99.706230899999994</v>
      </c>
      <c r="BF89" s="1">
        <f t="shared" si="391"/>
        <v>322363.20630971697</v>
      </c>
      <c r="BG89">
        <f t="shared" si="360"/>
        <v>99.104794499999997</v>
      </c>
      <c r="BH89" s="1">
        <f t="shared" si="392"/>
        <v>320418.68424178497</v>
      </c>
      <c r="BI89">
        <f t="shared" si="361"/>
        <v>98.484817300000003</v>
      </c>
      <c r="BJ89" s="1">
        <f t="shared" si="393"/>
        <v>318414.217357149</v>
      </c>
      <c r="BK89">
        <f t="shared" si="362"/>
        <v>97.846338599999996</v>
      </c>
      <c r="BL89" s="1">
        <f t="shared" si="394"/>
        <v>316349.93271781801</v>
      </c>
      <c r="BM89">
        <f t="shared" si="363"/>
        <v>97.188568599999996</v>
      </c>
      <c r="BN89" s="1">
        <f t="shared" si="395"/>
        <v>314223.27679771802</v>
      </c>
      <c r="BO89">
        <f t="shared" si="364"/>
        <v>96.512235000000004</v>
      </c>
      <c r="BP89" s="1">
        <f t="shared" si="396"/>
        <v>312036.60234555003</v>
      </c>
      <c r="BQ89">
        <f t="shared" si="365"/>
        <v>95.817574100000002</v>
      </c>
      <c r="BR89" s="1">
        <f t="shared" si="397"/>
        <v>309790.673349933</v>
      </c>
      <c r="BS89">
        <f t="shared" si="366"/>
        <v>95.104526399999997</v>
      </c>
      <c r="BT89" s="1">
        <f t="shared" si="398"/>
        <v>307485.29743963201</v>
      </c>
      <c r="BU89">
        <f t="shared" si="367"/>
        <v>94.3725618</v>
      </c>
      <c r="BV89" s="1">
        <f t="shared" si="399"/>
        <v>305118.76073243399</v>
      </c>
      <c r="BW89">
        <f t="shared" si="368"/>
        <v>93.622630900000004</v>
      </c>
      <c r="BX89" s="1">
        <f t="shared" si="400"/>
        <v>302694.13664171705</v>
      </c>
      <c r="BY89">
        <f t="shared" si="369"/>
        <v>92.854894099999996</v>
      </c>
      <c r="BZ89" s="1">
        <f t="shared" si="401"/>
        <v>300211.94376153295</v>
      </c>
      <c r="CA89">
        <f t="shared" si="370"/>
        <v>92.069037300000005</v>
      </c>
      <c r="CB89" s="1">
        <f t="shared" si="402"/>
        <v>297671.16656574904</v>
      </c>
      <c r="CC89">
        <f t="shared" si="371"/>
        <v>91.265281799999997</v>
      </c>
      <c r="CD89" s="1">
        <f t="shared" si="403"/>
        <v>295072.52054603398</v>
      </c>
      <c r="CE89">
        <f t="shared" si="372"/>
        <v>90.444203200000004</v>
      </c>
      <c r="CF89" s="1">
        <f t="shared" si="404"/>
        <v>292417.86669201602</v>
      </c>
      <c r="CG89">
        <f t="shared" si="373"/>
        <v>89.605615900000004</v>
      </c>
      <c r="CH89" s="1">
        <f t="shared" si="405"/>
        <v>289706.60493476701</v>
      </c>
      <c r="CI89">
        <f t="shared" si="374"/>
        <v>88.748171400000004</v>
      </c>
      <c r="CJ89" s="1">
        <f t="shared" si="406"/>
        <v>286934.37539848202</v>
      </c>
      <c r="CK89">
        <f t="shared" si="375"/>
        <v>87.871729999999999</v>
      </c>
      <c r="CL89" s="1">
        <f t="shared" si="407"/>
        <v>284100.72641490004</v>
      </c>
      <c r="CM89">
        <f t="shared" si="376"/>
        <v>86.975563600000001</v>
      </c>
      <c r="CN89" s="1">
        <f t="shared" si="408"/>
        <v>281203.30394206801</v>
      </c>
      <c r="CO89">
        <f t="shared" si="377"/>
        <v>86.0584755</v>
      </c>
      <c r="CP89" s="1">
        <f t="shared" si="409"/>
        <v>278238.23889331502</v>
      </c>
      <c r="CQ89">
        <f t="shared" si="378"/>
        <v>85.118532700000003</v>
      </c>
      <c r="CR89" s="1">
        <f t="shared" si="410"/>
        <v>275199.28162835102</v>
      </c>
      <c r="CS89">
        <f t="shared" si="379"/>
        <v>84.155550000000005</v>
      </c>
      <c r="CT89" s="1">
        <f t="shared" si="411"/>
        <v>272085.83337150002</v>
      </c>
      <c r="CU89">
        <f t="shared" si="380"/>
        <v>83.168391400000004</v>
      </c>
      <c r="CV89" s="1">
        <f t="shared" si="412"/>
        <v>268894.22128708201</v>
      </c>
      <c r="CW89">
        <f t="shared" si="381"/>
        <v>82.155195000000006</v>
      </c>
      <c r="CX89" s="1">
        <f t="shared" si="413"/>
        <v>265618.42561035004</v>
      </c>
      <c r="CY89">
        <f t="shared" si="382"/>
        <v>81.114779999999996</v>
      </c>
      <c r="CZ89" s="1">
        <f t="shared" si="414"/>
        <v>262254.6286614</v>
      </c>
      <c r="DA89">
        <f t="shared" si="383"/>
        <v>80.046765899999997</v>
      </c>
      <c r="DB89" s="1">
        <f t="shared" si="415"/>
        <v>258801.60023426701</v>
      </c>
      <c r="DC89">
        <f t="shared" si="384"/>
        <v>78.950130000000001</v>
      </c>
      <c r="DD89" s="1">
        <f t="shared" si="416"/>
        <v>255256.0338069</v>
      </c>
      <c r="DE89">
        <f t="shared" si="385"/>
        <v>77.822591799999998</v>
      </c>
      <c r="DF89" s="1">
        <f t="shared" si="417"/>
        <v>251610.55622633398</v>
      </c>
      <c r="DG89">
        <f t="shared" si="386"/>
        <v>76.66431</v>
      </c>
      <c r="DH89" s="1">
        <f t="shared" si="418"/>
        <v>247865.68059030001</v>
      </c>
      <c r="DI89">
        <f t="shared" si="387"/>
        <v>75.474818600000006</v>
      </c>
      <c r="DJ89" s="1">
        <f t="shared" si="419"/>
        <v>244019.90026021801</v>
      </c>
      <c r="DK89">
        <f>'% Surv'!D32</f>
        <v>74.253190500000002</v>
      </c>
      <c r="DL89" s="1">
        <f t="shared" si="420"/>
        <v>240070.21780126501</v>
      </c>
      <c r="DM89">
        <f>'% Surv'!D33</f>
        <v>72.997730899999993</v>
      </c>
      <c r="DN89" s="1">
        <f t="shared" si="421"/>
        <v>236011.15370471697</v>
      </c>
      <c r="DO89" s="4">
        <f t="shared" si="346"/>
        <v>71.709494100000001</v>
      </c>
      <c r="DP89" s="1">
        <f t="shared" si="422"/>
        <v>231846.116659533</v>
      </c>
      <c r="DQ89">
        <f t="shared" si="388"/>
        <v>32</v>
      </c>
    </row>
    <row r="90" spans="1:121" ht="15" x14ac:dyDescent="0.25">
      <c r="A90">
        <v>369.1</v>
      </c>
      <c r="B90">
        <f t="shared" si="233"/>
        <v>1984</v>
      </c>
      <c r="C90" s="9">
        <v>1815502</v>
      </c>
      <c r="AH90" s="1"/>
      <c r="AJ90" s="1"/>
      <c r="AM90" t="s">
        <v>0</v>
      </c>
      <c r="BG90">
        <f t="shared" si="360"/>
        <v>99.706230899999994</v>
      </c>
      <c r="BH90" s="1">
        <f t="shared" si="392"/>
        <v>1810168.6161141179</v>
      </c>
      <c r="BI90">
        <f t="shared" si="361"/>
        <v>99.104794499999997</v>
      </c>
      <c r="BJ90" s="1">
        <f t="shared" si="393"/>
        <v>1799249.5262433898</v>
      </c>
      <c r="BK90">
        <f t="shared" si="362"/>
        <v>98.484817300000003</v>
      </c>
      <c r="BL90" s="1">
        <f t="shared" si="394"/>
        <v>1787993.8277778463</v>
      </c>
      <c r="BM90">
        <f t="shared" si="363"/>
        <v>97.846338599999996</v>
      </c>
      <c r="BN90" s="1">
        <f t="shared" si="395"/>
        <v>1776402.234209772</v>
      </c>
      <c r="BO90">
        <f t="shared" si="364"/>
        <v>97.188568599999996</v>
      </c>
      <c r="BP90" s="1">
        <f t="shared" si="396"/>
        <v>1764460.4067043718</v>
      </c>
      <c r="BQ90">
        <f t="shared" si="365"/>
        <v>96.512235000000004</v>
      </c>
      <c r="BR90" s="1">
        <f t="shared" si="397"/>
        <v>1752181.5566697002</v>
      </c>
      <c r="BS90">
        <f t="shared" si="366"/>
        <v>95.817574100000002</v>
      </c>
      <c r="BT90" s="1">
        <f t="shared" si="398"/>
        <v>1739569.9741369819</v>
      </c>
      <c r="BU90">
        <f t="shared" si="367"/>
        <v>95.104526399999997</v>
      </c>
      <c r="BV90" s="1">
        <f t="shared" si="399"/>
        <v>1726624.578882528</v>
      </c>
      <c r="BW90">
        <f t="shared" si="368"/>
        <v>94.3725618</v>
      </c>
      <c r="BX90" s="1">
        <f t="shared" si="400"/>
        <v>1713335.746930236</v>
      </c>
      <c r="BY90">
        <f t="shared" si="369"/>
        <v>93.622630900000004</v>
      </c>
      <c r="BZ90" s="1">
        <f t="shared" si="401"/>
        <v>1699720.736442118</v>
      </c>
      <c r="CA90">
        <f t="shared" si="370"/>
        <v>92.854894099999996</v>
      </c>
      <c r="CB90" s="1">
        <f t="shared" si="402"/>
        <v>1685782.4594833818</v>
      </c>
      <c r="CC90">
        <f t="shared" si="371"/>
        <v>92.069037300000005</v>
      </c>
      <c r="CD90" s="1">
        <f t="shared" si="403"/>
        <v>1671515.2135622459</v>
      </c>
      <c r="CE90">
        <f t="shared" si="372"/>
        <v>91.265281799999997</v>
      </c>
      <c r="CF90" s="1">
        <f t="shared" si="404"/>
        <v>1656923.0163846358</v>
      </c>
      <c r="CG90">
        <f t="shared" si="373"/>
        <v>90.444203200000004</v>
      </c>
      <c r="CH90" s="1">
        <f t="shared" si="405"/>
        <v>1642016.3179800641</v>
      </c>
      <c r="CI90">
        <f t="shared" si="374"/>
        <v>89.605615900000004</v>
      </c>
      <c r="CJ90" s="1">
        <f t="shared" si="406"/>
        <v>1626791.7487768179</v>
      </c>
      <c r="CK90">
        <f t="shared" si="375"/>
        <v>88.748171400000004</v>
      </c>
      <c r="CL90" s="1">
        <f t="shared" si="407"/>
        <v>1611224.826730428</v>
      </c>
      <c r="CM90">
        <f t="shared" si="376"/>
        <v>87.871729999999999</v>
      </c>
      <c r="CN90" s="1">
        <f t="shared" si="408"/>
        <v>1595313.0155845999</v>
      </c>
      <c r="CO90">
        <f t="shared" si="377"/>
        <v>86.975563600000001</v>
      </c>
      <c r="CP90" s="1">
        <f t="shared" si="409"/>
        <v>1579043.0966692718</v>
      </c>
      <c r="CQ90">
        <f t="shared" si="378"/>
        <v>86.0584755</v>
      </c>
      <c r="CR90" s="1">
        <f t="shared" si="410"/>
        <v>1562393.34387201</v>
      </c>
      <c r="CS90">
        <f t="shared" si="379"/>
        <v>85.118532700000003</v>
      </c>
      <c r="CT90" s="1">
        <f t="shared" si="411"/>
        <v>1545328.663539154</v>
      </c>
      <c r="CU90">
        <f t="shared" si="380"/>
        <v>84.155550000000005</v>
      </c>
      <c r="CV90" s="1">
        <f t="shared" si="412"/>
        <v>1527845.6933610002</v>
      </c>
      <c r="CW90">
        <f t="shared" si="381"/>
        <v>83.168391400000004</v>
      </c>
      <c r="CX90" s="1">
        <f t="shared" si="413"/>
        <v>1509923.809234828</v>
      </c>
      <c r="CY90">
        <f t="shared" si="382"/>
        <v>82.155195000000006</v>
      </c>
      <c r="CZ90" s="1">
        <f t="shared" si="414"/>
        <v>1491529.2083288999</v>
      </c>
      <c r="DA90">
        <f t="shared" si="383"/>
        <v>81.114779999999996</v>
      </c>
      <c r="DB90" s="1">
        <f t="shared" si="415"/>
        <v>1472640.4531955998</v>
      </c>
      <c r="DC90">
        <f t="shared" si="384"/>
        <v>80.046765899999997</v>
      </c>
      <c r="DD90" s="1">
        <f t="shared" si="416"/>
        <v>1453250.6358498179</v>
      </c>
      <c r="DE90">
        <f t="shared" si="385"/>
        <v>78.950130000000001</v>
      </c>
      <c r="DF90" s="1">
        <f t="shared" si="417"/>
        <v>1433341.1891526002</v>
      </c>
      <c r="DG90">
        <f t="shared" si="386"/>
        <v>77.822591799999998</v>
      </c>
      <c r="DH90" s="1">
        <f t="shared" si="418"/>
        <v>1412870.7105808361</v>
      </c>
      <c r="DI90">
        <f t="shared" si="387"/>
        <v>76.66431</v>
      </c>
      <c r="DJ90" s="1">
        <f t="shared" si="419"/>
        <v>1391842.0813362</v>
      </c>
      <c r="DK90">
        <f>'% Surv'!D31</f>
        <v>75.474818600000006</v>
      </c>
      <c r="DL90" s="1">
        <f t="shared" si="420"/>
        <v>1370246.841179372</v>
      </c>
      <c r="DM90">
        <f>'% Surv'!D32</f>
        <v>74.253190500000002</v>
      </c>
      <c r="DN90" s="1">
        <f t="shared" si="421"/>
        <v>1348068.15859131</v>
      </c>
      <c r="DO90" s="4">
        <f t="shared" si="346"/>
        <v>72.997730899999993</v>
      </c>
      <c r="DP90" s="1">
        <f t="shared" si="422"/>
        <v>1325275.2644441179</v>
      </c>
      <c r="DQ90">
        <f t="shared" si="388"/>
        <v>31</v>
      </c>
    </row>
    <row r="91" spans="1:121" ht="15" x14ac:dyDescent="0.25">
      <c r="A91">
        <v>369.1</v>
      </c>
      <c r="B91">
        <f t="shared" si="233"/>
        <v>1985</v>
      </c>
      <c r="C91" s="9">
        <v>2008447</v>
      </c>
      <c r="AH91" s="1"/>
      <c r="AJ91" s="1"/>
      <c r="AM91" t="s">
        <v>0</v>
      </c>
      <c r="BI91">
        <f t="shared" si="361"/>
        <v>99.706230899999994</v>
      </c>
      <c r="BJ91" s="1">
        <f t="shared" si="393"/>
        <v>2002546.8033241229</v>
      </c>
      <c r="BK91">
        <f t="shared" si="362"/>
        <v>99.104794499999997</v>
      </c>
      <c r="BL91" s="1">
        <f t="shared" si="394"/>
        <v>1990467.2719914149</v>
      </c>
      <c r="BM91">
        <f t="shared" si="363"/>
        <v>98.484817300000003</v>
      </c>
      <c r="BN91" s="1">
        <f t="shared" si="395"/>
        <v>1978015.3585173311</v>
      </c>
      <c r="BO91">
        <f t="shared" si="364"/>
        <v>97.846338599999996</v>
      </c>
      <c r="BP91" s="1">
        <f t="shared" si="396"/>
        <v>1965191.852221542</v>
      </c>
      <c r="BQ91">
        <f t="shared" si="365"/>
        <v>97.188568599999996</v>
      </c>
      <c r="BR91" s="1">
        <f t="shared" si="397"/>
        <v>1951980.8903896417</v>
      </c>
      <c r="BS91">
        <f t="shared" si="366"/>
        <v>96.512235000000004</v>
      </c>
      <c r="BT91" s="1">
        <f t="shared" si="398"/>
        <v>1938397.0884904501</v>
      </c>
      <c r="BU91">
        <f t="shared" si="367"/>
        <v>95.817574100000002</v>
      </c>
      <c r="BV91" s="1">
        <f t="shared" si="399"/>
        <v>1924445.192484227</v>
      </c>
      <c r="BW91">
        <f t="shared" si="368"/>
        <v>95.104526399999997</v>
      </c>
      <c r="BX91" s="1">
        <f t="shared" si="400"/>
        <v>1910124.007345008</v>
      </c>
      <c r="BY91">
        <f t="shared" si="369"/>
        <v>94.3725618</v>
      </c>
      <c r="BZ91" s="1">
        <f t="shared" si="401"/>
        <v>1895422.886295246</v>
      </c>
      <c r="CA91">
        <f t="shared" si="370"/>
        <v>93.622630900000004</v>
      </c>
      <c r="CB91" s="1">
        <f t="shared" si="402"/>
        <v>1880360.9216321229</v>
      </c>
      <c r="CC91">
        <f t="shared" si="371"/>
        <v>92.854894099999996</v>
      </c>
      <c r="CD91" s="1">
        <f t="shared" si="403"/>
        <v>1864941.3349046269</v>
      </c>
      <c r="CE91">
        <f t="shared" si="372"/>
        <v>92.069037300000005</v>
      </c>
      <c r="CF91" s="1">
        <f t="shared" si="404"/>
        <v>1849157.8175807311</v>
      </c>
      <c r="CG91">
        <f t="shared" si="373"/>
        <v>91.265281799999997</v>
      </c>
      <c r="CH91" s="1">
        <f t="shared" si="405"/>
        <v>1833014.814353646</v>
      </c>
      <c r="CI91">
        <f t="shared" si="374"/>
        <v>90.444203200000004</v>
      </c>
      <c r="CJ91" s="1">
        <f t="shared" si="406"/>
        <v>1816523.885844304</v>
      </c>
      <c r="CK91">
        <f t="shared" si="375"/>
        <v>89.605615900000004</v>
      </c>
      <c r="CL91" s="1">
        <f t="shared" si="407"/>
        <v>1799681.3043750729</v>
      </c>
      <c r="CM91">
        <f t="shared" si="376"/>
        <v>88.748171400000004</v>
      </c>
      <c r="CN91" s="1">
        <f t="shared" si="408"/>
        <v>1782459.9860381579</v>
      </c>
      <c r="CO91">
        <f t="shared" si="377"/>
        <v>87.871729999999999</v>
      </c>
      <c r="CP91" s="1">
        <f t="shared" si="409"/>
        <v>1764857.1250330999</v>
      </c>
      <c r="CQ91">
        <f t="shared" si="378"/>
        <v>86.975563600000001</v>
      </c>
      <c r="CR91" s="1">
        <f t="shared" si="410"/>
        <v>1746858.097857292</v>
      </c>
      <c r="CS91">
        <f t="shared" si="379"/>
        <v>86.0584755</v>
      </c>
      <c r="CT91" s="1">
        <f t="shared" si="411"/>
        <v>1728438.8694254851</v>
      </c>
      <c r="CU91">
        <f t="shared" si="380"/>
        <v>85.118532700000003</v>
      </c>
      <c r="CV91" s="1">
        <f t="shared" si="412"/>
        <v>1709560.6164571689</v>
      </c>
      <c r="CW91">
        <f t="shared" si="381"/>
        <v>84.155550000000005</v>
      </c>
      <c r="CX91" s="1">
        <f t="shared" si="413"/>
        <v>1690219.6193085001</v>
      </c>
      <c r="CY91">
        <f t="shared" si="382"/>
        <v>83.168391400000004</v>
      </c>
      <c r="CZ91" s="1">
        <f t="shared" si="414"/>
        <v>1670393.0620215579</v>
      </c>
      <c r="DA91">
        <f t="shared" si="383"/>
        <v>82.155195000000006</v>
      </c>
      <c r="DB91" s="1">
        <f t="shared" si="415"/>
        <v>1650043.5493216503</v>
      </c>
      <c r="DC91">
        <f t="shared" si="384"/>
        <v>81.114779999999996</v>
      </c>
      <c r="DD91" s="1">
        <f t="shared" si="416"/>
        <v>1629147.3654666001</v>
      </c>
      <c r="DE91">
        <f t="shared" si="385"/>
        <v>80.046765899999997</v>
      </c>
      <c r="DF91" s="1">
        <f t="shared" si="417"/>
        <v>1607696.8683155731</v>
      </c>
      <c r="DG91">
        <f t="shared" si="386"/>
        <v>78.950130000000001</v>
      </c>
      <c r="DH91" s="1">
        <f t="shared" si="418"/>
        <v>1585671.5174811</v>
      </c>
      <c r="DI91">
        <f t="shared" si="387"/>
        <v>77.822591799999998</v>
      </c>
      <c r="DJ91" s="1">
        <f t="shared" si="419"/>
        <v>1563025.5103293462</v>
      </c>
      <c r="DK91">
        <f>'% Surv'!D30</f>
        <v>76.66431</v>
      </c>
      <c r="DL91" s="1">
        <f t="shared" si="420"/>
        <v>1539762.0342657</v>
      </c>
      <c r="DM91">
        <f>'% Surv'!D31</f>
        <v>75.474818600000006</v>
      </c>
      <c r="DN91" s="1">
        <f t="shared" si="421"/>
        <v>1515871.7299271422</v>
      </c>
      <c r="DO91" s="4">
        <f t="shared" si="346"/>
        <v>74.253190500000002</v>
      </c>
      <c r="DP91" s="1">
        <f t="shared" si="422"/>
        <v>1491335.977001535</v>
      </c>
      <c r="DQ91">
        <f t="shared" si="388"/>
        <v>30</v>
      </c>
    </row>
    <row r="92" spans="1:121" ht="15" x14ac:dyDescent="0.25">
      <c r="A92">
        <v>369.1</v>
      </c>
      <c r="B92">
        <f t="shared" si="233"/>
        <v>1986</v>
      </c>
      <c r="C92" s="9">
        <v>3001750</v>
      </c>
      <c r="AH92" s="1"/>
      <c r="AJ92" s="1"/>
      <c r="AM92" t="s">
        <v>0</v>
      </c>
      <c r="BK92">
        <f t="shared" si="362"/>
        <v>99.706230899999994</v>
      </c>
      <c r="BL92" s="1">
        <f t="shared" si="394"/>
        <v>2992931.7860407494</v>
      </c>
      <c r="BM92">
        <f t="shared" si="363"/>
        <v>99.104794499999997</v>
      </c>
      <c r="BN92" s="1">
        <f t="shared" si="395"/>
        <v>2974878.1689037504</v>
      </c>
      <c r="BO92">
        <f t="shared" si="364"/>
        <v>98.484817300000003</v>
      </c>
      <c r="BP92" s="1">
        <f t="shared" si="396"/>
        <v>2956268.0033027502</v>
      </c>
      <c r="BQ92">
        <f t="shared" si="365"/>
        <v>97.846338599999996</v>
      </c>
      <c r="BR92" s="1">
        <f t="shared" si="397"/>
        <v>2937102.4689254998</v>
      </c>
      <c r="BS92">
        <f t="shared" si="366"/>
        <v>97.188568599999996</v>
      </c>
      <c r="BT92" s="1">
        <f t="shared" si="398"/>
        <v>2917357.8579504997</v>
      </c>
      <c r="BU92">
        <f t="shared" si="367"/>
        <v>96.512235000000004</v>
      </c>
      <c r="BV92" s="1">
        <f t="shared" si="399"/>
        <v>2897056.0141125</v>
      </c>
      <c r="BW92">
        <f t="shared" si="368"/>
        <v>95.817574100000002</v>
      </c>
      <c r="BX92" s="1">
        <f t="shared" si="400"/>
        <v>2876204.0305467499</v>
      </c>
      <c r="BY92">
        <f t="shared" si="369"/>
        <v>95.104526399999997</v>
      </c>
      <c r="BZ92" s="1">
        <f t="shared" si="401"/>
        <v>2854800.1212119996</v>
      </c>
      <c r="CA92">
        <f t="shared" si="370"/>
        <v>94.3725618</v>
      </c>
      <c r="CB92" s="1">
        <f t="shared" si="402"/>
        <v>2832828.3738314998</v>
      </c>
      <c r="CC92">
        <f t="shared" si="371"/>
        <v>93.622630900000004</v>
      </c>
      <c r="CD92" s="1">
        <f t="shared" si="403"/>
        <v>2810317.3230407499</v>
      </c>
      <c r="CE92">
        <f t="shared" si="372"/>
        <v>92.854894099999996</v>
      </c>
      <c r="CF92" s="1">
        <f t="shared" si="404"/>
        <v>2787271.7836467498</v>
      </c>
      <c r="CG92">
        <f t="shared" si="373"/>
        <v>92.069037300000005</v>
      </c>
      <c r="CH92" s="1">
        <f t="shared" si="405"/>
        <v>2763682.32715275</v>
      </c>
      <c r="CI92">
        <f t="shared" si="374"/>
        <v>91.265281799999997</v>
      </c>
      <c r="CJ92" s="1">
        <f t="shared" si="406"/>
        <v>2739555.5964314998</v>
      </c>
      <c r="CK92">
        <f t="shared" si="375"/>
        <v>90.444203200000004</v>
      </c>
      <c r="CL92" s="1">
        <f t="shared" si="407"/>
        <v>2714908.8695560005</v>
      </c>
      <c r="CM92">
        <f t="shared" si="376"/>
        <v>89.605615900000004</v>
      </c>
      <c r="CN92" s="1">
        <f t="shared" si="408"/>
        <v>2689736.57527825</v>
      </c>
      <c r="CO92">
        <f t="shared" si="377"/>
        <v>88.748171400000004</v>
      </c>
      <c r="CP92" s="1">
        <f t="shared" si="409"/>
        <v>2663998.2349995002</v>
      </c>
      <c r="CQ92">
        <f t="shared" si="378"/>
        <v>87.871729999999999</v>
      </c>
      <c r="CR92" s="1">
        <f t="shared" si="410"/>
        <v>2637689.6552750003</v>
      </c>
      <c r="CS92">
        <f t="shared" si="379"/>
        <v>86.975563600000001</v>
      </c>
      <c r="CT92" s="1">
        <f t="shared" si="411"/>
        <v>2610788.9803630002</v>
      </c>
      <c r="CU92">
        <f t="shared" si="380"/>
        <v>86.0584755</v>
      </c>
      <c r="CV92" s="1">
        <f t="shared" si="412"/>
        <v>2583260.2883212501</v>
      </c>
      <c r="CW92">
        <f t="shared" si="381"/>
        <v>85.118532700000003</v>
      </c>
      <c r="CX92" s="1">
        <f t="shared" si="413"/>
        <v>2555045.5553222504</v>
      </c>
      <c r="CY92">
        <f t="shared" si="382"/>
        <v>84.155550000000005</v>
      </c>
      <c r="CZ92" s="1">
        <f t="shared" si="414"/>
        <v>2526139.2221249999</v>
      </c>
      <c r="DA92">
        <f t="shared" si="383"/>
        <v>83.168391400000004</v>
      </c>
      <c r="DB92" s="1">
        <f t="shared" si="415"/>
        <v>2496507.1888494999</v>
      </c>
      <c r="DC92">
        <f t="shared" si="384"/>
        <v>82.155195000000006</v>
      </c>
      <c r="DD92" s="1">
        <f t="shared" si="416"/>
        <v>2466093.5659125005</v>
      </c>
      <c r="DE92">
        <f t="shared" si="385"/>
        <v>81.114779999999996</v>
      </c>
      <c r="DF92" s="1">
        <f t="shared" si="417"/>
        <v>2434862.9086499996</v>
      </c>
      <c r="DG92">
        <f t="shared" si="386"/>
        <v>80.046765899999997</v>
      </c>
      <c r="DH92" s="1">
        <f t="shared" si="418"/>
        <v>2402803.79540325</v>
      </c>
      <c r="DI92">
        <f t="shared" si="387"/>
        <v>78.950130000000001</v>
      </c>
      <c r="DJ92" s="1">
        <f t="shared" si="419"/>
        <v>2369885.5272749998</v>
      </c>
      <c r="DK92">
        <f>'% Surv'!D29</f>
        <v>77.822591799999998</v>
      </c>
      <c r="DL92" s="1">
        <f t="shared" si="420"/>
        <v>2336039.6493564998</v>
      </c>
      <c r="DM92">
        <f>'% Surv'!D30</f>
        <v>76.66431</v>
      </c>
      <c r="DN92" s="1">
        <f t="shared" si="421"/>
        <v>2301270.925425</v>
      </c>
      <c r="DO92" s="4">
        <f t="shared" si="346"/>
        <v>75.474818600000006</v>
      </c>
      <c r="DP92" s="1">
        <f t="shared" si="422"/>
        <v>2265565.3673255001</v>
      </c>
      <c r="DQ92">
        <f t="shared" si="388"/>
        <v>29</v>
      </c>
    </row>
    <row r="93" spans="1:121" ht="15" x14ac:dyDescent="0.25">
      <c r="A93">
        <v>369.1</v>
      </c>
      <c r="B93">
        <f t="shared" si="233"/>
        <v>1987</v>
      </c>
      <c r="C93" s="9">
        <v>2080771</v>
      </c>
      <c r="AH93" s="1"/>
      <c r="AJ93" s="1"/>
      <c r="BK93" t="s">
        <v>0</v>
      </c>
      <c r="BM93">
        <f t="shared" si="363"/>
        <v>99.706230899999994</v>
      </c>
      <c r="BN93" s="1">
        <f t="shared" si="395"/>
        <v>2074658.3377602389</v>
      </c>
      <c r="BO93">
        <f t="shared" si="364"/>
        <v>99.104794499999997</v>
      </c>
      <c r="BP93" s="1">
        <f t="shared" si="396"/>
        <v>2062143.8235655949</v>
      </c>
      <c r="BQ93">
        <f t="shared" si="365"/>
        <v>98.484817300000003</v>
      </c>
      <c r="BR93" s="1">
        <f t="shared" si="397"/>
        <v>2049243.5177813831</v>
      </c>
      <c r="BS93">
        <f t="shared" si="366"/>
        <v>97.846338599999996</v>
      </c>
      <c r="BT93" s="1">
        <f t="shared" si="398"/>
        <v>2035958.2381506059</v>
      </c>
      <c r="BU93">
        <f t="shared" si="367"/>
        <v>97.188568599999996</v>
      </c>
      <c r="BV93" s="1">
        <f t="shared" si="399"/>
        <v>2022271.5507439058</v>
      </c>
      <c r="BW93">
        <f t="shared" si="368"/>
        <v>96.512235000000004</v>
      </c>
      <c r="BX93" s="1">
        <f t="shared" si="400"/>
        <v>2008198.5973318503</v>
      </c>
      <c r="BY93">
        <f t="shared" si="369"/>
        <v>95.817574100000002</v>
      </c>
      <c r="BZ93" s="1">
        <f t="shared" si="401"/>
        <v>1993744.2947763109</v>
      </c>
      <c r="CA93">
        <f t="shared" si="370"/>
        <v>95.104526399999997</v>
      </c>
      <c r="CB93" s="1">
        <f t="shared" si="402"/>
        <v>1978907.4050185438</v>
      </c>
      <c r="CC93">
        <f t="shared" si="371"/>
        <v>94.3725618</v>
      </c>
      <c r="CD93" s="1">
        <f t="shared" si="403"/>
        <v>1963676.8978914779</v>
      </c>
      <c r="CE93">
        <f t="shared" si="372"/>
        <v>93.622630900000004</v>
      </c>
      <c r="CF93" s="1">
        <f t="shared" si="404"/>
        <v>1948072.5532042391</v>
      </c>
      <c r="CG93">
        <f t="shared" si="373"/>
        <v>92.854894099999996</v>
      </c>
      <c r="CH93" s="1">
        <f t="shared" si="405"/>
        <v>1932097.7085135109</v>
      </c>
      <c r="CI93">
        <f t="shared" si="374"/>
        <v>92.069037300000005</v>
      </c>
      <c r="CJ93" s="1">
        <f t="shared" si="406"/>
        <v>1915745.8281175832</v>
      </c>
      <c r="CK93">
        <f t="shared" si="375"/>
        <v>91.265281799999997</v>
      </c>
      <c r="CL93" s="1">
        <f t="shared" si="407"/>
        <v>1899021.516762678</v>
      </c>
      <c r="CM93">
        <f t="shared" si="376"/>
        <v>90.444203200000004</v>
      </c>
      <c r="CN93" s="1">
        <f t="shared" si="408"/>
        <v>1881936.7513666721</v>
      </c>
      <c r="CO93">
        <f t="shared" si="377"/>
        <v>89.605615900000004</v>
      </c>
      <c r="CP93" s="1">
        <f t="shared" si="409"/>
        <v>1864487.6700185891</v>
      </c>
      <c r="CQ93">
        <f t="shared" si="378"/>
        <v>88.748171400000004</v>
      </c>
      <c r="CR93" s="1">
        <f t="shared" si="410"/>
        <v>1846646.2135214941</v>
      </c>
      <c r="CS93">
        <f t="shared" si="379"/>
        <v>87.871729999999999</v>
      </c>
      <c r="CT93" s="1">
        <f t="shared" si="411"/>
        <v>1828409.4750382998</v>
      </c>
      <c r="CU93">
        <f t="shared" si="380"/>
        <v>86.975563600000001</v>
      </c>
      <c r="CV93" s="1">
        <f t="shared" si="412"/>
        <v>1809762.3044753561</v>
      </c>
      <c r="CW93">
        <f t="shared" si="381"/>
        <v>86.0584755</v>
      </c>
      <c r="CX93" s="1">
        <f t="shared" si="413"/>
        <v>1790679.8012461052</v>
      </c>
      <c r="CY93">
        <f t="shared" si="382"/>
        <v>85.118532700000003</v>
      </c>
      <c r="CZ93" s="1">
        <f t="shared" si="414"/>
        <v>1771121.744047117</v>
      </c>
      <c r="DA93">
        <f t="shared" si="383"/>
        <v>84.155550000000005</v>
      </c>
      <c r="DB93" s="1">
        <f t="shared" si="415"/>
        <v>1751084.2792905001</v>
      </c>
      <c r="DC93">
        <f t="shared" si="384"/>
        <v>83.168391400000004</v>
      </c>
      <c r="DD93" s="1">
        <f t="shared" si="416"/>
        <v>1730543.7694176943</v>
      </c>
      <c r="DE93">
        <f t="shared" si="385"/>
        <v>82.155195000000006</v>
      </c>
      <c r="DF93" s="1">
        <f t="shared" si="417"/>
        <v>1709461.4725534501</v>
      </c>
      <c r="DG93">
        <f t="shared" si="386"/>
        <v>81.114779999999996</v>
      </c>
      <c r="DH93" s="1">
        <f t="shared" si="418"/>
        <v>1687812.8189538</v>
      </c>
      <c r="DI93">
        <f t="shared" si="387"/>
        <v>80.046765899999997</v>
      </c>
      <c r="DJ93" s="1">
        <f t="shared" si="419"/>
        <v>1665589.8912850888</v>
      </c>
      <c r="DK93">
        <f>'% Surv'!D28</f>
        <v>78.950130000000001</v>
      </c>
      <c r="DL93" s="1">
        <f t="shared" si="420"/>
        <v>1642771.4095023</v>
      </c>
      <c r="DM93">
        <f>'% Surv'!D29</f>
        <v>77.822591799999998</v>
      </c>
      <c r="DN93" s="1">
        <f t="shared" si="421"/>
        <v>1619309.9216227778</v>
      </c>
      <c r="DO93" s="4">
        <f t="shared" si="346"/>
        <v>76.66431</v>
      </c>
      <c r="DP93" s="1">
        <f t="shared" si="422"/>
        <v>1595208.7298301</v>
      </c>
      <c r="DQ93">
        <f t="shared" si="388"/>
        <v>28</v>
      </c>
    </row>
    <row r="94" spans="1:121" ht="15" x14ac:dyDescent="0.25">
      <c r="A94">
        <v>369.1</v>
      </c>
      <c r="B94">
        <f t="shared" si="233"/>
        <v>1988</v>
      </c>
      <c r="C94" s="9">
        <v>1372252</v>
      </c>
      <c r="AH94" s="1"/>
      <c r="AJ94" s="1"/>
      <c r="BK94" t="s">
        <v>0</v>
      </c>
      <c r="BM94" t="s">
        <v>0</v>
      </c>
      <c r="BO94">
        <f t="shared" si="364"/>
        <v>99.706230899999994</v>
      </c>
      <c r="BP94" s="1">
        <f t="shared" si="396"/>
        <v>1368220.7476498678</v>
      </c>
      <c r="BQ94">
        <f t="shared" si="365"/>
        <v>99.104794499999997</v>
      </c>
      <c r="BR94" s="1">
        <f t="shared" si="397"/>
        <v>1359967.52462214</v>
      </c>
      <c r="BS94">
        <f t="shared" si="366"/>
        <v>98.484817300000003</v>
      </c>
      <c r="BT94" s="1">
        <f t="shared" si="398"/>
        <v>1351459.8750955961</v>
      </c>
      <c r="BU94">
        <f t="shared" si="367"/>
        <v>97.846338599999996</v>
      </c>
      <c r="BV94" s="1">
        <f t="shared" si="399"/>
        <v>1342698.3383652719</v>
      </c>
      <c r="BW94">
        <f t="shared" si="368"/>
        <v>97.188568599999996</v>
      </c>
      <c r="BX94" s="1">
        <f t="shared" si="400"/>
        <v>1333672.076384872</v>
      </c>
      <c r="BY94">
        <f t="shared" si="369"/>
        <v>96.512235000000004</v>
      </c>
      <c r="BZ94" s="1">
        <f t="shared" si="401"/>
        <v>1324391.0750322</v>
      </c>
      <c r="CA94">
        <f t="shared" si="370"/>
        <v>95.817574100000002</v>
      </c>
      <c r="CB94" s="1">
        <f t="shared" si="402"/>
        <v>1314858.5769387321</v>
      </c>
      <c r="CC94">
        <f t="shared" si="371"/>
        <v>95.104526399999997</v>
      </c>
      <c r="CD94" s="1">
        <f t="shared" si="403"/>
        <v>1305073.765614528</v>
      </c>
      <c r="CE94">
        <f t="shared" si="372"/>
        <v>94.3725618</v>
      </c>
      <c r="CF94" s="1">
        <f t="shared" si="404"/>
        <v>1295029.366751736</v>
      </c>
      <c r="CG94">
        <f t="shared" si="373"/>
        <v>93.622630900000004</v>
      </c>
      <c r="CH94" s="1">
        <f t="shared" si="405"/>
        <v>1284738.4249778681</v>
      </c>
      <c r="CI94">
        <f t="shared" si="374"/>
        <v>92.854894099999996</v>
      </c>
      <c r="CJ94" s="1">
        <f t="shared" si="406"/>
        <v>1274203.141385132</v>
      </c>
      <c r="CK94">
        <f t="shared" si="375"/>
        <v>92.069037300000005</v>
      </c>
      <c r="CL94" s="1">
        <f t="shared" si="407"/>
        <v>1263419.2057299961</v>
      </c>
      <c r="CM94">
        <f t="shared" si="376"/>
        <v>91.265281799999997</v>
      </c>
      <c r="CN94" s="1">
        <f t="shared" si="408"/>
        <v>1252389.6548061359</v>
      </c>
      <c r="CO94">
        <f t="shared" si="377"/>
        <v>90.444203200000004</v>
      </c>
      <c r="CP94" s="1">
        <f t="shared" si="409"/>
        <v>1241122.3872960641</v>
      </c>
      <c r="CQ94">
        <f t="shared" si="378"/>
        <v>89.605615900000004</v>
      </c>
      <c r="CR94" s="1">
        <f t="shared" si="410"/>
        <v>1229614.8563000681</v>
      </c>
      <c r="CS94">
        <f t="shared" si="379"/>
        <v>88.748171400000004</v>
      </c>
      <c r="CT94" s="1">
        <f t="shared" si="411"/>
        <v>1217848.5569999281</v>
      </c>
      <c r="CU94">
        <f t="shared" si="380"/>
        <v>87.871729999999999</v>
      </c>
      <c r="CV94" s="1">
        <f t="shared" si="412"/>
        <v>1205821.5723595999</v>
      </c>
      <c r="CW94">
        <f t="shared" si="381"/>
        <v>86.975563600000001</v>
      </c>
      <c r="CX94" s="1">
        <f t="shared" si="413"/>
        <v>1193523.9110122719</v>
      </c>
      <c r="CY94">
        <f t="shared" si="382"/>
        <v>86.0584755</v>
      </c>
      <c r="CZ94" s="1">
        <f t="shared" si="414"/>
        <v>1180939.1512182599</v>
      </c>
      <c r="DA94">
        <f t="shared" si="383"/>
        <v>85.118532700000003</v>
      </c>
      <c r="DB94" s="1">
        <f t="shared" si="415"/>
        <v>1168040.767346404</v>
      </c>
      <c r="DC94">
        <f t="shared" si="384"/>
        <v>84.155550000000005</v>
      </c>
      <c r="DD94" s="1">
        <f t="shared" si="416"/>
        <v>1154826.217986</v>
      </c>
      <c r="DE94">
        <f t="shared" si="385"/>
        <v>83.168391400000004</v>
      </c>
      <c r="DF94" s="1">
        <f t="shared" si="417"/>
        <v>1141279.9143543281</v>
      </c>
      <c r="DG94">
        <f t="shared" si="386"/>
        <v>82.155195000000006</v>
      </c>
      <c r="DH94" s="1">
        <f t="shared" si="418"/>
        <v>1127376.3064914001</v>
      </c>
      <c r="DI94">
        <f t="shared" si="387"/>
        <v>81.114779999999996</v>
      </c>
      <c r="DJ94" s="1">
        <f t="shared" si="419"/>
        <v>1113099.1908455999</v>
      </c>
      <c r="DK94">
        <f>'% Surv'!D27</f>
        <v>80.046765899999997</v>
      </c>
      <c r="DL94" s="1">
        <f t="shared" si="420"/>
        <v>1098443.3459980681</v>
      </c>
      <c r="DM94">
        <f>'% Surv'!D28</f>
        <v>78.950130000000001</v>
      </c>
      <c r="DN94" s="1">
        <f t="shared" si="421"/>
        <v>1083394.7379276</v>
      </c>
      <c r="DO94" s="4">
        <f t="shared" si="346"/>
        <v>77.822591799999998</v>
      </c>
      <c r="DP94" s="1">
        <f t="shared" si="422"/>
        <v>1067922.0724273359</v>
      </c>
      <c r="DQ94">
        <f t="shared" si="388"/>
        <v>27</v>
      </c>
    </row>
    <row r="95" spans="1:121" ht="15" x14ac:dyDescent="0.25">
      <c r="A95">
        <v>369.1</v>
      </c>
      <c r="B95">
        <f t="shared" si="233"/>
        <v>1989</v>
      </c>
      <c r="C95" s="9">
        <v>2298502</v>
      </c>
      <c r="AH95" s="1"/>
      <c r="AJ95" s="1"/>
      <c r="BO95" t="s">
        <v>0</v>
      </c>
      <c r="BQ95">
        <f t="shared" si="365"/>
        <v>99.706230899999994</v>
      </c>
      <c r="BR95" s="1">
        <f t="shared" si="397"/>
        <v>2291749.7113611181</v>
      </c>
      <c r="BS95">
        <f t="shared" si="366"/>
        <v>99.104794499999997</v>
      </c>
      <c r="BT95" s="1">
        <f t="shared" si="398"/>
        <v>2277925.68367839</v>
      </c>
      <c r="BU95">
        <f t="shared" si="367"/>
        <v>98.484817300000003</v>
      </c>
      <c r="BV95" s="1">
        <f t="shared" si="399"/>
        <v>2263675.495336846</v>
      </c>
      <c r="BW95">
        <f t="shared" si="368"/>
        <v>97.846338599999996</v>
      </c>
      <c r="BX95" s="1">
        <f t="shared" si="400"/>
        <v>2249000.0496477722</v>
      </c>
      <c r="BY95">
        <f t="shared" si="369"/>
        <v>97.188568599999996</v>
      </c>
      <c r="BZ95" s="1">
        <f t="shared" si="401"/>
        <v>2233881.1930423719</v>
      </c>
      <c r="CA95">
        <f t="shared" si="370"/>
        <v>96.512235000000004</v>
      </c>
      <c r="CB95" s="1">
        <f t="shared" si="402"/>
        <v>2218335.6517197001</v>
      </c>
      <c r="CC95">
        <f t="shared" si="371"/>
        <v>95.817574100000002</v>
      </c>
      <c r="CD95" s="1">
        <f t="shared" si="403"/>
        <v>2202368.857039982</v>
      </c>
      <c r="CE95">
        <f t="shared" si="372"/>
        <v>95.104526399999997</v>
      </c>
      <c r="CF95" s="1">
        <f t="shared" si="404"/>
        <v>2185979.4413945279</v>
      </c>
      <c r="CG95">
        <f t="shared" si="373"/>
        <v>94.3725618</v>
      </c>
      <c r="CH95" s="1">
        <f t="shared" si="405"/>
        <v>2169155.2204242363</v>
      </c>
      <c r="CI95">
        <f t="shared" si="374"/>
        <v>93.622630900000004</v>
      </c>
      <c r="CJ95" s="1">
        <f t="shared" si="406"/>
        <v>2151918.0436891182</v>
      </c>
      <c r="CK95">
        <f t="shared" si="375"/>
        <v>92.854894099999996</v>
      </c>
      <c r="CL95" s="1">
        <f t="shared" si="407"/>
        <v>2134271.597986382</v>
      </c>
      <c r="CM95">
        <f t="shared" si="376"/>
        <v>92.069037300000005</v>
      </c>
      <c r="CN95" s="1">
        <f t="shared" si="408"/>
        <v>2116208.6637212462</v>
      </c>
      <c r="CO95">
        <f t="shared" si="377"/>
        <v>91.265281799999997</v>
      </c>
      <c r="CP95" s="1">
        <f t="shared" si="409"/>
        <v>2097734.3274786361</v>
      </c>
      <c r="CQ95">
        <f t="shared" si="378"/>
        <v>90.444203200000004</v>
      </c>
      <c r="CR95" s="1">
        <f t="shared" si="410"/>
        <v>2078861.819436064</v>
      </c>
      <c r="CS95">
        <f t="shared" si="379"/>
        <v>89.605615900000004</v>
      </c>
      <c r="CT95" s="1">
        <f t="shared" si="411"/>
        <v>2059586.8735738182</v>
      </c>
      <c r="CU95">
        <f t="shared" si="380"/>
        <v>88.748171400000004</v>
      </c>
      <c r="CV95" s="1">
        <f t="shared" si="412"/>
        <v>2039878.4945924282</v>
      </c>
      <c r="CW95">
        <f t="shared" si="381"/>
        <v>87.871729999999999</v>
      </c>
      <c r="CX95" s="1">
        <f t="shared" si="413"/>
        <v>2019733.4714846001</v>
      </c>
      <c r="CY95">
        <f t="shared" si="382"/>
        <v>86.975563600000001</v>
      </c>
      <c r="CZ95" s="1">
        <f t="shared" si="414"/>
        <v>1999135.0688572719</v>
      </c>
      <c r="DA95">
        <f t="shared" si="383"/>
        <v>86.0584755</v>
      </c>
      <c r="DB95" s="1">
        <f t="shared" si="415"/>
        <v>1978055.7805370102</v>
      </c>
      <c r="DC95">
        <f t="shared" si="384"/>
        <v>85.118532700000003</v>
      </c>
      <c r="DD95" s="1">
        <f t="shared" si="416"/>
        <v>1956451.176480154</v>
      </c>
      <c r="DE95">
        <f t="shared" si="385"/>
        <v>84.155550000000005</v>
      </c>
      <c r="DF95" s="1">
        <f t="shared" si="417"/>
        <v>1934316.9998610001</v>
      </c>
      <c r="DG95">
        <f t="shared" si="386"/>
        <v>83.168391400000004</v>
      </c>
      <c r="DH95" s="1">
        <f t="shared" si="418"/>
        <v>1911627.1396968281</v>
      </c>
      <c r="DI95">
        <f t="shared" si="387"/>
        <v>82.155195000000006</v>
      </c>
      <c r="DJ95" s="1">
        <f t="shared" si="419"/>
        <v>1888338.8001789001</v>
      </c>
      <c r="DK95">
        <f>'% Surv'!D26</f>
        <v>81.114779999999996</v>
      </c>
      <c r="DL95" s="1">
        <f t="shared" si="420"/>
        <v>1864424.8405956</v>
      </c>
      <c r="DM95">
        <f>'% Surv'!D27</f>
        <v>80.046765899999997</v>
      </c>
      <c r="DN95" s="1">
        <f t="shared" si="421"/>
        <v>1839876.5151468178</v>
      </c>
      <c r="DO95" s="4">
        <f t="shared" si="346"/>
        <v>78.950130000000001</v>
      </c>
      <c r="DP95" s="1">
        <f t="shared" si="422"/>
        <v>1814670.3170526</v>
      </c>
      <c r="DQ95">
        <f t="shared" si="388"/>
        <v>26</v>
      </c>
    </row>
    <row r="96" spans="1:121" ht="15" x14ac:dyDescent="0.25">
      <c r="A96">
        <v>369.1</v>
      </c>
      <c r="B96">
        <f t="shared" si="233"/>
        <v>1990</v>
      </c>
      <c r="C96" s="9">
        <v>1985340</v>
      </c>
      <c r="AH96" s="1"/>
      <c r="AJ96" s="1"/>
      <c r="BO96" t="s">
        <v>0</v>
      </c>
      <c r="BQ96" t="s">
        <v>0</v>
      </c>
      <c r="BS96">
        <f t="shared" si="366"/>
        <v>99.706230899999994</v>
      </c>
      <c r="BT96" s="1">
        <f t="shared" si="398"/>
        <v>1979507.68455006</v>
      </c>
      <c r="BU96">
        <f t="shared" si="367"/>
        <v>99.104794499999997</v>
      </c>
      <c r="BV96" s="1">
        <f t="shared" si="399"/>
        <v>1967567.1271263</v>
      </c>
      <c r="BW96">
        <f t="shared" si="368"/>
        <v>98.484817300000003</v>
      </c>
      <c r="BX96" s="1">
        <f t="shared" si="400"/>
        <v>1955258.4717838201</v>
      </c>
      <c r="BY96">
        <f t="shared" si="369"/>
        <v>97.846338599999996</v>
      </c>
      <c r="BZ96" s="1">
        <f t="shared" si="401"/>
        <v>1942582.4987612399</v>
      </c>
      <c r="CA96">
        <f t="shared" si="370"/>
        <v>97.188568599999996</v>
      </c>
      <c r="CB96" s="1">
        <f t="shared" si="402"/>
        <v>1929523.52784324</v>
      </c>
      <c r="CC96">
        <f t="shared" si="371"/>
        <v>96.512235000000004</v>
      </c>
      <c r="CD96" s="1">
        <f t="shared" si="403"/>
        <v>1916096.0063490001</v>
      </c>
      <c r="CE96">
        <f t="shared" si="372"/>
        <v>95.817574100000002</v>
      </c>
      <c r="CF96" s="1">
        <f t="shared" si="404"/>
        <v>1902304.6256369399</v>
      </c>
      <c r="CG96">
        <f t="shared" si="373"/>
        <v>95.104526399999997</v>
      </c>
      <c r="CH96" s="1">
        <f t="shared" si="405"/>
        <v>1888148.2044297599</v>
      </c>
      <c r="CI96">
        <f t="shared" si="374"/>
        <v>94.3725618</v>
      </c>
      <c r="CJ96" s="1">
        <f t="shared" si="406"/>
        <v>1873616.2184401199</v>
      </c>
      <c r="CK96">
        <f t="shared" si="375"/>
        <v>93.622630900000004</v>
      </c>
      <c r="CL96" s="1">
        <f t="shared" si="407"/>
        <v>1858727.5403100601</v>
      </c>
      <c r="CM96">
        <f t="shared" si="376"/>
        <v>92.854894099999996</v>
      </c>
      <c r="CN96" s="1">
        <f t="shared" si="408"/>
        <v>1843485.35452494</v>
      </c>
      <c r="CO96">
        <f t="shared" si="377"/>
        <v>92.069037300000005</v>
      </c>
      <c r="CP96" s="1">
        <f t="shared" si="409"/>
        <v>1827883.4251318201</v>
      </c>
      <c r="CQ96">
        <f t="shared" si="378"/>
        <v>91.265281799999997</v>
      </c>
      <c r="CR96" s="1">
        <f t="shared" si="410"/>
        <v>1811926.1456881198</v>
      </c>
      <c r="CS96">
        <f t="shared" si="379"/>
        <v>90.444203200000004</v>
      </c>
      <c r="CT96" s="1">
        <f t="shared" si="411"/>
        <v>1795624.9438108802</v>
      </c>
      <c r="CU96">
        <f t="shared" si="380"/>
        <v>89.605615900000004</v>
      </c>
      <c r="CV96" s="1">
        <f t="shared" si="412"/>
        <v>1778976.1347090602</v>
      </c>
      <c r="CW96">
        <f t="shared" si="381"/>
        <v>88.748171400000004</v>
      </c>
      <c r="CX96" s="1">
        <f t="shared" si="413"/>
        <v>1761952.9460727603</v>
      </c>
      <c r="CY96">
        <f t="shared" si="382"/>
        <v>87.871729999999999</v>
      </c>
      <c r="CZ96" s="1">
        <f t="shared" si="414"/>
        <v>1744552.6043819999</v>
      </c>
      <c r="DA96">
        <f t="shared" si="383"/>
        <v>86.975563600000001</v>
      </c>
      <c r="DB96" s="1">
        <f t="shared" si="415"/>
        <v>1726760.65437624</v>
      </c>
      <c r="DC96">
        <f t="shared" si="384"/>
        <v>86.0584755</v>
      </c>
      <c r="DD96" s="1">
        <f t="shared" si="416"/>
        <v>1708553.3374917</v>
      </c>
      <c r="DE96">
        <f t="shared" si="385"/>
        <v>85.118532700000003</v>
      </c>
      <c r="DF96" s="1">
        <f t="shared" si="417"/>
        <v>1689892.2771061801</v>
      </c>
      <c r="DG96">
        <f t="shared" si="386"/>
        <v>84.155550000000005</v>
      </c>
      <c r="DH96" s="1">
        <f t="shared" si="418"/>
        <v>1670773.7963700003</v>
      </c>
      <c r="DI96">
        <f t="shared" si="387"/>
        <v>83.168391400000004</v>
      </c>
      <c r="DJ96" s="1">
        <f t="shared" si="419"/>
        <v>1651175.3418207602</v>
      </c>
      <c r="DK96">
        <f>'% Surv'!D25</f>
        <v>82.155195000000006</v>
      </c>
      <c r="DL96" s="1">
        <f t="shared" si="420"/>
        <v>1631059.9484130002</v>
      </c>
      <c r="DM96">
        <f>'% Surv'!D26</f>
        <v>81.114779999999996</v>
      </c>
      <c r="DN96" s="1">
        <f t="shared" si="421"/>
        <v>1610404.173252</v>
      </c>
      <c r="DO96" s="4">
        <f t="shared" si="346"/>
        <v>80.046765899999997</v>
      </c>
      <c r="DP96" s="1">
        <f t="shared" si="422"/>
        <v>1589200.4621190599</v>
      </c>
      <c r="DQ96">
        <f t="shared" si="388"/>
        <v>25</v>
      </c>
    </row>
    <row r="97" spans="1:121" ht="15" x14ac:dyDescent="0.25">
      <c r="A97">
        <v>369.1</v>
      </c>
      <c r="B97">
        <f t="shared" si="233"/>
        <v>1991</v>
      </c>
      <c r="C97" s="9">
        <v>2257083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99.706230899999994</v>
      </c>
      <c r="BV97" s="1">
        <f t="shared" si="399"/>
        <v>2250452.3875846472</v>
      </c>
      <c r="BW97">
        <f t="shared" si="368"/>
        <v>99.104794499999997</v>
      </c>
      <c r="BX97" s="1">
        <f t="shared" si="400"/>
        <v>2236877.4688444347</v>
      </c>
      <c r="BY97">
        <f t="shared" si="369"/>
        <v>98.484817300000003</v>
      </c>
      <c r="BZ97" s="1">
        <f t="shared" si="401"/>
        <v>2222884.0688593592</v>
      </c>
      <c r="CA97">
        <f t="shared" si="370"/>
        <v>97.846338599999996</v>
      </c>
      <c r="CB97" s="1">
        <f t="shared" si="402"/>
        <v>2208473.0746630379</v>
      </c>
      <c r="CC97">
        <f t="shared" si="371"/>
        <v>97.188568599999996</v>
      </c>
      <c r="CD97" s="1">
        <f t="shared" si="403"/>
        <v>2193626.6598139377</v>
      </c>
      <c r="CE97">
        <f t="shared" si="372"/>
        <v>96.512235000000004</v>
      </c>
      <c r="CF97" s="1">
        <f t="shared" si="404"/>
        <v>2178361.2491050498</v>
      </c>
      <c r="CG97">
        <f t="shared" si="373"/>
        <v>95.817574100000002</v>
      </c>
      <c r="CH97" s="1">
        <f t="shared" si="405"/>
        <v>2162682.1760235028</v>
      </c>
      <c r="CI97">
        <f t="shared" si="374"/>
        <v>95.104526399999997</v>
      </c>
      <c r="CJ97" s="1">
        <f t="shared" si="406"/>
        <v>2146588.0976049118</v>
      </c>
      <c r="CK97">
        <f t="shared" si="375"/>
        <v>94.3725618</v>
      </c>
      <c r="CL97" s="1">
        <f t="shared" si="407"/>
        <v>2130067.0490522939</v>
      </c>
      <c r="CM97">
        <f t="shared" si="376"/>
        <v>93.622630900000004</v>
      </c>
      <c r="CN97" s="1">
        <f t="shared" si="408"/>
        <v>2113140.4861966469</v>
      </c>
      <c r="CO97">
        <f t="shared" si="377"/>
        <v>92.854894099999996</v>
      </c>
      <c r="CP97" s="1">
        <f t="shared" si="409"/>
        <v>2095812.029399103</v>
      </c>
      <c r="CQ97">
        <f t="shared" si="378"/>
        <v>92.069037300000005</v>
      </c>
      <c r="CR97" s="1">
        <f t="shared" si="410"/>
        <v>2078074.589161959</v>
      </c>
      <c r="CS97">
        <f t="shared" si="379"/>
        <v>91.265281799999997</v>
      </c>
      <c r="CT97" s="1">
        <f t="shared" si="411"/>
        <v>2059933.1604098941</v>
      </c>
      <c r="CU97">
        <f t="shared" si="380"/>
        <v>90.444203200000004</v>
      </c>
      <c r="CV97" s="1">
        <f t="shared" si="412"/>
        <v>2041400.734912656</v>
      </c>
      <c r="CW97">
        <f t="shared" si="381"/>
        <v>89.605615900000004</v>
      </c>
      <c r="CX97" s="1">
        <f t="shared" si="413"/>
        <v>2022473.1235241971</v>
      </c>
      <c r="CY97">
        <f t="shared" si="382"/>
        <v>88.748171400000004</v>
      </c>
      <c r="CZ97" s="1">
        <f t="shared" si="414"/>
        <v>2003119.8894802621</v>
      </c>
      <c r="DA97">
        <f t="shared" si="383"/>
        <v>87.871729999999999</v>
      </c>
      <c r="DB97" s="1">
        <f t="shared" si="415"/>
        <v>1983337.8796359</v>
      </c>
      <c r="DC97">
        <f t="shared" si="384"/>
        <v>86.975563600000001</v>
      </c>
      <c r="DD97" s="1">
        <f t="shared" si="416"/>
        <v>1963110.6601697879</v>
      </c>
      <c r="DE97">
        <f t="shared" si="385"/>
        <v>86.0584755</v>
      </c>
      <c r="DF97" s="1">
        <f t="shared" si="417"/>
        <v>1942411.2205696651</v>
      </c>
      <c r="DG97">
        <f t="shared" si="386"/>
        <v>85.118532700000003</v>
      </c>
      <c r="DH97" s="1">
        <f t="shared" si="418"/>
        <v>1921195.9314211411</v>
      </c>
      <c r="DI97">
        <f t="shared" si="387"/>
        <v>84.155550000000005</v>
      </c>
      <c r="DJ97" s="1">
        <f t="shared" si="419"/>
        <v>1899460.6126065</v>
      </c>
      <c r="DK97">
        <f>'% Surv'!D24</f>
        <v>83.168391400000004</v>
      </c>
      <c r="DL97" s="1">
        <f t="shared" si="420"/>
        <v>1877179.6236628622</v>
      </c>
      <c r="DM97">
        <f>'% Surv'!D25</f>
        <v>82.155195000000006</v>
      </c>
      <c r="DN97" s="1">
        <f t="shared" si="421"/>
        <v>1854310.9399618499</v>
      </c>
      <c r="DO97" s="4">
        <f t="shared" si="346"/>
        <v>81.114779999999996</v>
      </c>
      <c r="DP97" s="1">
        <f t="shared" si="422"/>
        <v>1830827.9098673998</v>
      </c>
      <c r="DQ97">
        <f t="shared" si="388"/>
        <v>24</v>
      </c>
    </row>
    <row r="98" spans="1:121" ht="15" x14ac:dyDescent="0.25">
      <c r="A98">
        <v>369.1</v>
      </c>
      <c r="B98">
        <f t="shared" si="233"/>
        <v>1992</v>
      </c>
      <c r="C98" s="9">
        <v>1050169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99.706230899999994</v>
      </c>
      <c r="BX98" s="1">
        <f t="shared" si="400"/>
        <v>1047083.9279802209</v>
      </c>
      <c r="BY98">
        <f t="shared" si="369"/>
        <v>99.104794499999997</v>
      </c>
      <c r="BZ98" s="1">
        <f t="shared" si="401"/>
        <v>1040767.829352705</v>
      </c>
      <c r="CA98">
        <f t="shared" si="370"/>
        <v>98.484817300000003</v>
      </c>
      <c r="CB98" s="1">
        <f t="shared" si="402"/>
        <v>1034257.020991237</v>
      </c>
      <c r="CC98">
        <f t="shared" si="371"/>
        <v>97.846338599999996</v>
      </c>
      <c r="CD98" s="1">
        <f t="shared" si="403"/>
        <v>1027551.915612234</v>
      </c>
      <c r="CE98">
        <f t="shared" si="372"/>
        <v>97.188568599999996</v>
      </c>
      <c r="CF98" s="1">
        <f t="shared" si="404"/>
        <v>1020644.218980934</v>
      </c>
      <c r="CG98">
        <f t="shared" si="373"/>
        <v>96.512235000000004</v>
      </c>
      <c r="CH98" s="1">
        <f t="shared" si="405"/>
        <v>1013541.57317715</v>
      </c>
      <c r="CI98">
        <f t="shared" si="374"/>
        <v>95.817574100000002</v>
      </c>
      <c r="CJ98" s="1">
        <f t="shared" si="406"/>
        <v>1006246.459750229</v>
      </c>
      <c r="CK98">
        <f t="shared" si="375"/>
        <v>95.104526399999997</v>
      </c>
      <c r="CL98" s="1">
        <f t="shared" si="407"/>
        <v>998758.25384961592</v>
      </c>
      <c r="CM98">
        <f t="shared" si="376"/>
        <v>94.3725618</v>
      </c>
      <c r="CN98" s="1">
        <f t="shared" si="408"/>
        <v>991071.3885294419</v>
      </c>
      <c r="CO98">
        <f t="shared" si="377"/>
        <v>93.622630900000004</v>
      </c>
      <c r="CP98" s="1">
        <f t="shared" si="409"/>
        <v>983195.84669622104</v>
      </c>
      <c r="CQ98">
        <f t="shared" si="378"/>
        <v>92.854894099999996</v>
      </c>
      <c r="CR98" s="1">
        <f t="shared" si="410"/>
        <v>975133.31282102899</v>
      </c>
      <c r="CS98">
        <f t="shared" si="379"/>
        <v>92.069037300000005</v>
      </c>
      <c r="CT98" s="1">
        <f t="shared" si="411"/>
        <v>966880.48832303705</v>
      </c>
      <c r="CU98">
        <f t="shared" si="380"/>
        <v>91.265281799999997</v>
      </c>
      <c r="CV98" s="1">
        <f t="shared" si="412"/>
        <v>958439.69722624193</v>
      </c>
      <c r="CW98">
        <f t="shared" si="381"/>
        <v>90.444203200000004</v>
      </c>
      <c r="CX98" s="1">
        <f t="shared" si="413"/>
        <v>949816.98430340807</v>
      </c>
      <c r="CY98">
        <f t="shared" si="382"/>
        <v>89.605615900000004</v>
      </c>
      <c r="CZ98" s="1">
        <f t="shared" si="414"/>
        <v>941010.40044087102</v>
      </c>
      <c r="DA98">
        <f t="shared" si="383"/>
        <v>88.748171400000004</v>
      </c>
      <c r="DB98" s="1">
        <f t="shared" si="415"/>
        <v>932005.78410966601</v>
      </c>
      <c r="DC98">
        <f t="shared" si="384"/>
        <v>87.871729999999999</v>
      </c>
      <c r="DD98" s="1">
        <f t="shared" si="416"/>
        <v>922801.6682236999</v>
      </c>
      <c r="DE98">
        <f t="shared" si="385"/>
        <v>86.975563600000001</v>
      </c>
      <c r="DF98" s="1">
        <f t="shared" si="417"/>
        <v>913390.40650248411</v>
      </c>
      <c r="DG98">
        <f t="shared" si="386"/>
        <v>86.0584755</v>
      </c>
      <c r="DH98" s="1">
        <f t="shared" si="418"/>
        <v>903759.43157359492</v>
      </c>
      <c r="DI98">
        <f t="shared" si="387"/>
        <v>85.118532700000003</v>
      </c>
      <c r="DJ98" s="1">
        <f t="shared" si="419"/>
        <v>893888.44367026305</v>
      </c>
      <c r="DK98">
        <f>'% Surv'!D23</f>
        <v>84.155550000000005</v>
      </c>
      <c r="DL98" s="1">
        <f t="shared" si="420"/>
        <v>883775.49787950004</v>
      </c>
      <c r="DM98">
        <f>'% Surv'!D24</f>
        <v>83.168391400000004</v>
      </c>
      <c r="DN98" s="1">
        <f t="shared" si="421"/>
        <v>873408.66428146604</v>
      </c>
      <c r="DO98" s="4">
        <f t="shared" si="346"/>
        <v>82.155195000000006</v>
      </c>
      <c r="DP98" s="1">
        <f t="shared" si="422"/>
        <v>862768.38977955014</v>
      </c>
      <c r="DQ98">
        <f t="shared" si="388"/>
        <v>23</v>
      </c>
    </row>
    <row r="99" spans="1:121" ht="15" x14ac:dyDescent="0.25">
      <c r="A99">
        <v>369.1</v>
      </c>
      <c r="B99">
        <f t="shared" ref="B99:B118" si="423">B100-1</f>
        <v>1993</v>
      </c>
      <c r="C99" s="9">
        <v>1361086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99.706230899999994</v>
      </c>
      <c r="BZ99" s="1">
        <f t="shared" si="401"/>
        <v>1357087.549907574</v>
      </c>
      <c r="CA99">
        <f t="shared" si="370"/>
        <v>99.104794499999997</v>
      </c>
      <c r="CB99" s="1">
        <f t="shared" si="402"/>
        <v>1348901.4832682698</v>
      </c>
      <c r="CC99">
        <f t="shared" si="371"/>
        <v>98.484817300000003</v>
      </c>
      <c r="CD99" s="1">
        <f t="shared" si="403"/>
        <v>1340463.060395878</v>
      </c>
      <c r="CE99">
        <f t="shared" si="372"/>
        <v>97.846338599999996</v>
      </c>
      <c r="CF99" s="1">
        <f t="shared" si="404"/>
        <v>1331772.816197196</v>
      </c>
      <c r="CG99">
        <f t="shared" si="373"/>
        <v>97.188568599999996</v>
      </c>
      <c r="CH99" s="1">
        <f t="shared" si="405"/>
        <v>1322820.000814996</v>
      </c>
      <c r="CI99">
        <f t="shared" si="374"/>
        <v>96.512235000000004</v>
      </c>
      <c r="CJ99" s="1">
        <f t="shared" si="406"/>
        <v>1313614.5188721002</v>
      </c>
      <c r="CK99">
        <f t="shared" si="375"/>
        <v>95.817574100000002</v>
      </c>
      <c r="CL99" s="1">
        <f t="shared" si="407"/>
        <v>1304159.5866147261</v>
      </c>
      <c r="CM99">
        <f t="shared" si="376"/>
        <v>95.104526399999997</v>
      </c>
      <c r="CN99" s="1">
        <f t="shared" si="408"/>
        <v>1294454.394196704</v>
      </c>
      <c r="CO99">
        <f t="shared" si="377"/>
        <v>94.3725618</v>
      </c>
      <c r="CP99" s="1">
        <f t="shared" si="409"/>
        <v>1284491.726501148</v>
      </c>
      <c r="CQ99">
        <f t="shared" si="378"/>
        <v>93.622630900000004</v>
      </c>
      <c r="CR99" s="1">
        <f t="shared" si="410"/>
        <v>1274284.5220115741</v>
      </c>
      <c r="CS99">
        <f t="shared" si="379"/>
        <v>92.854894099999996</v>
      </c>
      <c r="CT99" s="1">
        <f t="shared" si="411"/>
        <v>1263834.9639099259</v>
      </c>
      <c r="CU99">
        <f t="shared" si="380"/>
        <v>92.069037300000005</v>
      </c>
      <c r="CV99" s="1">
        <f t="shared" si="412"/>
        <v>1253138.7770250782</v>
      </c>
      <c r="CW99">
        <f t="shared" si="381"/>
        <v>91.265281799999997</v>
      </c>
      <c r="CX99" s="1">
        <f t="shared" si="413"/>
        <v>1242198.9734403479</v>
      </c>
      <c r="CY99">
        <f t="shared" si="382"/>
        <v>90.444203200000004</v>
      </c>
      <c r="CZ99" s="1">
        <f t="shared" si="414"/>
        <v>1231023.387566752</v>
      </c>
      <c r="DA99">
        <f t="shared" si="383"/>
        <v>89.605615900000004</v>
      </c>
      <c r="DB99" s="1">
        <f t="shared" si="415"/>
        <v>1219609.4932286742</v>
      </c>
      <c r="DC99">
        <f t="shared" si="384"/>
        <v>88.748171400000004</v>
      </c>
      <c r="DD99" s="1">
        <f t="shared" si="416"/>
        <v>1207938.9361814039</v>
      </c>
      <c r="DE99">
        <f t="shared" si="385"/>
        <v>87.871729999999999</v>
      </c>
      <c r="DF99" s="1">
        <f t="shared" si="417"/>
        <v>1196009.8149878001</v>
      </c>
      <c r="DG99">
        <f t="shared" si="386"/>
        <v>86.975563600000001</v>
      </c>
      <c r="DH99" s="1">
        <f t="shared" si="418"/>
        <v>1183812.219580696</v>
      </c>
      <c r="DI99">
        <f t="shared" si="387"/>
        <v>86.0584755</v>
      </c>
      <c r="DJ99" s="1">
        <f t="shared" si="419"/>
        <v>1171329.8618439301</v>
      </c>
      <c r="DK99">
        <f>'% Surv'!D22</f>
        <v>85.118532700000003</v>
      </c>
      <c r="DL99" s="1">
        <f t="shared" si="420"/>
        <v>1158536.4319851219</v>
      </c>
      <c r="DM99">
        <f>'% Surv'!D23</f>
        <v>84.155550000000005</v>
      </c>
      <c r="DN99" s="1">
        <f t="shared" si="421"/>
        <v>1145429.409273</v>
      </c>
      <c r="DO99" s="4">
        <f t="shared" si="346"/>
        <v>83.168391400000004</v>
      </c>
      <c r="DP99" s="1">
        <f t="shared" si="422"/>
        <v>1131993.331770604</v>
      </c>
      <c r="DQ99">
        <f t="shared" si="388"/>
        <v>22</v>
      </c>
    </row>
    <row r="100" spans="1:121" ht="15" x14ac:dyDescent="0.25">
      <c r="A100">
        <v>369.1</v>
      </c>
      <c r="B100">
        <f t="shared" si="423"/>
        <v>1994</v>
      </c>
      <c r="C100" s="9">
        <v>1381970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99.706230899999994</v>
      </c>
      <c r="CB100" s="1">
        <f>+CA100*$C100/100</f>
        <v>1377910.1991687298</v>
      </c>
      <c r="CC100">
        <f t="shared" si="371"/>
        <v>99.104794499999997</v>
      </c>
      <c r="CD100" s="1">
        <f>+CC100*$C100/100</f>
        <v>1369598.52855165</v>
      </c>
      <c r="CE100">
        <f t="shared" si="372"/>
        <v>98.484817300000003</v>
      </c>
      <c r="CF100" s="1">
        <f>+CE100*$C100/100</f>
        <v>1361030.6296408102</v>
      </c>
      <c r="CG100">
        <f t="shared" si="373"/>
        <v>97.846338599999996</v>
      </c>
      <c r="CH100" s="1">
        <f>+CG100*$C100/100</f>
        <v>1352207.0455504199</v>
      </c>
      <c r="CI100">
        <f t="shared" si="374"/>
        <v>97.188568599999996</v>
      </c>
      <c r="CJ100" s="1">
        <f>+CI100*$C100/100</f>
        <v>1343116.8614814198</v>
      </c>
      <c r="CK100">
        <f t="shared" si="375"/>
        <v>96.512235000000004</v>
      </c>
      <c r="CL100" s="1">
        <f t="shared" ref="CL100:CL105" si="424">+CK100*$C100/100</f>
        <v>1333770.1340295</v>
      </c>
      <c r="CM100">
        <f t="shared" si="376"/>
        <v>95.817574100000002</v>
      </c>
      <c r="CN100" s="1">
        <f t="shared" ref="CN100:CN106" si="425">+CM100*$C100/100</f>
        <v>1324170.12878977</v>
      </c>
      <c r="CO100">
        <f t="shared" si="377"/>
        <v>95.104526399999997</v>
      </c>
      <c r="CP100" s="1">
        <f t="shared" ref="CP100:CP107" si="426">+CO100*$C100/100</f>
        <v>1314316.0234900799</v>
      </c>
      <c r="CQ100">
        <f t="shared" si="378"/>
        <v>94.3725618</v>
      </c>
      <c r="CR100" s="1">
        <f t="shared" ref="CR100:CR108" si="427">+CQ100*$C100/100</f>
        <v>1304200.4923074599</v>
      </c>
      <c r="CS100">
        <f t="shared" si="379"/>
        <v>93.622630900000004</v>
      </c>
      <c r="CT100" s="1">
        <f t="shared" ref="CT100:CT109" si="428">+CS100*$C100/100</f>
        <v>1293836.67224873</v>
      </c>
      <c r="CU100">
        <f t="shared" si="380"/>
        <v>92.854894099999996</v>
      </c>
      <c r="CV100" s="1">
        <f t="shared" ref="CV100:CV110" si="429">+CU100*$C100/100</f>
        <v>1283226.7799937699</v>
      </c>
      <c r="CW100">
        <f t="shared" si="381"/>
        <v>92.069037300000005</v>
      </c>
      <c r="CX100" s="1">
        <f t="shared" ref="CX100:CX111" si="430">+CW100*$C100/100</f>
        <v>1272366.47477481</v>
      </c>
      <c r="CY100">
        <f t="shared" si="382"/>
        <v>91.265281799999997</v>
      </c>
      <c r="CZ100" s="1">
        <f t="shared" ref="CZ100:CZ112" si="431">+CY100*$C100/100</f>
        <v>1261258.8148914599</v>
      </c>
      <c r="DA100">
        <f t="shared" si="383"/>
        <v>90.444203200000004</v>
      </c>
      <c r="DB100" s="1">
        <f t="shared" ref="DB100:DB113" si="432">+DA100*$C100/100</f>
        <v>1249911.7549630401</v>
      </c>
      <c r="DC100">
        <f t="shared" si="384"/>
        <v>89.605615900000004</v>
      </c>
      <c r="DD100" s="1">
        <f t="shared" ref="DD100:DD114" si="433">+DC100*$C100/100</f>
        <v>1238322.7300532302</v>
      </c>
      <c r="DE100">
        <f t="shared" si="385"/>
        <v>88.748171400000004</v>
      </c>
      <c r="DF100" s="1">
        <f t="shared" ref="DF100:DF115" si="434">+DE100*$C100/100</f>
        <v>1226473.1042965802</v>
      </c>
      <c r="DG100">
        <f t="shared" si="386"/>
        <v>87.871729999999999</v>
      </c>
      <c r="DH100" s="1">
        <f t="shared" ref="DH100:DH116" si="435">+DG100*$C100/100</f>
        <v>1214360.9470810001</v>
      </c>
      <c r="DI100">
        <f t="shared" si="387"/>
        <v>86.975563600000001</v>
      </c>
      <c r="DJ100" s="1">
        <f t="shared" ref="DJ100:DJ117" si="436">+DI100*$C100/100</f>
        <v>1201976.19628292</v>
      </c>
      <c r="DK100">
        <f>'% Surv'!D21</f>
        <v>86.0584755</v>
      </c>
      <c r="DL100" s="1">
        <f t="shared" ref="DL100:DL118" si="437">+DK100*$C100/100</f>
        <v>1189302.3138673501</v>
      </c>
      <c r="DM100">
        <f>'% Surv'!D22</f>
        <v>85.118532700000003</v>
      </c>
      <c r="DN100" s="1">
        <f t="shared" ref="DN100:DN120" si="438">+DM100*$C100/100</f>
        <v>1176312.58635419</v>
      </c>
      <c r="DO100" s="4">
        <f t="shared" ref="DO100:DO119" si="439">DM99</f>
        <v>84.155550000000005</v>
      </c>
      <c r="DP100" s="1">
        <f t="shared" ref="DP100:DP120" si="440">+DO100*$C100/100</f>
        <v>1163004.4543350001</v>
      </c>
      <c r="DQ100">
        <f t="shared" si="388"/>
        <v>21</v>
      </c>
    </row>
    <row r="101" spans="1:121" ht="15" x14ac:dyDescent="0.25">
      <c r="A101">
        <v>369.1</v>
      </c>
      <c r="B101">
        <f t="shared" si="423"/>
        <v>1995</v>
      </c>
      <c r="C101" s="9">
        <v>1066670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99.706230899999994</v>
      </c>
      <c r="CD101" s="1">
        <f>+CC101*$C101/100</f>
        <v>1063536.4531410299</v>
      </c>
      <c r="CE101">
        <f t="shared" si="372"/>
        <v>99.104794499999997</v>
      </c>
      <c r="CF101" s="1">
        <f>+CE101*$C101/100</f>
        <v>1057121.11149315</v>
      </c>
      <c r="CG101">
        <f t="shared" si="373"/>
        <v>98.484817300000003</v>
      </c>
      <c r="CH101" s="1">
        <f>+CG101*$C101/100</f>
        <v>1050508.0006939101</v>
      </c>
      <c r="CI101">
        <f t="shared" si="374"/>
        <v>97.846338599999996</v>
      </c>
      <c r="CJ101" s="1">
        <f>+CI101*$C101/100</f>
        <v>1043697.53994462</v>
      </c>
      <c r="CK101">
        <f t="shared" si="375"/>
        <v>97.188568599999996</v>
      </c>
      <c r="CL101" s="1">
        <f t="shared" si="424"/>
        <v>1036681.3046856199</v>
      </c>
      <c r="CM101">
        <f t="shared" si="376"/>
        <v>96.512235000000004</v>
      </c>
      <c r="CN101" s="1">
        <f t="shared" si="425"/>
        <v>1029467.0570745</v>
      </c>
      <c r="CO101">
        <f t="shared" si="377"/>
        <v>95.817574100000002</v>
      </c>
      <c r="CP101" s="1">
        <f t="shared" si="426"/>
        <v>1022057.31765247</v>
      </c>
      <c r="CQ101">
        <f t="shared" si="378"/>
        <v>95.104526399999997</v>
      </c>
      <c r="CR101" s="1">
        <f t="shared" si="427"/>
        <v>1014451.45175088</v>
      </c>
      <c r="CS101">
        <f t="shared" si="379"/>
        <v>94.3725618</v>
      </c>
      <c r="CT101" s="1">
        <f t="shared" si="428"/>
        <v>1006643.80495206</v>
      </c>
      <c r="CU101">
        <f t="shared" si="380"/>
        <v>93.622630900000004</v>
      </c>
      <c r="CV101" s="1">
        <f t="shared" si="429"/>
        <v>998644.51702103007</v>
      </c>
      <c r="CW101">
        <f t="shared" si="381"/>
        <v>92.854894099999996</v>
      </c>
      <c r="CX101" s="1">
        <f t="shared" si="430"/>
        <v>990455.29889646987</v>
      </c>
      <c r="CY101">
        <f t="shared" si="382"/>
        <v>92.069037300000005</v>
      </c>
      <c r="CZ101" s="1">
        <f t="shared" si="431"/>
        <v>982072.80016791006</v>
      </c>
      <c r="DA101">
        <f t="shared" si="383"/>
        <v>91.265281799999997</v>
      </c>
      <c r="DB101" s="1">
        <f t="shared" si="432"/>
        <v>973499.38137605996</v>
      </c>
      <c r="DC101">
        <f t="shared" si="384"/>
        <v>90.444203200000004</v>
      </c>
      <c r="DD101" s="1">
        <f t="shared" si="433"/>
        <v>964741.18227344006</v>
      </c>
      <c r="DE101">
        <f t="shared" si="385"/>
        <v>89.605615900000004</v>
      </c>
      <c r="DF101" s="1">
        <f t="shared" si="434"/>
        <v>955796.22312053014</v>
      </c>
      <c r="DG101">
        <f t="shared" si="386"/>
        <v>88.748171400000004</v>
      </c>
      <c r="DH101" s="1">
        <f t="shared" si="435"/>
        <v>946650.11987238005</v>
      </c>
      <c r="DI101">
        <f t="shared" si="387"/>
        <v>87.871729999999999</v>
      </c>
      <c r="DJ101" s="1">
        <f t="shared" si="436"/>
        <v>937301.38239099993</v>
      </c>
      <c r="DK101">
        <f>'% Surv'!D20</f>
        <v>86.975563600000001</v>
      </c>
      <c r="DL101" s="1">
        <f t="shared" si="437"/>
        <v>927742.24425211991</v>
      </c>
      <c r="DM101">
        <f>'% Surv'!D21</f>
        <v>86.0584755</v>
      </c>
      <c r="DN101" s="1">
        <f t="shared" si="438"/>
        <v>917959.94061584992</v>
      </c>
      <c r="DO101" s="4">
        <f t="shared" si="439"/>
        <v>85.118532700000003</v>
      </c>
      <c r="DP101" s="1">
        <f t="shared" si="440"/>
        <v>907933.85275109007</v>
      </c>
      <c r="DQ101">
        <f t="shared" si="388"/>
        <v>20</v>
      </c>
    </row>
    <row r="102" spans="1:121" ht="15" x14ac:dyDescent="0.25">
      <c r="A102">
        <v>369.1</v>
      </c>
      <c r="B102">
        <f t="shared" si="423"/>
        <v>1996</v>
      </c>
      <c r="C102" s="9">
        <v>898234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99.706230899999994</v>
      </c>
      <c r="CF102" s="1">
        <f>+CE102*$C102/100</f>
        <v>895595.26606230601</v>
      </c>
      <c r="CG102">
        <f t="shared" si="373"/>
        <v>99.104794499999997</v>
      </c>
      <c r="CH102" s="1">
        <f>+CG102*$C102/100</f>
        <v>890192.95982912998</v>
      </c>
      <c r="CI102">
        <f t="shared" si="374"/>
        <v>98.484817300000003</v>
      </c>
      <c r="CJ102" s="1">
        <f>+CI102*$C102/100</f>
        <v>884624.11382648197</v>
      </c>
      <c r="CK102">
        <f t="shared" si="375"/>
        <v>97.846338599999996</v>
      </c>
      <c r="CL102" s="1">
        <f t="shared" si="424"/>
        <v>878889.08106032398</v>
      </c>
      <c r="CM102">
        <f t="shared" si="376"/>
        <v>97.188568599999996</v>
      </c>
      <c r="CN102" s="1">
        <f t="shared" si="425"/>
        <v>872980.767278524</v>
      </c>
      <c r="CO102">
        <f t="shared" si="377"/>
        <v>96.512235000000004</v>
      </c>
      <c r="CP102" s="1">
        <f t="shared" si="426"/>
        <v>866905.70892990008</v>
      </c>
      <c r="CQ102">
        <f t="shared" si="378"/>
        <v>95.817574100000002</v>
      </c>
      <c r="CR102" s="1">
        <f t="shared" si="427"/>
        <v>860666.02854139404</v>
      </c>
      <c r="CS102">
        <f t="shared" si="379"/>
        <v>95.104526399999997</v>
      </c>
      <c r="CT102" s="1">
        <f t="shared" si="428"/>
        <v>854261.19166377606</v>
      </c>
      <c r="CU102">
        <f t="shared" si="380"/>
        <v>94.3725618</v>
      </c>
      <c r="CV102" s="1">
        <f t="shared" si="429"/>
        <v>847686.43675861193</v>
      </c>
      <c r="CW102">
        <f t="shared" si="381"/>
        <v>93.622630900000004</v>
      </c>
      <c r="CX102" s="1">
        <f t="shared" si="430"/>
        <v>840950.30243830604</v>
      </c>
      <c r="CY102">
        <f t="shared" si="382"/>
        <v>92.854894099999996</v>
      </c>
      <c r="CZ102" s="1">
        <f t="shared" si="431"/>
        <v>834054.22947019397</v>
      </c>
      <c r="DA102">
        <f t="shared" si="383"/>
        <v>92.069037300000005</v>
      </c>
      <c r="DB102" s="1">
        <f t="shared" si="432"/>
        <v>826995.396501282</v>
      </c>
      <c r="DC102">
        <f t="shared" si="384"/>
        <v>91.265281799999997</v>
      </c>
      <c r="DD102" s="1">
        <f t="shared" si="433"/>
        <v>819775.79132341186</v>
      </c>
      <c r="DE102">
        <f t="shared" si="385"/>
        <v>90.444203200000004</v>
      </c>
      <c r="DF102" s="1">
        <f t="shared" si="434"/>
        <v>812400.58417148795</v>
      </c>
      <c r="DG102">
        <f t="shared" si="386"/>
        <v>89.605615900000004</v>
      </c>
      <c r="DH102" s="1">
        <f t="shared" si="435"/>
        <v>804868.10792320606</v>
      </c>
      <c r="DI102">
        <f t="shared" si="387"/>
        <v>88.748171400000004</v>
      </c>
      <c r="DJ102" s="1">
        <f t="shared" si="436"/>
        <v>797166.24989307602</v>
      </c>
      <c r="DK102">
        <f>'% Surv'!D19</f>
        <v>87.871729999999999</v>
      </c>
      <c r="DL102" s="1">
        <f t="shared" si="437"/>
        <v>789293.75524820003</v>
      </c>
      <c r="DM102">
        <f>'% Surv'!D20</f>
        <v>86.975563600000001</v>
      </c>
      <c r="DN102" s="1">
        <f t="shared" si="438"/>
        <v>781244.08394682407</v>
      </c>
      <c r="DO102" s="4">
        <f t="shared" si="439"/>
        <v>86.0584755</v>
      </c>
      <c r="DP102" s="1">
        <f t="shared" si="440"/>
        <v>773006.48682266998</v>
      </c>
      <c r="DQ102">
        <f t="shared" si="388"/>
        <v>19</v>
      </c>
    </row>
    <row r="103" spans="1:121" ht="15" x14ac:dyDescent="0.25">
      <c r="A103">
        <v>369.1</v>
      </c>
      <c r="B103">
        <f t="shared" si="423"/>
        <v>1997</v>
      </c>
      <c r="C103" s="9">
        <v>734704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99.706230899999994</v>
      </c>
      <c r="CH103" s="1">
        <f>+CG103*$C103/100</f>
        <v>732545.66667153593</v>
      </c>
      <c r="CI103">
        <f t="shared" si="374"/>
        <v>99.104794499999997</v>
      </c>
      <c r="CJ103" s="1">
        <f>+CI103*$C103/100</f>
        <v>728126.88938327995</v>
      </c>
      <c r="CK103">
        <f t="shared" si="375"/>
        <v>98.484817300000003</v>
      </c>
      <c r="CL103" s="1">
        <f t="shared" si="424"/>
        <v>723571.89209579199</v>
      </c>
      <c r="CM103">
        <f t="shared" si="376"/>
        <v>97.846338599999996</v>
      </c>
      <c r="CN103" s="1">
        <f t="shared" si="425"/>
        <v>718880.96354774397</v>
      </c>
      <c r="CO103">
        <f t="shared" si="377"/>
        <v>97.188568599999996</v>
      </c>
      <c r="CP103" s="1">
        <f t="shared" si="426"/>
        <v>714048.30104694399</v>
      </c>
      <c r="CQ103">
        <f t="shared" si="378"/>
        <v>96.512235000000004</v>
      </c>
      <c r="CR103" s="1">
        <f t="shared" si="427"/>
        <v>709079.25103439996</v>
      </c>
      <c r="CS103">
        <f t="shared" si="379"/>
        <v>95.817574100000002</v>
      </c>
      <c r="CT103" s="1">
        <f t="shared" si="428"/>
        <v>703975.54961566406</v>
      </c>
      <c r="CU103">
        <f t="shared" si="380"/>
        <v>95.104526399999997</v>
      </c>
      <c r="CV103" s="1">
        <f t="shared" si="429"/>
        <v>698736.75964185596</v>
      </c>
      <c r="CW103">
        <f t="shared" si="381"/>
        <v>94.3725618</v>
      </c>
      <c r="CX103" s="1">
        <f t="shared" si="430"/>
        <v>693358.98644707201</v>
      </c>
      <c r="CY103">
        <f t="shared" si="382"/>
        <v>93.622630900000004</v>
      </c>
      <c r="CZ103" s="1">
        <f t="shared" si="431"/>
        <v>687849.21412753593</v>
      </c>
      <c r="DA103">
        <f t="shared" si="383"/>
        <v>92.854894099999996</v>
      </c>
      <c r="DB103" s="1">
        <f t="shared" si="432"/>
        <v>682208.62114846392</v>
      </c>
      <c r="DC103">
        <f t="shared" si="384"/>
        <v>92.069037300000005</v>
      </c>
      <c r="DD103" s="1">
        <f t="shared" si="433"/>
        <v>676434.89980459202</v>
      </c>
      <c r="DE103">
        <f t="shared" si="385"/>
        <v>91.265281799999997</v>
      </c>
      <c r="DF103" s="1">
        <f t="shared" si="434"/>
        <v>670529.67599587189</v>
      </c>
      <c r="DG103">
        <f t="shared" si="386"/>
        <v>90.444203200000004</v>
      </c>
      <c r="DH103" s="1">
        <f t="shared" si="435"/>
        <v>664497.17867852794</v>
      </c>
      <c r="DI103">
        <f t="shared" si="387"/>
        <v>89.605615900000004</v>
      </c>
      <c r="DJ103" s="1">
        <f t="shared" si="436"/>
        <v>658336.04424193606</v>
      </c>
      <c r="DK103">
        <f>'% Surv'!D18</f>
        <v>88.748171400000004</v>
      </c>
      <c r="DL103" s="1">
        <f t="shared" si="437"/>
        <v>652036.36520265602</v>
      </c>
      <c r="DM103">
        <f>'% Surv'!D19</f>
        <v>87.871729999999999</v>
      </c>
      <c r="DN103" s="1">
        <f t="shared" si="438"/>
        <v>645597.11517920007</v>
      </c>
      <c r="DO103" s="4">
        <f t="shared" si="439"/>
        <v>86.975563600000001</v>
      </c>
      <c r="DP103" s="1">
        <f t="shared" si="440"/>
        <v>639012.944791744</v>
      </c>
      <c r="DQ103">
        <f t="shared" si="388"/>
        <v>18</v>
      </c>
    </row>
    <row r="104" spans="1:121" ht="15" x14ac:dyDescent="0.25">
      <c r="A104">
        <v>369.1</v>
      </c>
      <c r="B104">
        <f t="shared" si="423"/>
        <v>1998</v>
      </c>
      <c r="C104" s="9">
        <v>1625694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99.706230899999994</v>
      </c>
      <c r="CJ104" s="1">
        <f>+CI104*$C104/100</f>
        <v>1620918.2133674459</v>
      </c>
      <c r="CK104">
        <f t="shared" si="375"/>
        <v>99.104794499999997</v>
      </c>
      <c r="CL104" s="1">
        <f t="shared" si="424"/>
        <v>1611140.6978988298</v>
      </c>
      <c r="CM104">
        <f t="shared" si="376"/>
        <v>98.484817300000003</v>
      </c>
      <c r="CN104" s="1">
        <f t="shared" si="425"/>
        <v>1601061.7657570622</v>
      </c>
      <c r="CO104">
        <f t="shared" si="377"/>
        <v>97.846338599999996</v>
      </c>
      <c r="CP104" s="1">
        <f t="shared" si="426"/>
        <v>1590682.0558398841</v>
      </c>
      <c r="CQ104">
        <f t="shared" si="378"/>
        <v>97.188568599999996</v>
      </c>
      <c r="CR104" s="1">
        <f t="shared" si="427"/>
        <v>1579988.7284160841</v>
      </c>
      <c r="CS104">
        <f t="shared" si="379"/>
        <v>96.512235000000004</v>
      </c>
      <c r="CT104" s="1">
        <f t="shared" si="428"/>
        <v>1568993.6136608999</v>
      </c>
      <c r="CU104">
        <f t="shared" si="380"/>
        <v>95.817574100000002</v>
      </c>
      <c r="CV104" s="1">
        <f t="shared" si="429"/>
        <v>1557700.5530892538</v>
      </c>
      <c r="CW104">
        <f t="shared" si="381"/>
        <v>95.104526399999997</v>
      </c>
      <c r="CX104" s="1">
        <f t="shared" si="430"/>
        <v>1546108.5794132159</v>
      </c>
      <c r="CY104">
        <f t="shared" si="382"/>
        <v>94.3725618</v>
      </c>
      <c r="CZ104" s="1">
        <f t="shared" si="431"/>
        <v>1534209.074828892</v>
      </c>
      <c r="DA104">
        <f t="shared" si="383"/>
        <v>93.622630900000004</v>
      </c>
      <c r="DB104" s="1">
        <f t="shared" si="432"/>
        <v>1522017.4931834459</v>
      </c>
      <c r="DC104">
        <f t="shared" si="384"/>
        <v>92.854894099999996</v>
      </c>
      <c r="DD104" s="1">
        <f t="shared" si="433"/>
        <v>1509536.4420900538</v>
      </c>
      <c r="DE104">
        <f t="shared" si="385"/>
        <v>92.069037300000005</v>
      </c>
      <c r="DF104" s="1">
        <f t="shared" si="434"/>
        <v>1496760.8152438619</v>
      </c>
      <c r="DG104">
        <f t="shared" si="386"/>
        <v>91.265281799999997</v>
      </c>
      <c r="DH104" s="1">
        <f t="shared" si="435"/>
        <v>1483694.2103056919</v>
      </c>
      <c r="DI104">
        <f t="shared" si="387"/>
        <v>90.444203200000004</v>
      </c>
      <c r="DJ104" s="1">
        <f t="shared" si="436"/>
        <v>1470345.9847702079</v>
      </c>
      <c r="DK104">
        <f>'% Surv'!D17</f>
        <v>89.605615900000004</v>
      </c>
      <c r="DL104" s="1">
        <f t="shared" si="437"/>
        <v>1456713.1213493461</v>
      </c>
      <c r="DM104">
        <f>'% Surv'!D18</f>
        <v>88.748171400000004</v>
      </c>
      <c r="DN104" s="1">
        <f t="shared" si="438"/>
        <v>1442773.6975595162</v>
      </c>
      <c r="DO104" s="4">
        <f t="shared" si="439"/>
        <v>87.871729999999999</v>
      </c>
      <c r="DP104" s="1">
        <f t="shared" si="440"/>
        <v>1428525.4423062</v>
      </c>
      <c r="DQ104">
        <f t="shared" si="388"/>
        <v>17</v>
      </c>
    </row>
    <row r="105" spans="1:121" ht="15" x14ac:dyDescent="0.25">
      <c r="A105">
        <v>369.1</v>
      </c>
      <c r="B105">
        <f t="shared" si="423"/>
        <v>1999</v>
      </c>
      <c r="C105" s="9">
        <v>684317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99.706230899999994</v>
      </c>
      <c r="CL105" s="1">
        <f t="shared" si="424"/>
        <v>682306.68810795294</v>
      </c>
      <c r="CM105">
        <f t="shared" si="376"/>
        <v>99.104794499999997</v>
      </c>
      <c r="CN105" s="1">
        <f t="shared" si="425"/>
        <v>678190.95657856495</v>
      </c>
      <c r="CO105">
        <f t="shared" si="377"/>
        <v>98.484817300000003</v>
      </c>
      <c r="CP105" s="1">
        <f t="shared" si="426"/>
        <v>673948.34720284108</v>
      </c>
      <c r="CQ105">
        <f t="shared" si="378"/>
        <v>97.846338599999996</v>
      </c>
      <c r="CR105" s="1">
        <f t="shared" si="427"/>
        <v>669579.12891736196</v>
      </c>
      <c r="CS105">
        <f t="shared" si="379"/>
        <v>97.188568599999996</v>
      </c>
      <c r="CT105" s="1">
        <f t="shared" si="428"/>
        <v>665077.89698646194</v>
      </c>
      <c r="CU105">
        <f t="shared" si="380"/>
        <v>96.512235000000004</v>
      </c>
      <c r="CV105" s="1">
        <f t="shared" si="429"/>
        <v>660449.63118495001</v>
      </c>
      <c r="CW105">
        <f t="shared" si="381"/>
        <v>95.817574100000002</v>
      </c>
      <c r="CX105" s="1">
        <f t="shared" si="430"/>
        <v>655695.94855389697</v>
      </c>
      <c r="CY105">
        <f t="shared" si="382"/>
        <v>95.104526399999997</v>
      </c>
      <c r="CZ105" s="1">
        <f t="shared" si="431"/>
        <v>650816.44192468794</v>
      </c>
      <c r="DA105">
        <f t="shared" si="383"/>
        <v>94.3725618</v>
      </c>
      <c r="DB105" s="1">
        <f t="shared" si="432"/>
        <v>645807.48373290594</v>
      </c>
      <c r="DC105">
        <f t="shared" si="384"/>
        <v>93.622630900000004</v>
      </c>
      <c r="DD105" s="1">
        <f t="shared" si="433"/>
        <v>640675.57909595303</v>
      </c>
      <c r="DE105">
        <f t="shared" si="385"/>
        <v>92.854894099999996</v>
      </c>
      <c r="DF105" s="1">
        <f t="shared" si="434"/>
        <v>635421.82565829693</v>
      </c>
      <c r="DG105">
        <f t="shared" si="386"/>
        <v>92.069037300000005</v>
      </c>
      <c r="DH105" s="1">
        <f t="shared" si="435"/>
        <v>630044.07398024108</v>
      </c>
      <c r="DI105">
        <f t="shared" si="387"/>
        <v>91.265281799999997</v>
      </c>
      <c r="DJ105" s="1">
        <f t="shared" si="436"/>
        <v>624543.83845530602</v>
      </c>
      <c r="DK105">
        <f>'% Surv'!D16</f>
        <v>90.444203200000004</v>
      </c>
      <c r="DL105" s="1">
        <f t="shared" si="437"/>
        <v>618925.05801214406</v>
      </c>
      <c r="DM105">
        <f>'% Surv'!D17</f>
        <v>89.605615900000004</v>
      </c>
      <c r="DN105" s="1">
        <f t="shared" si="438"/>
        <v>613186.46255840303</v>
      </c>
      <c r="DO105" s="4">
        <f t="shared" si="439"/>
        <v>88.748171400000004</v>
      </c>
      <c r="DP105" s="1">
        <f t="shared" si="440"/>
        <v>607318.824079338</v>
      </c>
      <c r="DQ105">
        <f t="shared" si="388"/>
        <v>16</v>
      </c>
    </row>
    <row r="106" spans="1:121" ht="15" x14ac:dyDescent="0.25">
      <c r="A106">
        <v>369.1</v>
      </c>
      <c r="B106">
        <f t="shared" si="423"/>
        <v>2000</v>
      </c>
      <c r="C106" s="9">
        <v>752158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99.706230899999994</v>
      </c>
      <c r="CN106" s="1">
        <f t="shared" si="425"/>
        <v>749948.39221282199</v>
      </c>
      <c r="CO106">
        <f t="shared" si="377"/>
        <v>99.104794499999997</v>
      </c>
      <c r="CP106" s="1">
        <f t="shared" si="426"/>
        <v>745424.64021531004</v>
      </c>
      <c r="CQ106">
        <f t="shared" si="378"/>
        <v>98.484817300000003</v>
      </c>
      <c r="CR106" s="1">
        <f t="shared" si="427"/>
        <v>740761.43210733403</v>
      </c>
      <c r="CS106">
        <f t="shared" si="379"/>
        <v>97.846338599999996</v>
      </c>
      <c r="CT106" s="1">
        <f t="shared" si="428"/>
        <v>735959.06348698796</v>
      </c>
      <c r="CU106">
        <f t="shared" si="380"/>
        <v>97.188568599999996</v>
      </c>
      <c r="CV106" s="1">
        <f t="shared" si="429"/>
        <v>731011.593810388</v>
      </c>
      <c r="CW106">
        <f t="shared" si="381"/>
        <v>96.512235000000004</v>
      </c>
      <c r="CX106" s="1">
        <f t="shared" si="430"/>
        <v>725924.49653130013</v>
      </c>
      <c r="CY106">
        <f t="shared" si="382"/>
        <v>95.817574100000002</v>
      </c>
      <c r="CZ106" s="1">
        <f t="shared" si="431"/>
        <v>720699.54899907799</v>
      </c>
      <c r="DA106">
        <f t="shared" si="383"/>
        <v>95.104526399999997</v>
      </c>
      <c r="DB106" s="1">
        <f t="shared" si="432"/>
        <v>715336.303679712</v>
      </c>
      <c r="DC106">
        <f t="shared" si="384"/>
        <v>94.3725618</v>
      </c>
      <c r="DD106" s="1">
        <f t="shared" si="433"/>
        <v>709830.77338364394</v>
      </c>
      <c r="DE106">
        <f t="shared" si="385"/>
        <v>93.622630900000004</v>
      </c>
      <c r="DF106" s="1">
        <f t="shared" si="434"/>
        <v>704190.10812482203</v>
      </c>
      <c r="DG106">
        <f t="shared" si="386"/>
        <v>92.854894099999996</v>
      </c>
      <c r="DH106" s="1">
        <f t="shared" si="435"/>
        <v>698415.51436467795</v>
      </c>
      <c r="DI106">
        <f t="shared" si="387"/>
        <v>92.069037300000005</v>
      </c>
      <c r="DJ106" s="1">
        <f t="shared" si="436"/>
        <v>692504.62957493414</v>
      </c>
      <c r="DK106">
        <f>'% Surv'!D15</f>
        <v>91.265281799999997</v>
      </c>
      <c r="DL106" s="1">
        <f t="shared" si="437"/>
        <v>686459.11828124407</v>
      </c>
      <c r="DM106">
        <f>'% Surv'!D16</f>
        <v>90.444203200000004</v>
      </c>
      <c r="DN106" s="1">
        <f t="shared" si="438"/>
        <v>680283.30990505603</v>
      </c>
      <c r="DO106" s="4">
        <f t="shared" si="439"/>
        <v>89.605615900000004</v>
      </c>
      <c r="DP106" s="1">
        <f t="shared" si="440"/>
        <v>673975.80844112206</v>
      </c>
      <c r="DQ106">
        <f t="shared" si="388"/>
        <v>15</v>
      </c>
    </row>
    <row r="107" spans="1:121" ht="15" x14ac:dyDescent="0.25">
      <c r="A107">
        <v>369.1</v>
      </c>
      <c r="B107">
        <f t="shared" si="423"/>
        <v>2001</v>
      </c>
      <c r="C107" s="9">
        <v>1707604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99.706230899999994</v>
      </c>
      <c r="CP107" s="1">
        <f t="shared" si="426"/>
        <v>1702587.587097636</v>
      </c>
      <c r="CQ107">
        <f t="shared" si="378"/>
        <v>99.104794499999997</v>
      </c>
      <c r="CR107" s="1">
        <f t="shared" si="427"/>
        <v>1692317.4350737799</v>
      </c>
      <c r="CS107">
        <f t="shared" si="379"/>
        <v>98.484817300000003</v>
      </c>
      <c r="CT107" s="1">
        <f t="shared" si="428"/>
        <v>1681730.6796074922</v>
      </c>
      <c r="CU107">
        <f t="shared" si="380"/>
        <v>97.846338599999996</v>
      </c>
      <c r="CV107" s="1">
        <f t="shared" si="429"/>
        <v>1670827.991787144</v>
      </c>
      <c r="CW107">
        <f t="shared" si="381"/>
        <v>97.188568599999996</v>
      </c>
      <c r="CX107" s="1">
        <f t="shared" si="430"/>
        <v>1659595.884956344</v>
      </c>
      <c r="CY107">
        <f t="shared" si="382"/>
        <v>96.512235000000004</v>
      </c>
      <c r="CZ107" s="1">
        <f t="shared" si="431"/>
        <v>1648046.7853494</v>
      </c>
      <c r="DA107">
        <f t="shared" si="383"/>
        <v>95.817574100000002</v>
      </c>
      <c r="DB107" s="1">
        <f t="shared" si="432"/>
        <v>1636184.7280345641</v>
      </c>
      <c r="DC107">
        <f t="shared" si="384"/>
        <v>95.104526399999997</v>
      </c>
      <c r="DD107" s="1">
        <f t="shared" si="433"/>
        <v>1624008.6969874562</v>
      </c>
      <c r="DE107">
        <f t="shared" si="385"/>
        <v>94.3725618</v>
      </c>
      <c r="DF107" s="1">
        <f t="shared" si="434"/>
        <v>1611509.640199272</v>
      </c>
      <c r="DG107">
        <f t="shared" si="386"/>
        <v>93.622630900000004</v>
      </c>
      <c r="DH107" s="1">
        <f t="shared" si="435"/>
        <v>1598703.7901536361</v>
      </c>
      <c r="DI107">
        <f t="shared" si="387"/>
        <v>92.854894099999996</v>
      </c>
      <c r="DJ107" s="1">
        <f t="shared" si="436"/>
        <v>1585593.8858473641</v>
      </c>
      <c r="DK107">
        <f>'% Surv'!D14</f>
        <v>92.069037300000005</v>
      </c>
      <c r="DL107" s="1">
        <f t="shared" si="437"/>
        <v>1572174.563696292</v>
      </c>
      <c r="DM107">
        <f>'% Surv'!D15</f>
        <v>91.265281799999997</v>
      </c>
      <c r="DN107" s="1">
        <f t="shared" si="438"/>
        <v>1558449.6026280718</v>
      </c>
      <c r="DO107" s="4">
        <f t="shared" si="439"/>
        <v>90.444203200000004</v>
      </c>
      <c r="DP107" s="1">
        <f t="shared" si="440"/>
        <v>1544428.8316113281</v>
      </c>
      <c r="DQ107">
        <f t="shared" si="388"/>
        <v>14</v>
      </c>
    </row>
    <row r="108" spans="1:121" ht="15" x14ac:dyDescent="0.25">
      <c r="A108">
        <v>369.1</v>
      </c>
      <c r="B108">
        <f t="shared" si="423"/>
        <v>2002</v>
      </c>
      <c r="C108" s="9">
        <v>1505447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99.706230899999994</v>
      </c>
      <c r="CR108" s="1">
        <f t="shared" si="427"/>
        <v>1501024.4618971229</v>
      </c>
      <c r="CS108">
        <f t="shared" si="379"/>
        <v>99.104794499999997</v>
      </c>
      <c r="CT108" s="1">
        <f t="shared" si="428"/>
        <v>1491970.155656415</v>
      </c>
      <c r="CU108">
        <f t="shared" si="380"/>
        <v>98.484817300000003</v>
      </c>
      <c r="CV108" s="1">
        <f t="shared" si="429"/>
        <v>1482636.7274983311</v>
      </c>
      <c r="CW108">
        <f t="shared" si="381"/>
        <v>97.846338599999996</v>
      </c>
      <c r="CX108" s="1">
        <f t="shared" si="430"/>
        <v>1473024.7690635419</v>
      </c>
      <c r="CY108">
        <f t="shared" si="382"/>
        <v>97.188568599999996</v>
      </c>
      <c r="CZ108" s="1">
        <f t="shared" si="431"/>
        <v>1463122.390331642</v>
      </c>
      <c r="DA108">
        <f t="shared" si="383"/>
        <v>96.512235000000004</v>
      </c>
      <c r="DB108" s="1">
        <f t="shared" si="432"/>
        <v>1452940.54644045</v>
      </c>
      <c r="DC108">
        <f t="shared" si="384"/>
        <v>95.817574100000002</v>
      </c>
      <c r="DD108" s="1">
        <f t="shared" si="433"/>
        <v>1442482.794761227</v>
      </c>
      <c r="DE108">
        <f t="shared" si="385"/>
        <v>95.104526399999997</v>
      </c>
      <c r="DF108" s="1">
        <f t="shared" si="434"/>
        <v>1431748.239553008</v>
      </c>
      <c r="DG108">
        <f t="shared" si="386"/>
        <v>94.3725618</v>
      </c>
      <c r="DH108" s="1">
        <f t="shared" si="435"/>
        <v>1420728.9004412461</v>
      </c>
      <c r="DI108">
        <f t="shared" si="387"/>
        <v>93.622630900000004</v>
      </c>
      <c r="DJ108" s="1">
        <f t="shared" si="436"/>
        <v>1409439.0882051229</v>
      </c>
      <c r="DK108">
        <f>'% Surv'!D13</f>
        <v>92.854894099999996</v>
      </c>
      <c r="DL108" s="1">
        <f t="shared" si="437"/>
        <v>1397881.217581627</v>
      </c>
      <c r="DM108">
        <f>'% Surv'!D14</f>
        <v>92.069037300000005</v>
      </c>
      <c r="DN108" s="1">
        <f t="shared" si="438"/>
        <v>1386050.5599617311</v>
      </c>
      <c r="DO108" s="4">
        <f t="shared" si="439"/>
        <v>91.265281799999997</v>
      </c>
      <c r="DP108" s="1">
        <f t="shared" si="440"/>
        <v>1373950.446899646</v>
      </c>
      <c r="DQ108">
        <f t="shared" si="388"/>
        <v>13</v>
      </c>
    </row>
    <row r="109" spans="1:121" ht="15" x14ac:dyDescent="0.25">
      <c r="A109">
        <v>369.1</v>
      </c>
      <c r="B109">
        <f t="shared" si="423"/>
        <v>2003</v>
      </c>
      <c r="C109" s="9">
        <v>2298579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99.706230899999994</v>
      </c>
      <c r="CT109" s="1">
        <f t="shared" si="428"/>
        <v>2291826.485158911</v>
      </c>
      <c r="CU109">
        <f t="shared" si="380"/>
        <v>99.104794499999997</v>
      </c>
      <c r="CV109" s="1">
        <f t="shared" si="429"/>
        <v>2278001.994370155</v>
      </c>
      <c r="CW109">
        <f t="shared" si="381"/>
        <v>98.484817300000003</v>
      </c>
      <c r="CX109" s="1">
        <f t="shared" si="430"/>
        <v>2263751.3286461672</v>
      </c>
      <c r="CY109">
        <f t="shared" si="382"/>
        <v>97.846338599999996</v>
      </c>
      <c r="CZ109" s="1">
        <f t="shared" si="431"/>
        <v>2249075.3913284941</v>
      </c>
      <c r="DA109">
        <f t="shared" si="383"/>
        <v>97.188568599999996</v>
      </c>
      <c r="DB109" s="1">
        <f t="shared" si="432"/>
        <v>2233956.0282401941</v>
      </c>
      <c r="DC109">
        <f t="shared" si="384"/>
        <v>96.512235000000004</v>
      </c>
      <c r="DD109" s="1">
        <f t="shared" si="433"/>
        <v>2218409.9661406502</v>
      </c>
      <c r="DE109">
        <f t="shared" si="385"/>
        <v>95.817574100000002</v>
      </c>
      <c r="DF109" s="1">
        <f t="shared" si="434"/>
        <v>2202442.6365720392</v>
      </c>
      <c r="DG109">
        <f t="shared" si="386"/>
        <v>95.104526399999997</v>
      </c>
      <c r="DH109" s="1">
        <f t="shared" si="435"/>
        <v>2186052.6718798559</v>
      </c>
      <c r="DI109">
        <f t="shared" si="387"/>
        <v>94.3725618</v>
      </c>
      <c r="DJ109" s="1">
        <f t="shared" si="436"/>
        <v>2169227.8872968219</v>
      </c>
      <c r="DK109">
        <f>'% Surv'!D12</f>
        <v>93.622630900000004</v>
      </c>
      <c r="DL109" s="1">
        <f t="shared" si="437"/>
        <v>2151990.1331149112</v>
      </c>
      <c r="DM109">
        <f>'% Surv'!D13</f>
        <v>92.854894099999996</v>
      </c>
      <c r="DN109" s="1">
        <f t="shared" si="438"/>
        <v>2134343.0962548391</v>
      </c>
      <c r="DO109" s="4">
        <f t="shared" si="439"/>
        <v>92.069037300000005</v>
      </c>
      <c r="DP109" s="1">
        <f t="shared" si="440"/>
        <v>2116279.556879967</v>
      </c>
      <c r="DQ109">
        <f t="shared" si="388"/>
        <v>12</v>
      </c>
    </row>
    <row r="110" spans="1:121" ht="15" x14ac:dyDescent="0.25">
      <c r="A110">
        <v>369.1</v>
      </c>
      <c r="B110">
        <f t="shared" si="423"/>
        <v>2004</v>
      </c>
      <c r="C110" s="9">
        <v>1869324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99.706230899999994</v>
      </c>
      <c r="CV110" s="1">
        <f t="shared" si="429"/>
        <v>1863832.503709116</v>
      </c>
      <c r="CW110">
        <f t="shared" si="381"/>
        <v>99.104794499999997</v>
      </c>
      <c r="CX110" s="1">
        <f t="shared" si="430"/>
        <v>1852589.7087391799</v>
      </c>
      <c r="CY110">
        <f t="shared" si="382"/>
        <v>98.484817300000003</v>
      </c>
      <c r="CZ110" s="1">
        <f t="shared" si="431"/>
        <v>1841000.326145052</v>
      </c>
      <c r="DA110">
        <f t="shared" si="383"/>
        <v>97.846338599999996</v>
      </c>
      <c r="DB110" s="1">
        <f t="shared" si="432"/>
        <v>1829065.090571064</v>
      </c>
      <c r="DC110">
        <f t="shared" si="384"/>
        <v>97.188568599999996</v>
      </c>
      <c r="DD110" s="1">
        <f t="shared" si="433"/>
        <v>1816769.238096264</v>
      </c>
      <c r="DE110">
        <f t="shared" si="385"/>
        <v>96.512235000000004</v>
      </c>
      <c r="DF110" s="1">
        <f t="shared" si="434"/>
        <v>1804126.3717914</v>
      </c>
      <c r="DG110">
        <f t="shared" si="386"/>
        <v>95.817574100000002</v>
      </c>
      <c r="DH110" s="1">
        <f t="shared" si="435"/>
        <v>1791140.9088690842</v>
      </c>
      <c r="DI110">
        <f t="shared" si="387"/>
        <v>95.104526399999997</v>
      </c>
      <c r="DJ110" s="1">
        <f t="shared" si="436"/>
        <v>1777811.7370815361</v>
      </c>
      <c r="DK110">
        <f>'% Surv'!D11</f>
        <v>94.3725618</v>
      </c>
      <c r="DL110" s="1">
        <f t="shared" si="437"/>
        <v>1764128.947142232</v>
      </c>
      <c r="DM110">
        <f>'% Surv'!D12</f>
        <v>93.622630900000004</v>
      </c>
      <c r="DN110" s="1">
        <f t="shared" si="438"/>
        <v>1750110.3088451163</v>
      </c>
      <c r="DO110" s="4">
        <f t="shared" si="439"/>
        <v>92.854894099999996</v>
      </c>
      <c r="DP110" s="1">
        <f t="shared" si="440"/>
        <v>1735758.8205858839</v>
      </c>
      <c r="DQ110">
        <f t="shared" si="388"/>
        <v>11</v>
      </c>
    </row>
    <row r="111" spans="1:121" ht="15" x14ac:dyDescent="0.25">
      <c r="A111">
        <v>369.1</v>
      </c>
      <c r="B111">
        <f t="shared" si="423"/>
        <v>2005</v>
      </c>
      <c r="C111" s="9">
        <v>3098081</v>
      </c>
      <c r="BQ111" t="s">
        <v>0</v>
      </c>
      <c r="BY111" t="s">
        <v>0</v>
      </c>
      <c r="CV111" s="1"/>
      <c r="CW111">
        <f t="shared" si="381"/>
        <v>99.706230899999994</v>
      </c>
      <c r="CX111" s="1">
        <f t="shared" si="430"/>
        <v>3088979.7953290287</v>
      </c>
      <c r="CY111">
        <f t="shared" si="382"/>
        <v>99.104794499999997</v>
      </c>
      <c r="CZ111" s="1">
        <f t="shared" si="431"/>
        <v>3070346.8084935453</v>
      </c>
      <c r="DA111">
        <f t="shared" si="383"/>
        <v>98.484817300000003</v>
      </c>
      <c r="DB111" s="1">
        <f t="shared" si="432"/>
        <v>3051139.4126560134</v>
      </c>
      <c r="DC111">
        <f t="shared" si="384"/>
        <v>97.846338599999996</v>
      </c>
      <c r="DD111" s="1">
        <f t="shared" si="433"/>
        <v>3031358.8253622656</v>
      </c>
      <c r="DE111">
        <f t="shared" si="385"/>
        <v>97.188568599999996</v>
      </c>
      <c r="DF111" s="1">
        <f t="shared" si="434"/>
        <v>3010980.5779685657</v>
      </c>
      <c r="DG111">
        <f t="shared" si="386"/>
        <v>96.512235000000004</v>
      </c>
      <c r="DH111" s="1">
        <f t="shared" si="435"/>
        <v>2990027.2152103502</v>
      </c>
      <c r="DI111">
        <f t="shared" si="387"/>
        <v>95.817574100000002</v>
      </c>
      <c r="DJ111" s="1">
        <f t="shared" si="436"/>
        <v>2968506.0578530212</v>
      </c>
      <c r="DK111">
        <f>'% Surv'!D10</f>
        <v>95.104526399999997</v>
      </c>
      <c r="DL111" s="1">
        <f t="shared" si="437"/>
        <v>2946415.2625383842</v>
      </c>
      <c r="DM111">
        <f>'% Surv'!D11</f>
        <v>94.3725618</v>
      </c>
      <c r="DN111" s="1">
        <f t="shared" si="438"/>
        <v>2923738.4063390582</v>
      </c>
      <c r="DO111" s="4">
        <f t="shared" si="439"/>
        <v>93.622630900000004</v>
      </c>
      <c r="DP111" s="1">
        <f t="shared" si="440"/>
        <v>2900504.9396130294</v>
      </c>
      <c r="DQ111">
        <f t="shared" si="388"/>
        <v>10</v>
      </c>
    </row>
    <row r="112" spans="1:121" ht="15" x14ac:dyDescent="0.25">
      <c r="A112">
        <v>369.1</v>
      </c>
      <c r="B112">
        <f t="shared" si="423"/>
        <v>2006</v>
      </c>
      <c r="C112" s="9">
        <v>2295266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99.706230899999994</v>
      </c>
      <c r="CZ112" s="1">
        <f t="shared" si="431"/>
        <v>2288523.2177291941</v>
      </c>
      <c r="DA112">
        <f t="shared" si="383"/>
        <v>99.104794499999997</v>
      </c>
      <c r="DB112" s="1">
        <f t="shared" si="432"/>
        <v>2274718.6525283698</v>
      </c>
      <c r="DC112">
        <f t="shared" si="384"/>
        <v>98.484817300000003</v>
      </c>
      <c r="DD112" s="1">
        <f t="shared" si="433"/>
        <v>2260488.5266490178</v>
      </c>
      <c r="DE112">
        <f t="shared" si="385"/>
        <v>97.846338599999996</v>
      </c>
      <c r="DF112" s="1">
        <f t="shared" si="434"/>
        <v>2245833.7421306758</v>
      </c>
      <c r="DG112">
        <f t="shared" si="386"/>
        <v>97.188568599999996</v>
      </c>
      <c r="DH112" s="1">
        <f t="shared" si="435"/>
        <v>2230736.1709624757</v>
      </c>
      <c r="DI112">
        <f t="shared" si="387"/>
        <v>96.512235000000004</v>
      </c>
      <c r="DJ112" s="1">
        <f t="shared" si="436"/>
        <v>2215212.5157951</v>
      </c>
      <c r="DK112">
        <f>'% Surv'!D9</f>
        <v>95.817574100000002</v>
      </c>
      <c r="DL112" s="1">
        <f t="shared" si="437"/>
        <v>2199268.2003421057</v>
      </c>
      <c r="DM112">
        <f>'% Surv'!D10</f>
        <v>95.104526399999997</v>
      </c>
      <c r="DN112" s="1">
        <f t="shared" si="438"/>
        <v>2182901.858920224</v>
      </c>
      <c r="DO112" s="4">
        <f t="shared" si="439"/>
        <v>94.3725618</v>
      </c>
      <c r="DP112" s="1">
        <f t="shared" si="440"/>
        <v>2166101.3243243881</v>
      </c>
      <c r="DQ112">
        <f t="shared" si="388"/>
        <v>9</v>
      </c>
    </row>
    <row r="113" spans="1:121" ht="15" x14ac:dyDescent="0.25">
      <c r="A113">
        <v>369.1</v>
      </c>
      <c r="B113">
        <f t="shared" si="423"/>
        <v>2007</v>
      </c>
      <c r="C113" s="9">
        <v>1860511</v>
      </c>
      <c r="CV113" s="1"/>
      <c r="CX113" s="1"/>
      <c r="DA113">
        <f t="shared" si="383"/>
        <v>99.706230899999994</v>
      </c>
      <c r="DB113" s="1">
        <f t="shared" si="432"/>
        <v>1855045.3935798989</v>
      </c>
      <c r="DC113">
        <f t="shared" si="384"/>
        <v>99.104794499999997</v>
      </c>
      <c r="DD113" s="1">
        <f t="shared" si="433"/>
        <v>1843855.603199895</v>
      </c>
      <c r="DE113">
        <f t="shared" si="385"/>
        <v>98.484817300000003</v>
      </c>
      <c r="DF113" s="1">
        <f t="shared" si="434"/>
        <v>1832320.8591964031</v>
      </c>
      <c r="DG113">
        <f t="shared" si="386"/>
        <v>97.846338599999996</v>
      </c>
      <c r="DH113" s="1">
        <f t="shared" si="435"/>
        <v>1820441.892750246</v>
      </c>
      <c r="DI113">
        <f t="shared" si="387"/>
        <v>97.188568599999996</v>
      </c>
      <c r="DJ113" s="1">
        <f t="shared" si="436"/>
        <v>1808204.0095455458</v>
      </c>
      <c r="DK113">
        <f>'% Surv'!D8</f>
        <v>96.512235000000004</v>
      </c>
      <c r="DL113" s="1">
        <f t="shared" si="437"/>
        <v>1795620.74852085</v>
      </c>
      <c r="DM113">
        <f>'% Surv'!D9</f>
        <v>95.817574100000002</v>
      </c>
      <c r="DN113" s="1">
        <f t="shared" si="438"/>
        <v>1782696.5060636511</v>
      </c>
      <c r="DO113" s="4">
        <f t="shared" si="439"/>
        <v>95.104526399999997</v>
      </c>
      <c r="DP113" s="1">
        <f t="shared" si="440"/>
        <v>1769430.175169904</v>
      </c>
      <c r="DQ113">
        <f t="shared" si="388"/>
        <v>8</v>
      </c>
    </row>
    <row r="114" spans="1:121" ht="15" x14ac:dyDescent="0.25">
      <c r="A114">
        <v>369.1</v>
      </c>
      <c r="B114">
        <f t="shared" si="423"/>
        <v>2008</v>
      </c>
      <c r="C114" s="9">
        <v>1573952</v>
      </c>
      <c r="CV114" s="1"/>
      <c r="CX114" s="1"/>
      <c r="DC114">
        <f t="shared" si="384"/>
        <v>99.706230899999994</v>
      </c>
      <c r="DD114" s="1">
        <f t="shared" si="433"/>
        <v>1569328.215375168</v>
      </c>
      <c r="DE114">
        <f t="shared" si="385"/>
        <v>99.104794499999997</v>
      </c>
      <c r="DF114" s="1">
        <f t="shared" si="434"/>
        <v>1559861.8951286399</v>
      </c>
      <c r="DG114">
        <f t="shared" si="386"/>
        <v>98.484817300000003</v>
      </c>
      <c r="DH114" s="1">
        <f t="shared" si="435"/>
        <v>1550103.7515896962</v>
      </c>
      <c r="DI114">
        <f t="shared" si="387"/>
        <v>97.846338599999996</v>
      </c>
      <c r="DJ114" s="1">
        <f t="shared" si="436"/>
        <v>1540054.4033214718</v>
      </c>
      <c r="DK114">
        <f>'% Surv'!D7</f>
        <v>97.188568599999996</v>
      </c>
      <c r="DL114" s="1">
        <f t="shared" si="437"/>
        <v>1529701.4192510718</v>
      </c>
      <c r="DM114">
        <f>'% Surv'!D8</f>
        <v>96.512235000000004</v>
      </c>
      <c r="DN114" s="1">
        <f t="shared" si="438"/>
        <v>1519056.2530272</v>
      </c>
      <c r="DO114" s="4">
        <f t="shared" si="439"/>
        <v>95.817574100000002</v>
      </c>
      <c r="DP114" s="1">
        <f t="shared" si="440"/>
        <v>1508122.6238984319</v>
      </c>
      <c r="DQ114">
        <f t="shared" si="388"/>
        <v>7</v>
      </c>
    </row>
    <row r="115" spans="1:121" ht="15" x14ac:dyDescent="0.25">
      <c r="A115">
        <v>369.1</v>
      </c>
      <c r="B115">
        <f t="shared" si="423"/>
        <v>2009</v>
      </c>
      <c r="C115" s="9">
        <v>1284127</v>
      </c>
      <c r="CV115" s="1"/>
      <c r="CX115" s="1"/>
      <c r="DE115">
        <f t="shared" si="385"/>
        <v>99.706230899999994</v>
      </c>
      <c r="DF115" s="1">
        <f t="shared" si="434"/>
        <v>1280354.6316692429</v>
      </c>
      <c r="DG115">
        <f t="shared" si="386"/>
        <v>99.104794499999997</v>
      </c>
      <c r="DH115" s="1">
        <f t="shared" si="435"/>
        <v>1272631.4244690151</v>
      </c>
      <c r="DI115">
        <f t="shared" si="387"/>
        <v>98.484817300000003</v>
      </c>
      <c r="DJ115" s="1">
        <f t="shared" si="436"/>
        <v>1264670.129849971</v>
      </c>
      <c r="DK115">
        <f>'% Surv'!D6</f>
        <v>97.846338599999996</v>
      </c>
      <c r="DL115" s="1">
        <f t="shared" si="437"/>
        <v>1256471.2524740219</v>
      </c>
      <c r="DM115">
        <f>'% Surv'!D7</f>
        <v>97.188568599999996</v>
      </c>
      <c r="DN115" s="1">
        <f t="shared" si="438"/>
        <v>1248024.6503061219</v>
      </c>
      <c r="DO115" s="4">
        <f t="shared" si="439"/>
        <v>96.512235000000004</v>
      </c>
      <c r="DP115" s="1">
        <f t="shared" si="440"/>
        <v>1239339.6679384499</v>
      </c>
      <c r="DQ115">
        <f t="shared" si="388"/>
        <v>6</v>
      </c>
    </row>
    <row r="116" spans="1:121" ht="15" x14ac:dyDescent="0.25">
      <c r="A116">
        <v>369.1</v>
      </c>
      <c r="B116">
        <f t="shared" si="423"/>
        <v>2010</v>
      </c>
      <c r="C116" s="9">
        <v>1524162</v>
      </c>
      <c r="CV116" s="1"/>
      <c r="CX116" s="1"/>
      <c r="DG116">
        <f t="shared" si="386"/>
        <v>99.706230899999994</v>
      </c>
      <c r="DH116" s="1">
        <f t="shared" si="435"/>
        <v>1519684.4830100578</v>
      </c>
      <c r="DI116">
        <f t="shared" si="387"/>
        <v>99.104794499999997</v>
      </c>
      <c r="DJ116" s="1">
        <f t="shared" si="436"/>
        <v>1510517.61794709</v>
      </c>
      <c r="DK116">
        <f>'% Surv'!D5</f>
        <v>98.484817300000003</v>
      </c>
      <c r="DL116" s="1">
        <f t="shared" si="437"/>
        <v>1501068.1610560259</v>
      </c>
      <c r="DM116">
        <f>'% Surv'!D6</f>
        <v>97.846338599999996</v>
      </c>
      <c r="DN116" s="1">
        <f t="shared" si="438"/>
        <v>1491336.7113325319</v>
      </c>
      <c r="DO116" s="4">
        <f t="shared" si="439"/>
        <v>97.188568599999996</v>
      </c>
      <c r="DP116" s="1">
        <f t="shared" si="440"/>
        <v>1481311.230945132</v>
      </c>
      <c r="DQ116">
        <f t="shared" si="388"/>
        <v>5</v>
      </c>
    </row>
    <row r="117" spans="1:121" ht="15" x14ac:dyDescent="0.25">
      <c r="A117">
        <v>369.1</v>
      </c>
      <c r="B117">
        <f t="shared" si="423"/>
        <v>2011</v>
      </c>
      <c r="C117" s="9">
        <v>1318784</v>
      </c>
      <c r="CV117" s="1"/>
      <c r="CX117" s="1"/>
      <c r="DI117">
        <f t="shared" si="387"/>
        <v>99.706230899999994</v>
      </c>
      <c r="DJ117" s="1">
        <f t="shared" si="436"/>
        <v>1314909.8201122559</v>
      </c>
      <c r="DK117">
        <f>'% Surv'!D4</f>
        <v>99.104794499999997</v>
      </c>
      <c r="DL117" s="1">
        <f t="shared" si="437"/>
        <v>1306978.1730988799</v>
      </c>
      <c r="DM117">
        <f>'% Surv'!D5</f>
        <v>98.484817300000003</v>
      </c>
      <c r="DN117" s="1">
        <f t="shared" si="438"/>
        <v>1298802.012981632</v>
      </c>
      <c r="DO117" s="4">
        <f t="shared" si="439"/>
        <v>97.846338599999996</v>
      </c>
      <c r="DP117" s="1">
        <f t="shared" si="440"/>
        <v>1290381.8580426241</v>
      </c>
      <c r="DQ117">
        <f>+DQ118+1</f>
        <v>4</v>
      </c>
    </row>
    <row r="118" spans="1:121" ht="15" x14ac:dyDescent="0.25">
      <c r="A118">
        <v>369.1</v>
      </c>
      <c r="B118">
        <f t="shared" si="423"/>
        <v>2012</v>
      </c>
      <c r="C118" s="9">
        <v>1479150.84</v>
      </c>
      <c r="CV118" s="1"/>
      <c r="CX118" s="1"/>
      <c r="DK118">
        <f>'% Surv'!D3</f>
        <v>99.706230899999994</v>
      </c>
      <c r="DL118" s="1">
        <f t="shared" si="437"/>
        <v>1474805.5518896896</v>
      </c>
      <c r="DM118">
        <f>'% Surv'!D4</f>
        <v>99.104794499999997</v>
      </c>
      <c r="DN118" s="1">
        <f t="shared" si="438"/>
        <v>1465909.4003270238</v>
      </c>
      <c r="DO118" s="4">
        <f t="shared" si="439"/>
        <v>98.484817300000003</v>
      </c>
      <c r="DP118" s="1">
        <f t="shared" si="440"/>
        <v>1456739.0023654155</v>
      </c>
      <c r="DQ118">
        <v>3</v>
      </c>
    </row>
    <row r="119" spans="1:121" ht="15" x14ac:dyDescent="0.25">
      <c r="A119">
        <v>369.1</v>
      </c>
      <c r="B119">
        <f>B120-1</f>
        <v>2013</v>
      </c>
      <c r="C119" s="10">
        <v>1906930.3</v>
      </c>
      <c r="CV119" s="1"/>
      <c r="CX119" s="1"/>
      <c r="DM119">
        <f>'% Surv'!D3</f>
        <v>99.706230899999994</v>
      </c>
      <c r="DN119" s="1">
        <f t="shared" si="438"/>
        <v>1901328.3280200628</v>
      </c>
      <c r="DO119" s="4">
        <f t="shared" si="439"/>
        <v>99.104794499999997</v>
      </c>
      <c r="DP119" s="1">
        <f t="shared" si="440"/>
        <v>1889859.3550732336</v>
      </c>
    </row>
    <row r="120" spans="1:121" x14ac:dyDescent="0.2">
      <c r="A120">
        <v>369.1</v>
      </c>
      <c r="B120">
        <v>2014</v>
      </c>
      <c r="C120" s="8">
        <v>3148051.08</v>
      </c>
      <c r="CV120" s="1"/>
      <c r="CX120" s="1"/>
      <c r="DN120" s="1">
        <f t="shared" si="438"/>
        <v>0</v>
      </c>
      <c r="DO120" s="4">
        <f>DM119</f>
        <v>99.706230899999994</v>
      </c>
      <c r="DP120" s="1">
        <f t="shared" si="440"/>
        <v>3138803.0786747439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1685898.8861961751</v>
      </c>
      <c r="G122" s="1"/>
      <c r="H122" s="1">
        <f t="shared" ref="H122:BR122" si="441">SUM(H6:H119)</f>
        <v>1879698.1228055032</v>
      </c>
      <c r="I122" s="1" t="s">
        <v>0</v>
      </c>
      <c r="J122" s="1">
        <f t="shared" si="441"/>
        <v>2125029.0917673372</v>
      </c>
      <c r="K122" s="1" t="s">
        <v>0</v>
      </c>
      <c r="L122" s="1">
        <f t="shared" si="441"/>
        <v>2340569.2229351737</v>
      </c>
      <c r="M122" s="1" t="s">
        <v>0</v>
      </c>
      <c r="N122" s="1">
        <f t="shared" si="441"/>
        <v>2551163.0660855789</v>
      </c>
      <c r="O122" s="1" t="s">
        <v>0</v>
      </c>
      <c r="P122" s="1">
        <f t="shared" si="441"/>
        <v>2730162.5859618522</v>
      </c>
      <c r="Q122" s="1" t="s">
        <v>0</v>
      </c>
      <c r="R122" s="1">
        <f t="shared" si="441"/>
        <v>2889267.363568149</v>
      </c>
      <c r="S122" s="1" t="s">
        <v>0</v>
      </c>
      <c r="T122" s="1">
        <f t="shared" si="441"/>
        <v>3051678.5292779035</v>
      </c>
      <c r="U122" s="1" t="s">
        <v>0</v>
      </c>
      <c r="V122" s="1">
        <f t="shared" si="441"/>
        <v>3265786.4756076043</v>
      </c>
      <c r="W122" s="1" t="s">
        <v>0</v>
      </c>
      <c r="X122" s="1">
        <f t="shared" si="441"/>
        <v>3492943.4766028849</v>
      </c>
      <c r="Y122" s="1" t="s">
        <v>0</v>
      </c>
      <c r="Z122" s="1">
        <f t="shared" si="441"/>
        <v>3748812.4270439427</v>
      </c>
      <c r="AA122" s="1" t="s">
        <v>0</v>
      </c>
      <c r="AB122" s="1">
        <f t="shared" si="441"/>
        <v>4033201.9789355951</v>
      </c>
      <c r="AC122" s="1" t="s">
        <v>0</v>
      </c>
      <c r="AD122" s="1">
        <f t="shared" si="441"/>
        <v>4388694.9061005851</v>
      </c>
      <c r="AE122" s="1" t="s">
        <v>0</v>
      </c>
      <c r="AF122" s="1">
        <f t="shared" si="441"/>
        <v>4777431.8796571828</v>
      </c>
      <c r="AG122" s="1" t="s">
        <v>0</v>
      </c>
      <c r="AH122" s="1">
        <f t="shared" si="441"/>
        <v>5272702.7819211595</v>
      </c>
      <c r="AI122" s="1" t="s">
        <v>0</v>
      </c>
      <c r="AJ122" s="1">
        <f t="shared" si="441"/>
        <v>6012201.3573410455</v>
      </c>
      <c r="AK122" s="1" t="s">
        <v>0</v>
      </c>
      <c r="AL122" s="1">
        <f t="shared" si="441"/>
        <v>6623505.4222134771</v>
      </c>
      <c r="AM122" s="1" t="s">
        <v>0</v>
      </c>
      <c r="AN122" s="1">
        <f t="shared" si="441"/>
        <v>7273954.8520077718</v>
      </c>
      <c r="AO122" s="1" t="s">
        <v>0</v>
      </c>
      <c r="AP122" s="1">
        <f t="shared" si="441"/>
        <v>7757526.5053254915</v>
      </c>
      <c r="AQ122" s="1" t="s">
        <v>0</v>
      </c>
      <c r="AR122" s="1">
        <f t="shared" si="441"/>
        <v>7708578.8887227764</v>
      </c>
      <c r="AS122" s="1" t="s">
        <v>0</v>
      </c>
      <c r="AT122" s="1">
        <f t="shared" si="441"/>
        <v>8347389.8014837224</v>
      </c>
      <c r="AU122" s="1" t="s">
        <v>0</v>
      </c>
      <c r="AV122" s="1">
        <f t="shared" si="441"/>
        <v>9450092.9349240772</v>
      </c>
      <c r="AW122" s="1" t="s">
        <v>0</v>
      </c>
      <c r="AX122" s="1">
        <f t="shared" si="441"/>
        <v>10280559.940980278</v>
      </c>
      <c r="AY122" s="1" t="s">
        <v>0</v>
      </c>
      <c r="AZ122" s="1">
        <f t="shared" si="441"/>
        <v>11296939.193243662</v>
      </c>
      <c r="BA122" s="1" t="s">
        <v>0</v>
      </c>
      <c r="BB122" s="1">
        <f t="shared" si="441"/>
        <v>12713030.376089847</v>
      </c>
      <c r="BC122" s="1" t="s">
        <v>0</v>
      </c>
      <c r="BD122" s="1">
        <f t="shared" si="441"/>
        <v>13882344.364962667</v>
      </c>
      <c r="BE122" s="1" t="s">
        <v>0</v>
      </c>
      <c r="BF122" s="1">
        <f t="shared" si="441"/>
        <v>14080094.869238617</v>
      </c>
      <c r="BG122" s="1" t="s">
        <v>0</v>
      </c>
      <c r="BH122" s="1">
        <f t="shared" si="441"/>
        <v>15760598.395216942</v>
      </c>
      <c r="BI122" s="1" t="s">
        <v>0</v>
      </c>
      <c r="BJ122" s="1">
        <f t="shared" si="441"/>
        <v>17619364.162095346</v>
      </c>
      <c r="BK122" s="1" t="s">
        <v>0</v>
      </c>
      <c r="BL122" s="1">
        <f t="shared" si="441"/>
        <v>20452878.520708907</v>
      </c>
      <c r="BM122" s="1" t="s">
        <v>0</v>
      </c>
      <c r="BN122" s="1">
        <f t="shared" si="441"/>
        <v>22346124.647963144</v>
      </c>
      <c r="BO122" s="1" t="s">
        <v>0</v>
      </c>
      <c r="BP122" s="1">
        <f t="shared" si="441"/>
        <v>23515881.767538082</v>
      </c>
      <c r="BQ122" s="1" t="s">
        <v>0</v>
      </c>
      <c r="BR122" s="1">
        <f t="shared" si="441"/>
        <v>25595952.617396485</v>
      </c>
      <c r="BS122" s="1" t="s">
        <v>0</v>
      </c>
      <c r="BT122" s="1">
        <f t="shared" ref="BT122:DP122" si="442">SUM(BT6:BT119)</f>
        <v>27344709.576484896</v>
      </c>
      <c r="BU122" s="1" t="s">
        <v>0</v>
      </c>
      <c r="BV122" s="1">
        <f t="shared" si="442"/>
        <v>29346785.848351009</v>
      </c>
      <c r="BW122" s="1" t="s">
        <v>0</v>
      </c>
      <c r="BX122" s="1">
        <f t="shared" si="442"/>
        <v>30125828.905927014</v>
      </c>
      <c r="BY122" s="1" t="s">
        <v>0</v>
      </c>
      <c r="BZ122" s="1">
        <f t="shared" si="442"/>
        <v>31202008.033560939</v>
      </c>
      <c r="CA122" s="1" t="s">
        <v>0</v>
      </c>
      <c r="CB122" s="1">
        <f t="shared" si="442"/>
        <v>32284050.364944316</v>
      </c>
      <c r="CC122" s="1" t="s">
        <v>0</v>
      </c>
      <c r="CD122" s="1">
        <f t="shared" si="442"/>
        <v>33036353.917060513</v>
      </c>
      <c r="CE122" s="1" t="s">
        <v>0</v>
      </c>
      <c r="CF122" s="1">
        <f t="shared" si="442"/>
        <v>33606949.171976037</v>
      </c>
      <c r="CG122" s="1" t="s">
        <v>0</v>
      </c>
      <c r="CH122" s="1">
        <f t="shared" si="442"/>
        <v>34001486.838247485</v>
      </c>
      <c r="CI122" s="1" t="s">
        <v>0</v>
      </c>
      <c r="CJ122" s="1">
        <f t="shared" si="442"/>
        <v>35272176.237201743</v>
      </c>
      <c r="CK122" s="1" t="s">
        <v>0</v>
      </c>
      <c r="CL122" s="1">
        <f t="shared" si="442"/>
        <v>35586484.698330119</v>
      </c>
      <c r="CM122" s="1" t="s">
        <v>0</v>
      </c>
      <c r="CN122" s="1">
        <f t="shared" si="442"/>
        <v>35955955.896964654</v>
      </c>
      <c r="CO122" s="1" t="s">
        <v>0</v>
      </c>
      <c r="CP122" s="1">
        <f t="shared" si="442"/>
        <v>37264966.808741048</v>
      </c>
      <c r="CQ122" s="1" t="s">
        <v>0</v>
      </c>
      <c r="CR122" s="1">
        <f t="shared" si="442"/>
        <v>38353351.543236636</v>
      </c>
      <c r="CS122" s="1" t="s">
        <v>0</v>
      </c>
      <c r="CT122" s="1">
        <f t="shared" si="442"/>
        <v>40214272.011799827</v>
      </c>
      <c r="CU122" s="1" t="s">
        <v>0</v>
      </c>
      <c r="CV122" s="1">
        <f t="shared" si="442"/>
        <v>41623759.449132472</v>
      </c>
      <c r="CW122" s="1" t="s">
        <v>0</v>
      </c>
      <c r="CX122" s="1">
        <f t="shared" si="442"/>
        <v>44236986.301119372</v>
      </c>
      <c r="CY122" s="1" t="s">
        <v>0</v>
      </c>
      <c r="CZ122" s="1">
        <f t="shared" si="442"/>
        <v>46020491.346169479</v>
      </c>
      <c r="DA122" s="1" t="s">
        <v>0</v>
      </c>
      <c r="DB122" s="1">
        <f t="shared" si="442"/>
        <v>47345372.221356638</v>
      </c>
      <c r="DC122" s="1" t="s">
        <v>0</v>
      </c>
      <c r="DD122" s="1">
        <f t="shared" si="442"/>
        <v>48361436.392914437</v>
      </c>
      <c r="DE122" s="1" t="s">
        <v>0</v>
      </c>
      <c r="DF122" s="1">
        <f t="shared" si="442"/>
        <v>49066688.229666658</v>
      </c>
      <c r="DG122" s="1" t="s">
        <v>0</v>
      </c>
      <c r="DH122" s="1">
        <f t="shared" si="442"/>
        <v>49990774.973889619</v>
      </c>
      <c r="DI122" s="1" t="s">
        <v>0</v>
      </c>
      <c r="DJ122" s="1">
        <f t="shared" si="442"/>
        <v>50687813.9953788</v>
      </c>
      <c r="DK122" s="1" t="s">
        <v>0</v>
      </c>
      <c r="DL122" s="1">
        <f t="shared" si="442"/>
        <v>51523344.268199757</v>
      </c>
      <c r="DM122" s="1" t="s">
        <v>0</v>
      </c>
      <c r="DN122" s="1">
        <f t="shared" si="442"/>
        <v>52762745.179807417</v>
      </c>
      <c r="DO122" s="1" t="s">
        <v>0</v>
      </c>
      <c r="DP122" s="1">
        <f t="shared" si="442"/>
        <v>52075292.673235022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58" workbookViewId="0">
      <selection activeCell="B3" sqref="B3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9</v>
      </c>
      <c r="B2">
        <v>44</v>
      </c>
      <c r="C2">
        <v>0</v>
      </c>
      <c r="D2">
        <v>100</v>
      </c>
    </row>
    <row r="3" spans="1:5" x14ac:dyDescent="0.2">
      <c r="A3" t="s">
        <v>9</v>
      </c>
      <c r="B3">
        <v>44</v>
      </c>
      <c r="C3">
        <v>0.5</v>
      </c>
      <c r="D3">
        <v>99.706230899999994</v>
      </c>
    </row>
    <row r="4" spans="1:5" x14ac:dyDescent="0.2">
      <c r="A4" t="s">
        <v>9</v>
      </c>
      <c r="B4">
        <v>44</v>
      </c>
      <c r="C4">
        <v>1.5</v>
      </c>
      <c r="D4">
        <v>99.104794499999997</v>
      </c>
    </row>
    <row r="5" spans="1:5" x14ac:dyDescent="0.2">
      <c r="A5" t="s">
        <v>9</v>
      </c>
      <c r="B5">
        <v>44</v>
      </c>
      <c r="C5">
        <v>2.5</v>
      </c>
      <c r="D5">
        <v>98.484817300000003</v>
      </c>
    </row>
    <row r="6" spans="1:5" x14ac:dyDescent="0.2">
      <c r="A6" t="s">
        <v>9</v>
      </c>
      <c r="B6">
        <v>44</v>
      </c>
      <c r="C6">
        <v>3.5</v>
      </c>
      <c r="D6">
        <v>97.846338599999996</v>
      </c>
    </row>
    <row r="7" spans="1:5" x14ac:dyDescent="0.2">
      <c r="A7" t="s">
        <v>9</v>
      </c>
      <c r="B7">
        <v>44</v>
      </c>
      <c r="C7">
        <v>4.5</v>
      </c>
      <c r="D7">
        <v>97.188568599999996</v>
      </c>
    </row>
    <row r="8" spans="1:5" x14ac:dyDescent="0.2">
      <c r="A8" t="s">
        <v>9</v>
      </c>
      <c r="B8">
        <v>44</v>
      </c>
      <c r="C8">
        <v>5.5</v>
      </c>
      <c r="D8">
        <v>96.512235000000004</v>
      </c>
    </row>
    <row r="9" spans="1:5" x14ac:dyDescent="0.2">
      <c r="A9" t="s">
        <v>9</v>
      </c>
      <c r="B9">
        <v>44</v>
      </c>
      <c r="C9">
        <v>6.5</v>
      </c>
      <c r="D9">
        <v>95.817574100000002</v>
      </c>
    </row>
    <row r="10" spans="1:5" x14ac:dyDescent="0.2">
      <c r="A10" t="s">
        <v>9</v>
      </c>
      <c r="B10">
        <v>44</v>
      </c>
      <c r="C10">
        <v>7.5</v>
      </c>
      <c r="D10">
        <v>95.104526399999997</v>
      </c>
    </row>
    <row r="11" spans="1:5" x14ac:dyDescent="0.2">
      <c r="A11" t="s">
        <v>9</v>
      </c>
      <c r="B11">
        <v>44</v>
      </c>
      <c r="C11">
        <v>8.5</v>
      </c>
      <c r="D11">
        <v>94.3725618</v>
      </c>
    </row>
    <row r="12" spans="1:5" x14ac:dyDescent="0.2">
      <c r="A12" t="s">
        <v>9</v>
      </c>
      <c r="B12">
        <v>44</v>
      </c>
      <c r="C12">
        <v>9.5</v>
      </c>
      <c r="D12">
        <v>93.622630900000004</v>
      </c>
    </row>
    <row r="13" spans="1:5" x14ac:dyDescent="0.2">
      <c r="A13" t="s">
        <v>9</v>
      </c>
      <c r="B13">
        <v>44</v>
      </c>
      <c r="C13">
        <v>10.5</v>
      </c>
      <c r="D13">
        <v>92.854894099999996</v>
      </c>
    </row>
    <row r="14" spans="1:5" x14ac:dyDescent="0.2">
      <c r="A14" t="s">
        <v>9</v>
      </c>
      <c r="B14">
        <v>44</v>
      </c>
      <c r="C14">
        <v>11.5</v>
      </c>
      <c r="D14">
        <v>92.069037300000005</v>
      </c>
    </row>
    <row r="15" spans="1:5" x14ac:dyDescent="0.2">
      <c r="A15" t="s">
        <v>9</v>
      </c>
      <c r="B15">
        <v>44</v>
      </c>
      <c r="C15">
        <v>12.5</v>
      </c>
      <c r="D15">
        <v>91.265281799999997</v>
      </c>
    </row>
    <row r="16" spans="1:5" x14ac:dyDescent="0.2">
      <c r="A16" t="s">
        <v>9</v>
      </c>
      <c r="B16">
        <v>44</v>
      </c>
      <c r="C16">
        <v>13.5</v>
      </c>
      <c r="D16">
        <v>90.444203200000004</v>
      </c>
    </row>
    <row r="17" spans="1:4" x14ac:dyDescent="0.2">
      <c r="A17" t="s">
        <v>9</v>
      </c>
      <c r="B17">
        <v>44</v>
      </c>
      <c r="C17">
        <v>14.5</v>
      </c>
      <c r="D17">
        <v>89.605615900000004</v>
      </c>
    </row>
    <row r="18" spans="1:4" x14ac:dyDescent="0.2">
      <c r="A18" t="s">
        <v>9</v>
      </c>
      <c r="B18">
        <v>44</v>
      </c>
      <c r="C18">
        <v>15.5</v>
      </c>
      <c r="D18">
        <v>88.748171400000004</v>
      </c>
    </row>
    <row r="19" spans="1:4" x14ac:dyDescent="0.2">
      <c r="A19" t="s">
        <v>9</v>
      </c>
      <c r="B19">
        <v>44</v>
      </c>
      <c r="C19">
        <v>16.5</v>
      </c>
      <c r="D19">
        <v>87.871729999999999</v>
      </c>
    </row>
    <row r="20" spans="1:4" x14ac:dyDescent="0.2">
      <c r="A20" t="s">
        <v>9</v>
      </c>
      <c r="B20">
        <v>44</v>
      </c>
      <c r="C20">
        <v>17.5</v>
      </c>
      <c r="D20">
        <v>86.975563600000001</v>
      </c>
    </row>
    <row r="21" spans="1:4" x14ac:dyDescent="0.2">
      <c r="A21" t="s">
        <v>9</v>
      </c>
      <c r="B21">
        <v>44</v>
      </c>
      <c r="C21">
        <v>18.5</v>
      </c>
      <c r="D21">
        <v>86.0584755</v>
      </c>
    </row>
    <row r="22" spans="1:4" x14ac:dyDescent="0.2">
      <c r="A22" t="s">
        <v>9</v>
      </c>
      <c r="B22">
        <v>44</v>
      </c>
      <c r="C22">
        <v>19.5</v>
      </c>
      <c r="D22">
        <v>85.118532700000003</v>
      </c>
    </row>
    <row r="23" spans="1:4" x14ac:dyDescent="0.2">
      <c r="A23" t="s">
        <v>9</v>
      </c>
      <c r="B23">
        <v>44</v>
      </c>
      <c r="C23">
        <v>20.5</v>
      </c>
      <c r="D23">
        <v>84.155550000000005</v>
      </c>
    </row>
    <row r="24" spans="1:4" x14ac:dyDescent="0.2">
      <c r="A24" t="s">
        <v>9</v>
      </c>
      <c r="B24">
        <v>44</v>
      </c>
      <c r="C24">
        <v>21.5</v>
      </c>
      <c r="D24">
        <v>83.168391400000004</v>
      </c>
    </row>
    <row r="25" spans="1:4" x14ac:dyDescent="0.2">
      <c r="A25" t="s">
        <v>9</v>
      </c>
      <c r="B25">
        <v>44</v>
      </c>
      <c r="C25">
        <v>22.5</v>
      </c>
      <c r="D25">
        <v>82.155195000000006</v>
      </c>
    </row>
    <row r="26" spans="1:4" x14ac:dyDescent="0.2">
      <c r="A26" t="s">
        <v>9</v>
      </c>
      <c r="B26">
        <v>44</v>
      </c>
      <c r="C26">
        <v>23.5</v>
      </c>
      <c r="D26">
        <v>81.114779999999996</v>
      </c>
    </row>
    <row r="27" spans="1:4" x14ac:dyDescent="0.2">
      <c r="A27" t="s">
        <v>9</v>
      </c>
      <c r="B27">
        <v>44</v>
      </c>
      <c r="C27">
        <v>24.5</v>
      </c>
      <c r="D27">
        <v>80.046765899999997</v>
      </c>
    </row>
    <row r="28" spans="1:4" x14ac:dyDescent="0.2">
      <c r="A28" t="s">
        <v>9</v>
      </c>
      <c r="B28">
        <v>44</v>
      </c>
      <c r="C28">
        <v>25.5</v>
      </c>
      <c r="D28">
        <v>78.950130000000001</v>
      </c>
    </row>
    <row r="29" spans="1:4" x14ac:dyDescent="0.2">
      <c r="A29" t="s">
        <v>9</v>
      </c>
      <c r="B29">
        <v>44</v>
      </c>
      <c r="C29">
        <v>26.5</v>
      </c>
      <c r="D29">
        <v>77.822591799999998</v>
      </c>
    </row>
    <row r="30" spans="1:4" x14ac:dyDescent="0.2">
      <c r="A30" t="s">
        <v>9</v>
      </c>
      <c r="B30">
        <v>44</v>
      </c>
      <c r="C30">
        <v>27.5</v>
      </c>
      <c r="D30">
        <v>76.66431</v>
      </c>
    </row>
    <row r="31" spans="1:4" x14ac:dyDescent="0.2">
      <c r="A31" t="s">
        <v>9</v>
      </c>
      <c r="B31">
        <v>44</v>
      </c>
      <c r="C31">
        <v>28.5</v>
      </c>
      <c r="D31">
        <v>75.474818600000006</v>
      </c>
    </row>
    <row r="32" spans="1:4" x14ac:dyDescent="0.2">
      <c r="A32" t="s">
        <v>9</v>
      </c>
      <c r="B32">
        <v>44</v>
      </c>
      <c r="C32">
        <v>29.5</v>
      </c>
      <c r="D32">
        <v>74.253190500000002</v>
      </c>
    </row>
    <row r="33" spans="1:4" x14ac:dyDescent="0.2">
      <c r="A33" t="s">
        <v>9</v>
      </c>
      <c r="B33">
        <v>44</v>
      </c>
      <c r="C33">
        <v>30.5</v>
      </c>
      <c r="D33">
        <v>72.997730899999993</v>
      </c>
    </row>
    <row r="34" spans="1:4" x14ac:dyDescent="0.2">
      <c r="A34" t="s">
        <v>9</v>
      </c>
      <c r="B34">
        <v>44</v>
      </c>
      <c r="C34">
        <v>31.5</v>
      </c>
      <c r="D34">
        <v>71.709494100000001</v>
      </c>
    </row>
    <row r="35" spans="1:4" x14ac:dyDescent="0.2">
      <c r="A35" t="s">
        <v>9</v>
      </c>
      <c r="B35">
        <v>44</v>
      </c>
      <c r="C35">
        <v>32.5</v>
      </c>
      <c r="D35">
        <v>70.388254099999997</v>
      </c>
    </row>
    <row r="36" spans="1:4" x14ac:dyDescent="0.2">
      <c r="A36" t="s">
        <v>9</v>
      </c>
      <c r="B36">
        <v>44</v>
      </c>
      <c r="C36">
        <v>33.5</v>
      </c>
      <c r="D36">
        <v>69.033028200000004</v>
      </c>
    </row>
    <row r="37" spans="1:4" x14ac:dyDescent="0.2">
      <c r="A37" t="s">
        <v>9</v>
      </c>
      <c r="B37">
        <v>44</v>
      </c>
      <c r="C37">
        <v>34.5</v>
      </c>
      <c r="D37">
        <v>67.643890900000002</v>
      </c>
    </row>
    <row r="38" spans="1:4" x14ac:dyDescent="0.2">
      <c r="A38" t="s">
        <v>9</v>
      </c>
      <c r="B38">
        <v>44</v>
      </c>
      <c r="C38">
        <v>35.5</v>
      </c>
      <c r="D38">
        <v>66.221940500000002</v>
      </c>
    </row>
    <row r="39" spans="1:4" x14ac:dyDescent="0.2">
      <c r="A39" t="s">
        <v>9</v>
      </c>
      <c r="B39">
        <v>44</v>
      </c>
      <c r="C39">
        <v>36.5</v>
      </c>
      <c r="D39">
        <v>64.767574100000004</v>
      </c>
    </row>
    <row r="40" spans="1:4" x14ac:dyDescent="0.2">
      <c r="A40" t="s">
        <v>9</v>
      </c>
      <c r="B40">
        <v>44</v>
      </c>
      <c r="C40">
        <v>37.5</v>
      </c>
      <c r="D40">
        <v>63.279949100000003</v>
      </c>
    </row>
    <row r="41" spans="1:4" x14ac:dyDescent="0.2">
      <c r="A41" t="s">
        <v>9</v>
      </c>
      <c r="B41">
        <v>44</v>
      </c>
      <c r="C41">
        <v>38.5</v>
      </c>
      <c r="D41">
        <v>61.760964999999999</v>
      </c>
    </row>
    <row r="42" spans="1:4" x14ac:dyDescent="0.2">
      <c r="A42" t="s">
        <v>9</v>
      </c>
      <c r="B42">
        <v>44</v>
      </c>
      <c r="C42">
        <v>39.5</v>
      </c>
      <c r="D42">
        <v>60.2117918</v>
      </c>
    </row>
    <row r="43" spans="1:4" x14ac:dyDescent="0.2">
      <c r="A43" t="s">
        <v>9</v>
      </c>
      <c r="B43">
        <v>44</v>
      </c>
      <c r="C43">
        <v>40.5</v>
      </c>
      <c r="D43">
        <v>58.633263200000002</v>
      </c>
    </row>
    <row r="44" spans="1:4" x14ac:dyDescent="0.2">
      <c r="A44" t="s">
        <v>9</v>
      </c>
      <c r="B44">
        <v>44</v>
      </c>
      <c r="C44">
        <v>41.5</v>
      </c>
      <c r="D44">
        <v>57.025699099999997</v>
      </c>
    </row>
    <row r="45" spans="1:4" x14ac:dyDescent="0.2">
      <c r="A45" t="s">
        <v>9</v>
      </c>
      <c r="B45">
        <v>44</v>
      </c>
      <c r="C45">
        <v>42.5</v>
      </c>
      <c r="D45">
        <v>55.391818600000001</v>
      </c>
    </row>
    <row r="46" spans="1:4" x14ac:dyDescent="0.2">
      <c r="A46" t="s">
        <v>9</v>
      </c>
      <c r="B46">
        <v>44</v>
      </c>
      <c r="C46">
        <v>43.5</v>
      </c>
      <c r="D46">
        <v>53.733216800000001</v>
      </c>
    </row>
    <row r="47" spans="1:4" x14ac:dyDescent="0.2">
      <c r="A47" t="s">
        <v>9</v>
      </c>
      <c r="B47">
        <v>44</v>
      </c>
      <c r="C47">
        <v>44.5</v>
      </c>
      <c r="D47">
        <v>52.051092699999998</v>
      </c>
    </row>
    <row r="48" spans="1:4" x14ac:dyDescent="0.2">
      <c r="A48" t="s">
        <v>9</v>
      </c>
      <c r="B48">
        <v>44</v>
      </c>
      <c r="C48">
        <v>45.5</v>
      </c>
      <c r="D48">
        <v>50.347529999999999</v>
      </c>
    </row>
    <row r="49" spans="1:4" x14ac:dyDescent="0.2">
      <c r="A49" t="s">
        <v>9</v>
      </c>
      <c r="B49">
        <v>44</v>
      </c>
      <c r="C49">
        <v>46.5</v>
      </c>
      <c r="D49">
        <v>48.625245</v>
      </c>
    </row>
    <row r="50" spans="1:4" x14ac:dyDescent="0.2">
      <c r="A50" t="s">
        <v>9</v>
      </c>
      <c r="B50">
        <v>44</v>
      </c>
      <c r="C50">
        <v>47.5</v>
      </c>
      <c r="D50">
        <v>46.8865123</v>
      </c>
    </row>
    <row r="51" spans="1:4" x14ac:dyDescent="0.2">
      <c r="A51" t="s">
        <v>9</v>
      </c>
      <c r="B51">
        <v>44</v>
      </c>
      <c r="C51">
        <v>48.5</v>
      </c>
      <c r="D51">
        <v>45.133236400000001</v>
      </c>
    </row>
    <row r="52" spans="1:4" x14ac:dyDescent="0.2">
      <c r="A52" t="s">
        <v>9</v>
      </c>
      <c r="B52">
        <v>44</v>
      </c>
      <c r="C52">
        <v>49.5</v>
      </c>
      <c r="D52">
        <v>43.368650000000002</v>
      </c>
    </row>
    <row r="53" spans="1:4" x14ac:dyDescent="0.2">
      <c r="A53" t="s">
        <v>9</v>
      </c>
      <c r="B53">
        <v>44</v>
      </c>
      <c r="C53">
        <v>50.5</v>
      </c>
      <c r="D53">
        <v>41.5956227</v>
      </c>
    </row>
    <row r="54" spans="1:4" x14ac:dyDescent="0.2">
      <c r="A54" t="s">
        <v>9</v>
      </c>
      <c r="B54">
        <v>44</v>
      </c>
      <c r="C54">
        <v>51.5</v>
      </c>
      <c r="D54">
        <v>39.817002700000003</v>
      </c>
    </row>
    <row r="55" spans="1:4" x14ac:dyDescent="0.2">
      <c r="A55" t="s">
        <v>9</v>
      </c>
      <c r="B55">
        <v>44</v>
      </c>
      <c r="C55">
        <v>52.5</v>
      </c>
      <c r="D55">
        <v>38.035894499999998</v>
      </c>
    </row>
    <row r="56" spans="1:4" x14ac:dyDescent="0.2">
      <c r="A56" t="s">
        <v>9</v>
      </c>
      <c r="B56">
        <v>44</v>
      </c>
      <c r="C56">
        <v>53.5</v>
      </c>
      <c r="D56">
        <v>36.255663599999998</v>
      </c>
    </row>
    <row r="57" spans="1:4" x14ac:dyDescent="0.2">
      <c r="A57" t="s">
        <v>9</v>
      </c>
      <c r="B57">
        <v>44</v>
      </c>
      <c r="C57">
        <v>54.5</v>
      </c>
      <c r="D57">
        <v>34.479577300000003</v>
      </c>
    </row>
    <row r="58" spans="1:4" x14ac:dyDescent="0.2">
      <c r="A58" t="s">
        <v>9</v>
      </c>
      <c r="B58">
        <v>44</v>
      </c>
      <c r="C58">
        <v>55.5</v>
      </c>
      <c r="D58">
        <v>32.711298200000002</v>
      </c>
    </row>
    <row r="59" spans="1:4" x14ac:dyDescent="0.2">
      <c r="A59" t="s">
        <v>9</v>
      </c>
      <c r="B59">
        <v>44</v>
      </c>
      <c r="C59">
        <v>56.5</v>
      </c>
      <c r="D59">
        <v>30.9545423</v>
      </c>
    </row>
    <row r="60" spans="1:4" x14ac:dyDescent="0.2">
      <c r="A60" t="s">
        <v>9</v>
      </c>
      <c r="B60">
        <v>44</v>
      </c>
      <c r="C60">
        <v>57.5</v>
      </c>
      <c r="D60">
        <v>29.212645899999998</v>
      </c>
    </row>
    <row r="61" spans="1:4" x14ac:dyDescent="0.2">
      <c r="A61" t="s">
        <v>9</v>
      </c>
      <c r="B61">
        <v>44</v>
      </c>
      <c r="C61">
        <v>58.5</v>
      </c>
      <c r="D61">
        <v>27.4892468</v>
      </c>
    </row>
    <row r="62" spans="1:4" x14ac:dyDescent="0.2">
      <c r="A62" t="s">
        <v>9</v>
      </c>
      <c r="B62">
        <v>44</v>
      </c>
      <c r="C62">
        <v>59.5</v>
      </c>
      <c r="D62">
        <v>25.789170899999998</v>
      </c>
    </row>
    <row r="63" spans="1:4" x14ac:dyDescent="0.2">
      <c r="A63" t="s">
        <v>9</v>
      </c>
      <c r="B63">
        <v>44</v>
      </c>
      <c r="C63">
        <v>60.5</v>
      </c>
      <c r="D63">
        <v>24.115555000000001</v>
      </c>
    </row>
    <row r="64" spans="1:4" x14ac:dyDescent="0.2">
      <c r="A64" t="s">
        <v>9</v>
      </c>
      <c r="B64">
        <v>44</v>
      </c>
      <c r="C64">
        <v>61.5</v>
      </c>
      <c r="D64">
        <v>22.471947700000001</v>
      </c>
    </row>
    <row r="65" spans="1:4" x14ac:dyDescent="0.2">
      <c r="A65" t="s">
        <v>9</v>
      </c>
      <c r="B65">
        <v>44</v>
      </c>
      <c r="C65">
        <v>62.5</v>
      </c>
      <c r="D65">
        <v>20.862463600000002</v>
      </c>
    </row>
    <row r="66" spans="1:4" x14ac:dyDescent="0.2">
      <c r="A66" t="s">
        <v>9</v>
      </c>
      <c r="B66">
        <v>44</v>
      </c>
      <c r="C66">
        <v>63.5</v>
      </c>
      <c r="D66">
        <v>19.2924127</v>
      </c>
    </row>
    <row r="67" spans="1:4" x14ac:dyDescent="0.2">
      <c r="A67" t="s">
        <v>9</v>
      </c>
      <c r="B67">
        <v>44</v>
      </c>
      <c r="C67">
        <v>64.5</v>
      </c>
      <c r="D67">
        <v>17.763994100000001</v>
      </c>
    </row>
    <row r="68" spans="1:4" x14ac:dyDescent="0.2">
      <c r="A68" t="s">
        <v>9</v>
      </c>
      <c r="B68">
        <v>44</v>
      </c>
      <c r="C68">
        <v>65.5</v>
      </c>
      <c r="D68">
        <v>16.280893599999999</v>
      </c>
    </row>
    <row r="69" spans="1:4" x14ac:dyDescent="0.2">
      <c r="A69" t="s">
        <v>9</v>
      </c>
      <c r="B69">
        <v>44</v>
      </c>
      <c r="C69">
        <v>66.5</v>
      </c>
      <c r="D69">
        <v>14.848125899999999</v>
      </c>
    </row>
    <row r="70" spans="1:4" x14ac:dyDescent="0.2">
      <c r="A70" t="s">
        <v>9</v>
      </c>
      <c r="B70">
        <v>44</v>
      </c>
      <c r="C70">
        <v>67.5</v>
      </c>
      <c r="D70">
        <v>13.4694573</v>
      </c>
    </row>
    <row r="71" spans="1:4" x14ac:dyDescent="0.2">
      <c r="A71" t="s">
        <v>9</v>
      </c>
      <c r="B71">
        <v>44</v>
      </c>
      <c r="C71">
        <v>68.5</v>
      </c>
      <c r="D71">
        <v>12.1469459</v>
      </c>
    </row>
    <row r="72" spans="1:4" x14ac:dyDescent="0.2">
      <c r="A72" t="s">
        <v>9</v>
      </c>
      <c r="B72">
        <v>44</v>
      </c>
      <c r="C72">
        <v>69.5</v>
      </c>
      <c r="D72">
        <v>10.88382</v>
      </c>
    </row>
    <row r="73" spans="1:4" x14ac:dyDescent="0.2">
      <c r="A73" t="s">
        <v>9</v>
      </c>
      <c r="B73">
        <v>44</v>
      </c>
      <c r="C73">
        <v>70.5</v>
      </c>
      <c r="D73">
        <v>9.6860313999999992</v>
      </c>
    </row>
    <row r="74" spans="1:4" x14ac:dyDescent="0.2">
      <c r="A74" t="s">
        <v>9</v>
      </c>
      <c r="B74">
        <v>44</v>
      </c>
      <c r="C74">
        <v>71.5</v>
      </c>
      <c r="D74">
        <v>8.554335</v>
      </c>
    </row>
    <row r="75" spans="1:4" x14ac:dyDescent="0.2">
      <c r="A75" t="s">
        <v>9</v>
      </c>
      <c r="B75">
        <v>44</v>
      </c>
      <c r="C75">
        <v>72.5</v>
      </c>
      <c r="D75">
        <v>7.4907063999999997</v>
      </c>
    </row>
    <row r="76" spans="1:4" x14ac:dyDescent="0.2">
      <c r="A76" t="s">
        <v>9</v>
      </c>
      <c r="B76">
        <v>44</v>
      </c>
      <c r="C76">
        <v>73.5</v>
      </c>
      <c r="D76">
        <v>6.4980267999999999</v>
      </c>
    </row>
    <row r="77" spans="1:4" x14ac:dyDescent="0.2">
      <c r="A77" t="s">
        <v>9</v>
      </c>
      <c r="B77">
        <v>44</v>
      </c>
      <c r="C77">
        <v>74.5</v>
      </c>
      <c r="D77">
        <v>5.5808745000000002</v>
      </c>
    </row>
    <row r="78" spans="1:4" x14ac:dyDescent="0.2">
      <c r="A78" t="s">
        <v>9</v>
      </c>
      <c r="B78">
        <v>44</v>
      </c>
      <c r="C78">
        <v>75.5</v>
      </c>
      <c r="D78">
        <v>4.7375290999999997</v>
      </c>
    </row>
    <row r="79" spans="1:4" x14ac:dyDescent="0.2">
      <c r="A79" t="s">
        <v>9</v>
      </c>
      <c r="B79">
        <v>44</v>
      </c>
      <c r="C79">
        <v>76.5</v>
      </c>
      <c r="D79">
        <v>3.9689450000000002</v>
      </c>
    </row>
    <row r="80" spans="1:4" x14ac:dyDescent="0.2">
      <c r="A80" t="s">
        <v>9</v>
      </c>
      <c r="B80">
        <v>44</v>
      </c>
      <c r="C80">
        <v>77.5</v>
      </c>
      <c r="D80">
        <v>3.2775417999999998</v>
      </c>
    </row>
    <row r="81" spans="1:4" x14ac:dyDescent="0.2">
      <c r="A81" t="s">
        <v>9</v>
      </c>
      <c r="B81">
        <v>44</v>
      </c>
      <c r="C81">
        <v>78.5</v>
      </c>
      <c r="D81">
        <v>2.6630050000000001</v>
      </c>
    </row>
    <row r="82" spans="1:4" x14ac:dyDescent="0.2">
      <c r="A82" t="s">
        <v>9</v>
      </c>
      <c r="B82">
        <v>44</v>
      </c>
      <c r="C82">
        <v>79.5</v>
      </c>
      <c r="D82">
        <v>2.1221686000000002</v>
      </c>
    </row>
    <row r="83" spans="1:4" x14ac:dyDescent="0.2">
      <c r="A83" t="s">
        <v>9</v>
      </c>
      <c r="B83">
        <v>44</v>
      </c>
      <c r="C83">
        <v>80.5</v>
      </c>
      <c r="D83">
        <v>1.652895</v>
      </c>
    </row>
    <row r="84" spans="1:4" x14ac:dyDescent="0.2">
      <c r="A84" t="s">
        <v>9</v>
      </c>
      <c r="B84">
        <v>44</v>
      </c>
      <c r="C84">
        <v>81.5</v>
      </c>
      <c r="D84">
        <v>1.2545926999999999</v>
      </c>
    </row>
    <row r="85" spans="1:4" x14ac:dyDescent="0.2">
      <c r="A85" t="s">
        <v>9</v>
      </c>
      <c r="B85">
        <v>44</v>
      </c>
      <c r="C85">
        <v>82.5</v>
      </c>
      <c r="D85">
        <v>0.91905999999999999</v>
      </c>
    </row>
    <row r="86" spans="1:4" x14ac:dyDescent="0.2">
      <c r="A86" t="s">
        <v>9</v>
      </c>
      <c r="B86">
        <v>44</v>
      </c>
      <c r="C86">
        <v>83.5</v>
      </c>
      <c r="D86">
        <v>0.63690769999999997</v>
      </c>
    </row>
    <row r="87" spans="1:4" x14ac:dyDescent="0.2">
      <c r="A87" t="s">
        <v>9</v>
      </c>
      <c r="B87">
        <v>44</v>
      </c>
      <c r="C87">
        <v>84.5</v>
      </c>
      <c r="D87">
        <v>0.40438550000000001</v>
      </c>
    </row>
    <row r="88" spans="1:4" x14ac:dyDescent="0.2">
      <c r="A88" t="s">
        <v>9</v>
      </c>
      <c r="B88">
        <v>44</v>
      </c>
      <c r="C88">
        <v>85.5</v>
      </c>
      <c r="D88">
        <v>0.2245991</v>
      </c>
    </row>
    <row r="89" spans="1:4" x14ac:dyDescent="0.2">
      <c r="A89" t="s">
        <v>9</v>
      </c>
      <c r="B89">
        <v>44</v>
      </c>
      <c r="C89">
        <v>86.5</v>
      </c>
      <c r="D89">
        <v>9.6685900000000005E-2</v>
      </c>
    </row>
    <row r="90" spans="1:4" x14ac:dyDescent="0.2">
      <c r="A90" t="s">
        <v>9</v>
      </c>
      <c r="B90">
        <v>44</v>
      </c>
      <c r="C90">
        <v>87.5</v>
      </c>
      <c r="D90">
        <v>2.1823599999999999E-2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D142CF67-B544-4DD6-B297-5D24A7DD5976}"/>
</file>

<file path=customXml/itemProps2.xml><?xml version="1.0" encoding="utf-8"?>
<ds:datastoreItem xmlns:ds="http://schemas.openxmlformats.org/officeDocument/2006/customXml" ds:itemID="{4D56D469-81D2-4968-AF54-304D7DEF93B0}"/>
</file>

<file path=customXml/itemProps3.xml><?xml version="1.0" encoding="utf-8"?>
<ds:datastoreItem xmlns:ds="http://schemas.openxmlformats.org/officeDocument/2006/customXml" ds:itemID="{1D1D60D1-6242-4287-94CD-32EB0723B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-194255378</vt:i4>
  </property>
  <property fmtid="{D5CDD505-2E9C-101B-9397-08002B2CF9AE}" pid="4" name="_NewReviewCycle">
    <vt:lpwstr/>
  </property>
  <property fmtid="{D5CDD505-2E9C-101B-9397-08002B2CF9AE}" pid="5" name="_EmailSubject">
    <vt:lpwstr>Jackie:  Staff 14th  POD 121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